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arso\OneDrive - UW-Madison\MSBA Business Analytics\Fall Semester\GenBus730_Optimization\"/>
    </mc:Choice>
  </mc:AlternateContent>
  <xr:revisionPtr revIDLastSave="0" documentId="13_ncr:1_{B6BE72FC-F092-437B-A8D1-98262650575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Finished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4" l="1" a="1"/>
  <c r="I29" i="4" s="1"/>
  <c r="D30" i="4"/>
  <c r="H12" i="4"/>
  <c r="O18" i="4" s="1"/>
  <c r="G12" i="4"/>
  <c r="N18" i="4" s="1"/>
  <c r="F12" i="4"/>
  <c r="E12" i="4"/>
  <c r="E17" i="4"/>
  <c r="L8" i="4" s="1"/>
  <c r="L9" i="4" s="1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O19" i="4"/>
  <c r="N19" i="4"/>
  <c r="M19" i="4"/>
  <c r="L19" i="4"/>
  <c r="N8" i="4"/>
  <c r="M18" i="4"/>
  <c r="L18" i="4"/>
  <c r="C31" i="3"/>
  <c r="E12" i="3"/>
  <c r="N10" i="4" l="1"/>
  <c r="N9" i="4"/>
  <c r="M8" i="4"/>
  <c r="O8" i="4"/>
  <c r="N11" i="4" l="1"/>
  <c r="N17" i="4"/>
  <c r="N20" i="4" s="1"/>
  <c r="L10" i="4"/>
  <c r="O10" i="4"/>
  <c r="O9" i="4"/>
  <c r="M9" i="4"/>
  <c r="M10" i="4"/>
  <c r="M11" i="4" l="1"/>
  <c r="M17" i="4"/>
  <c r="M20" i="4" s="1"/>
  <c r="O11" i="4"/>
  <c r="O17" i="4"/>
  <c r="O20" i="4" s="1"/>
  <c r="L11" i="4"/>
  <c r="L17" i="4"/>
  <c r="L20" i="4" s="1"/>
  <c r="O22" i="4" l="1"/>
  <c r="O13" i="4"/>
  <c r="O24" i="4" l="1"/>
  <c r="E29" i="4" l="1"/>
  <c r="L54" i="4"/>
  <c r="E17" i="3" l="1"/>
  <c r="H12" i="3"/>
  <c r="O18" i="3" s="1"/>
  <c r="G12" i="3"/>
  <c r="N18" i="3" s="1"/>
  <c r="F12" i="3"/>
  <c r="M18" i="3" s="1"/>
  <c r="L18" i="3"/>
  <c r="N32" i="3"/>
  <c r="O32" i="3"/>
  <c r="P32" i="3"/>
  <c r="M32" i="3"/>
  <c r="L32" i="3"/>
  <c r="H31" i="3" a="1"/>
  <c r="H31" i="3" s="1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M8" i="3"/>
  <c r="M9" i="3" s="1"/>
  <c r="N8" i="3"/>
  <c r="N9" i="3" s="1"/>
  <c r="O8" i="3"/>
  <c r="O10" i="3" s="1"/>
  <c r="O17" i="3" s="1"/>
  <c r="L8" i="3"/>
  <c r="L9" i="3" s="1"/>
  <c r="L19" i="3"/>
  <c r="M19" i="3"/>
  <c r="N19" i="3"/>
  <c r="O19" i="3"/>
  <c r="L10" i="3" l="1"/>
  <c r="L17" i="3" s="1"/>
  <c r="L20" i="3" s="1"/>
  <c r="N10" i="3"/>
  <c r="N17" i="3" s="1"/>
  <c r="N20" i="3" s="1"/>
  <c r="O9" i="3"/>
  <c r="M10" i="3"/>
  <c r="M17" i="3" s="1"/>
  <c r="M20" i="3" s="1"/>
  <c r="O20" i="3"/>
  <c r="N11" i="3" l="1"/>
  <c r="L11" i="3"/>
  <c r="M11" i="3"/>
  <c r="O11" i="3"/>
  <c r="O22" i="3"/>
  <c r="O13" i="3" l="1"/>
  <c r="O24" i="3" s="1"/>
  <c r="L50" i="3" s="1"/>
  <c r="D30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TONG</author>
  </authors>
  <commentList>
    <comment ref="K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JORDAN TONG: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assumes sales = 35*seasonalfactor * sqrt(3000+adver)
</t>
        </r>
      </text>
    </comment>
    <comment ref="D1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JORDAN TONG: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assumes quarterly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 xml:space="preserve">sales = k*seasonalfactor * sqrt(b+adspend)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TONG</author>
  </authors>
  <commentList>
    <comment ref="K8" authorId="0" shapeId="0" xr:uid="{F84EF172-30FE-4F24-96AC-0077AD6EEF38}">
      <text>
        <r>
          <rPr>
            <b/>
            <sz val="10"/>
            <color rgb="FF000000"/>
            <rFont val="Tahoma"/>
            <family val="2"/>
          </rPr>
          <t>JORDAN TONG: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assumes sales = 35*seasonalfactor * sqrt(3000+adver)
</t>
        </r>
      </text>
    </comment>
    <comment ref="D17" authorId="0" shapeId="0" xr:uid="{E1ED1D4F-1F82-4779-81F2-285F6927E864}">
      <text>
        <r>
          <rPr>
            <b/>
            <sz val="10"/>
            <color rgb="FF000000"/>
            <rFont val="Tahoma"/>
            <family val="2"/>
          </rPr>
          <t>JORDAN TONG: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assumes quarterly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 xml:space="preserve">sales = k*seasonalfactor * sqrt(b+adspend)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<sst xmlns="http://schemas.openxmlformats.org/spreadsheetml/2006/main" count="118" uniqueCount="41">
  <si>
    <t>Gross Profit</t>
  </si>
  <si>
    <t>Operating Expenses</t>
  </si>
  <si>
    <t>Q1</t>
  </si>
  <si>
    <t>Q2</t>
  </si>
  <si>
    <t>Q3</t>
  </si>
  <si>
    <t>Q4</t>
  </si>
  <si>
    <t>Gross Profit Calculations</t>
  </si>
  <si>
    <t>Operating Expenses Calculations</t>
  </si>
  <si>
    <t>COGS</t>
  </si>
  <si>
    <t>Input Parameters</t>
  </si>
  <si>
    <t>Cost per unit</t>
  </si>
  <si>
    <t>Sales price per unit</t>
  </si>
  <si>
    <t>Seasonality Factor</t>
  </si>
  <si>
    <t>Overhead Rate</t>
  </si>
  <si>
    <t>Salesforce Cost</t>
  </si>
  <si>
    <t>of revenues</t>
  </si>
  <si>
    <t>Advertising Spending</t>
  </si>
  <si>
    <t>Sales Quantity</t>
  </si>
  <si>
    <t>Sales Rev.</t>
  </si>
  <si>
    <t>Overhead</t>
  </si>
  <si>
    <t>Ad Spend</t>
  </si>
  <si>
    <t>Annual Gross Profit</t>
  </si>
  <si>
    <t>Annual Operating Expenses</t>
  </si>
  <si>
    <t>Ad Effectiveness Formula Values</t>
  </si>
  <si>
    <t>b</t>
  </si>
  <si>
    <t>k</t>
  </si>
  <si>
    <t>Decision Variables: Advertising Spend</t>
  </si>
  <si>
    <t>Annual Operating Profit</t>
  </si>
  <si>
    <t>Scenario</t>
  </si>
  <si>
    <t>Risk Analysis</t>
  </si>
  <si>
    <t>Histogram</t>
  </si>
  <si>
    <t>Bins</t>
  </si>
  <si>
    <t>Frequency</t>
  </si>
  <si>
    <t>Scenario Analysis</t>
  </si>
  <si>
    <t>Scenario Name</t>
  </si>
  <si>
    <t>K</t>
  </si>
  <si>
    <t>No Inititive</t>
  </si>
  <si>
    <t>Inititive</t>
  </si>
  <si>
    <t>Profit</t>
  </si>
  <si>
    <t>Sensitivity Analysis</t>
  </si>
  <si>
    <t>Overhead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</si>
</sst>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44" fontId="0" fillId="0" borderId="0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44" fontId="0" fillId="0" borderId="5" xfId="1" applyFont="1" applyBorder="1"/>
    <xf numFmtId="0" fontId="0" fillId="0" borderId="9" xfId="0" applyBorder="1"/>
    <xf numFmtId="0" fontId="0" fillId="0" borderId="10" xfId="0" applyBorder="1"/>
    <xf numFmtId="2" fontId="0" fillId="0" borderId="0" xfId="1" applyNumberFormat="1" applyFont="1" applyBorder="1"/>
    <xf numFmtId="2" fontId="0" fillId="0" borderId="5" xfId="1" applyNumberFormat="1" applyFont="1" applyBorder="1"/>
    <xf numFmtId="44" fontId="0" fillId="0" borderId="0" xfId="0" applyNumberFormat="1"/>
    <xf numFmtId="44" fontId="0" fillId="0" borderId="5" xfId="0" applyNumberFormat="1" applyBorder="1"/>
    <xf numFmtId="44" fontId="0" fillId="2" borderId="0" xfId="1" applyFont="1" applyFill="1" applyBorder="1"/>
    <xf numFmtId="44" fontId="0" fillId="2" borderId="5" xfId="1" applyFont="1" applyFill="1" applyBorder="1"/>
    <xf numFmtId="9" fontId="0" fillId="2" borderId="0" xfId="2" applyFont="1" applyFill="1" applyBorder="1"/>
    <xf numFmtId="9" fontId="0" fillId="2" borderId="5" xfId="2" applyFont="1" applyFill="1" applyBorder="1"/>
    <xf numFmtId="0" fontId="0" fillId="0" borderId="1" xfId="0" applyBorder="1"/>
    <xf numFmtId="0" fontId="2" fillId="0" borderId="0" xfId="0" applyFont="1"/>
    <xf numFmtId="6" fontId="0" fillId="0" borderId="5" xfId="0" applyNumberFormat="1" applyBorder="1"/>
    <xf numFmtId="6" fontId="0" fillId="2" borderId="0" xfId="0" applyNumberFormat="1" applyFill="1"/>
    <xf numFmtId="6" fontId="0" fillId="3" borderId="0" xfId="0" applyNumberFormat="1" applyFill="1"/>
    <xf numFmtId="6" fontId="0" fillId="3" borderId="5" xfId="0" applyNumberFormat="1" applyFill="1" applyBorder="1"/>
    <xf numFmtId="6" fontId="0" fillId="0" borderId="0" xfId="0" applyNumberFormat="1"/>
    <xf numFmtId="44" fontId="0" fillId="4" borderId="11" xfId="0" applyNumberFormat="1" applyFill="1" applyBorder="1"/>
    <xf numFmtId="9" fontId="0" fillId="2" borderId="0" xfId="0" applyNumberFormat="1" applyFill="1"/>
    <xf numFmtId="0" fontId="0" fillId="2" borderId="7" xfId="0" applyFill="1" applyBorder="1"/>
    <xf numFmtId="0" fontId="0" fillId="0" borderId="13" xfId="0" applyBorder="1"/>
    <xf numFmtId="0" fontId="0" fillId="0" borderId="12" xfId="0" applyBorder="1"/>
    <xf numFmtId="44" fontId="0" fillId="5" borderId="8" xfId="1" applyFont="1" applyFill="1" applyBorder="1"/>
    <xf numFmtId="44" fontId="0" fillId="5" borderId="8" xfId="0" applyNumberFormat="1" applyFill="1" applyBorder="1"/>
    <xf numFmtId="164" fontId="0" fillId="0" borderId="0" xfId="0" applyNumberFormat="1"/>
    <xf numFmtId="2" fontId="0" fillId="0" borderId="0" xfId="0" applyNumberFormat="1"/>
    <xf numFmtId="3" fontId="0" fillId="0" borderId="0" xfId="0" applyNumberFormat="1"/>
    <xf numFmtId="10" fontId="0" fillId="0" borderId="0" xfId="2" applyNumberFormat="1" applyFont="1"/>
    <xf numFmtId="167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Scenario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Finished!$Q$30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Finished!$K$31:$K$32</c:f>
              <c:strCache>
                <c:ptCount val="2"/>
                <c:pt idx="0">
                  <c:v>No Inititive</c:v>
                </c:pt>
                <c:pt idx="1">
                  <c:v>Inititive</c:v>
                </c:pt>
              </c:strCache>
            </c:strRef>
          </c:cat>
          <c:val>
            <c:numRef>
              <c:f>Finished!$Q$31:$Q$32</c:f>
              <c:numCache>
                <c:formatCode>General</c:formatCode>
                <c:ptCount val="2"/>
                <c:pt idx="0">
                  <c:v>69662.100000000006</c:v>
                </c:pt>
                <c:pt idx="1">
                  <c:v>77228.31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1-4DA8-AAD1-73EE439B2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962944"/>
        <c:axId val="115961024"/>
      </c:barChart>
      <c:catAx>
        <c:axId val="1159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1024"/>
        <c:crosses val="autoZero"/>
        <c:auto val="1"/>
        <c:lblAlgn val="ctr"/>
        <c:lblOffset val="100"/>
        <c:noMultiLvlLbl val="0"/>
      </c:catAx>
      <c:valAx>
        <c:axId val="1159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Analysis for Overhead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Finished!$K$51:$K$91</c:f>
              <c:numCache>
                <c:formatCode>0.00%</c:formatCode>
                <c:ptCount val="41"/>
                <c:pt idx="0">
                  <c:v>0.05</c:v>
                </c:pt>
                <c:pt idx="1">
                  <c:v>5.5E-2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0.09</c:v>
                </c:pt>
                <c:pt idx="9">
                  <c:v>9.5000000000000001E-2</c:v>
                </c:pt>
                <c:pt idx="10">
                  <c:v>0.1</c:v>
                </c:pt>
                <c:pt idx="11">
                  <c:v>0.105</c:v>
                </c:pt>
                <c:pt idx="12">
                  <c:v>0.11</c:v>
                </c:pt>
                <c:pt idx="13">
                  <c:v>0.115</c:v>
                </c:pt>
                <c:pt idx="14">
                  <c:v>0.12</c:v>
                </c:pt>
                <c:pt idx="15">
                  <c:v>0.125</c:v>
                </c:pt>
                <c:pt idx="16">
                  <c:v>0.13</c:v>
                </c:pt>
                <c:pt idx="17">
                  <c:v>0.13500000000000001</c:v>
                </c:pt>
                <c:pt idx="18">
                  <c:v>0.14000000000000001</c:v>
                </c:pt>
                <c:pt idx="19">
                  <c:v>0.14499999999999999</c:v>
                </c:pt>
                <c:pt idx="20">
                  <c:v>0.15</c:v>
                </c:pt>
                <c:pt idx="21">
                  <c:v>0.155</c:v>
                </c:pt>
                <c:pt idx="22">
                  <c:v>0.16</c:v>
                </c:pt>
                <c:pt idx="23">
                  <c:v>0.16500000000000001</c:v>
                </c:pt>
                <c:pt idx="24">
                  <c:v>0.17</c:v>
                </c:pt>
                <c:pt idx="25">
                  <c:v>0.17499999999999999</c:v>
                </c:pt>
                <c:pt idx="26">
                  <c:v>0.18</c:v>
                </c:pt>
                <c:pt idx="27">
                  <c:v>0.185</c:v>
                </c:pt>
                <c:pt idx="28">
                  <c:v>0.19</c:v>
                </c:pt>
                <c:pt idx="29">
                  <c:v>0.19500000000000001</c:v>
                </c:pt>
                <c:pt idx="30">
                  <c:v>0.2</c:v>
                </c:pt>
                <c:pt idx="31">
                  <c:v>0.20499999999999999</c:v>
                </c:pt>
                <c:pt idx="32">
                  <c:v>0.21</c:v>
                </c:pt>
                <c:pt idx="33">
                  <c:v>0.215</c:v>
                </c:pt>
                <c:pt idx="34">
                  <c:v>0.22</c:v>
                </c:pt>
                <c:pt idx="35">
                  <c:v>0.22500000000000001</c:v>
                </c:pt>
                <c:pt idx="36">
                  <c:v>0.23</c:v>
                </c:pt>
                <c:pt idx="37">
                  <c:v>0.23499999999999999</c:v>
                </c:pt>
                <c:pt idx="38">
                  <c:v>0.24</c:v>
                </c:pt>
                <c:pt idx="39">
                  <c:v>0.245</c:v>
                </c:pt>
                <c:pt idx="40">
                  <c:v>0.25</c:v>
                </c:pt>
              </c:numCache>
            </c:numRef>
          </c:xVal>
          <c:yVal>
            <c:numRef>
              <c:f>Finished!$L$51:$L$91</c:f>
              <c:numCache>
                <c:formatCode>"$"#,##0.00</c:formatCode>
                <c:ptCount val="41"/>
                <c:pt idx="0">
                  <c:v>147463.12010484742</c:v>
                </c:pt>
                <c:pt idx="1">
                  <c:v>143951.37979554205</c:v>
                </c:pt>
                <c:pt idx="2">
                  <c:v>140439.6394862367</c:v>
                </c:pt>
                <c:pt idx="3">
                  <c:v>136927.89917693136</c:v>
                </c:pt>
                <c:pt idx="4">
                  <c:v>133416.15886762604</c:v>
                </c:pt>
                <c:pt idx="5">
                  <c:v>129904.41855832067</c:v>
                </c:pt>
                <c:pt idx="6">
                  <c:v>126392.67824901536</c:v>
                </c:pt>
                <c:pt idx="7">
                  <c:v>122880.93793970998</c:v>
                </c:pt>
                <c:pt idx="8">
                  <c:v>119369.19763040467</c:v>
                </c:pt>
                <c:pt idx="9">
                  <c:v>115857.4573210993</c:v>
                </c:pt>
                <c:pt idx="10">
                  <c:v>112345.71701179395</c:v>
                </c:pt>
                <c:pt idx="11">
                  <c:v>108833.97670248861</c:v>
                </c:pt>
                <c:pt idx="12">
                  <c:v>105322.23639318327</c:v>
                </c:pt>
                <c:pt idx="13">
                  <c:v>101810.49608387792</c:v>
                </c:pt>
                <c:pt idx="14">
                  <c:v>98298.755774572579</c:v>
                </c:pt>
                <c:pt idx="15">
                  <c:v>94787.015465267235</c:v>
                </c:pt>
                <c:pt idx="16">
                  <c:v>91275.275155961892</c:v>
                </c:pt>
                <c:pt idx="17">
                  <c:v>87763.534846656548</c:v>
                </c:pt>
                <c:pt idx="18">
                  <c:v>84251.794537351176</c:v>
                </c:pt>
                <c:pt idx="19">
                  <c:v>80740.054228045861</c:v>
                </c:pt>
                <c:pt idx="20">
                  <c:v>77228.313918740518</c:v>
                </c:pt>
                <c:pt idx="21">
                  <c:v>73716.573609435174</c:v>
                </c:pt>
                <c:pt idx="22">
                  <c:v>70204.833300129802</c:v>
                </c:pt>
                <c:pt idx="23">
                  <c:v>66693.092990824458</c:v>
                </c:pt>
                <c:pt idx="24">
                  <c:v>63181.352681519114</c:v>
                </c:pt>
                <c:pt idx="25">
                  <c:v>59669.6123722138</c:v>
                </c:pt>
                <c:pt idx="26">
                  <c:v>56157.872062908456</c:v>
                </c:pt>
                <c:pt idx="27">
                  <c:v>52646.131753603113</c:v>
                </c:pt>
                <c:pt idx="28">
                  <c:v>49134.39144429774</c:v>
                </c:pt>
                <c:pt idx="29">
                  <c:v>45622.651134992397</c:v>
                </c:pt>
                <c:pt idx="30">
                  <c:v>42110.910825687053</c:v>
                </c:pt>
                <c:pt idx="31">
                  <c:v>38599.170516381739</c:v>
                </c:pt>
                <c:pt idx="32">
                  <c:v>35087.430207076366</c:v>
                </c:pt>
                <c:pt idx="33">
                  <c:v>31575.689897771052</c:v>
                </c:pt>
                <c:pt idx="34">
                  <c:v>28063.949588465679</c:v>
                </c:pt>
                <c:pt idx="35">
                  <c:v>24552.209279160335</c:v>
                </c:pt>
                <c:pt idx="36">
                  <c:v>21040.468969854992</c:v>
                </c:pt>
                <c:pt idx="37">
                  <c:v>17528.728660549677</c:v>
                </c:pt>
                <c:pt idx="38">
                  <c:v>14016.988351244305</c:v>
                </c:pt>
                <c:pt idx="39">
                  <c:v>10505.248041938961</c:v>
                </c:pt>
                <c:pt idx="40">
                  <c:v>6993.5077326336177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F-4FAA-8CD5-3029AC863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840832"/>
        <c:axId val="2022841312"/>
      </c:scatterChart>
      <c:valAx>
        <c:axId val="202284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41312"/>
        <c:crosses val="autoZero"/>
        <c:crossBetween val="midCat"/>
      </c:valAx>
      <c:valAx>
        <c:axId val="20228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4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Sheet1!$M$29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Sheet1!$L$30:$L$31</c:f>
              <c:strCache>
                <c:ptCount val="2"/>
                <c:pt idx="0">
                  <c:v>No Inititive</c:v>
                </c:pt>
                <c:pt idx="1">
                  <c:v>Inititive</c:v>
                </c:pt>
              </c:strCache>
            </c:strRef>
          </c:cat>
          <c:val>
            <c:numRef>
              <c:f>Sheet1!$M$30:$M$31</c:f>
              <c:numCache>
                <c:formatCode>"$"#,##0.00</c:formatCode>
                <c:ptCount val="2"/>
                <c:pt idx="0">
                  <c:v>69662.100000000006</c:v>
                </c:pt>
                <c:pt idx="1">
                  <c:v>77228.31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0-4062-B0ED-CE9BD2239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0092991"/>
        <c:axId val="1230093471"/>
      </c:barChart>
      <c:catAx>
        <c:axId val="123009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093471"/>
        <c:crosses val="autoZero"/>
        <c:auto val="1"/>
        <c:lblAlgn val="ctr"/>
        <c:lblOffset val="100"/>
        <c:noMultiLvlLbl val="0"/>
      </c:catAx>
      <c:valAx>
        <c:axId val="12300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09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Sheet1!$L$53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Sheet1!$K$55:$K$75</c:f>
              <c:numCache>
                <c:formatCode>0.0%</c:formatCode>
                <c:ptCount val="21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  <c:pt idx="8">
                  <c:v>0.14000000000000001</c:v>
                </c:pt>
                <c:pt idx="9">
                  <c:v>0.14499999999999999</c:v>
                </c:pt>
                <c:pt idx="10">
                  <c:v>0.15</c:v>
                </c:pt>
                <c:pt idx="11">
                  <c:v>0.155</c:v>
                </c:pt>
                <c:pt idx="12">
                  <c:v>0.16</c:v>
                </c:pt>
                <c:pt idx="13">
                  <c:v>0.16500000000000001</c:v>
                </c:pt>
                <c:pt idx="14">
                  <c:v>0.17</c:v>
                </c:pt>
                <c:pt idx="15">
                  <c:v>0.17499999999999999</c:v>
                </c:pt>
                <c:pt idx="16">
                  <c:v>0.18</c:v>
                </c:pt>
                <c:pt idx="17">
                  <c:v>0.185</c:v>
                </c:pt>
                <c:pt idx="18">
                  <c:v>0.19</c:v>
                </c:pt>
                <c:pt idx="19">
                  <c:v>0.19500000000000001</c:v>
                </c:pt>
                <c:pt idx="20">
                  <c:v>0.2</c:v>
                </c:pt>
              </c:numCache>
            </c:numRef>
          </c:xVal>
          <c:yVal>
            <c:numRef>
              <c:f>Sheet1!$L$55:$L$75</c:f>
              <c:numCache>
                <c:formatCode>General</c:formatCode>
                <c:ptCount val="21"/>
                <c:pt idx="0">
                  <c:v>112345.71701179395</c:v>
                </c:pt>
                <c:pt idx="1">
                  <c:v>108833.97670248861</c:v>
                </c:pt>
                <c:pt idx="2">
                  <c:v>105322.23639318327</c:v>
                </c:pt>
                <c:pt idx="3">
                  <c:v>101810.49608387792</c:v>
                </c:pt>
                <c:pt idx="4">
                  <c:v>98298.755774572579</c:v>
                </c:pt>
                <c:pt idx="5">
                  <c:v>94787.015465267235</c:v>
                </c:pt>
                <c:pt idx="6">
                  <c:v>91275.275155961892</c:v>
                </c:pt>
                <c:pt idx="7">
                  <c:v>87763.534846656548</c:v>
                </c:pt>
                <c:pt idx="8">
                  <c:v>84251.794537351176</c:v>
                </c:pt>
                <c:pt idx="9">
                  <c:v>80740.054228045861</c:v>
                </c:pt>
                <c:pt idx="10">
                  <c:v>77228.313918740518</c:v>
                </c:pt>
                <c:pt idx="11">
                  <c:v>73716.573609435174</c:v>
                </c:pt>
                <c:pt idx="12">
                  <c:v>70204.833300129802</c:v>
                </c:pt>
                <c:pt idx="13">
                  <c:v>66693.092990824458</c:v>
                </c:pt>
                <c:pt idx="14">
                  <c:v>63181.352681519114</c:v>
                </c:pt>
                <c:pt idx="15">
                  <c:v>59669.6123722138</c:v>
                </c:pt>
                <c:pt idx="16">
                  <c:v>56157.872062908456</c:v>
                </c:pt>
                <c:pt idx="17">
                  <c:v>52646.131753603113</c:v>
                </c:pt>
                <c:pt idx="18">
                  <c:v>49134.39144429774</c:v>
                </c:pt>
                <c:pt idx="19">
                  <c:v>45622.651134992397</c:v>
                </c:pt>
                <c:pt idx="20">
                  <c:v>42110.910825687053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8-461F-B83B-7AC27CCAC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968111"/>
        <c:axId val="1504968591"/>
      </c:scatterChart>
      <c:valAx>
        <c:axId val="1504968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968591"/>
        <c:crosses val="autoZero"/>
        <c:crossBetween val="midCat"/>
      </c:valAx>
      <c:valAx>
        <c:axId val="150496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968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127001</xdr:rowOff>
    </xdr:from>
    <xdr:to>
      <xdr:col>11</xdr:col>
      <xdr:colOff>177800</xdr:colOff>
      <xdr:row>4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90575" y="127001"/>
          <a:ext cx="8150225" cy="758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Advertising Budget Model </a:t>
          </a:r>
          <a:endParaRPr lang="en-US" sz="1100" baseline="0"/>
        </a:p>
        <a:p>
          <a:r>
            <a:rPr lang="en-US" sz="1100" baseline="0"/>
            <a:t>Instructions: Input estimated parameters into blue and advertising spend into purple cells to see the projected annual operating profit in orange.</a:t>
          </a:r>
          <a:endParaRPr lang="en-US" sz="1100"/>
        </a:p>
      </xdr:txBody>
    </xdr:sp>
    <xdr:clientData/>
  </xdr:twoCellAnchor>
  <xdr:twoCellAnchor>
    <xdr:from>
      <xdr:col>11</xdr:col>
      <xdr:colOff>390525</xdr:colOff>
      <xdr:row>33</xdr:row>
      <xdr:rowOff>12700</xdr:rowOff>
    </xdr:from>
    <xdr:to>
      <xdr:col>15</xdr:col>
      <xdr:colOff>215900</xdr:colOff>
      <xdr:row>42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82950C-BD07-FC36-6E65-0F407E294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581025</xdr:colOff>
      <xdr:row>49</xdr:row>
      <xdr:rowOff>12700</xdr:rowOff>
    </xdr:from>
    <xdr:to>
      <xdr:col>18</xdr:col>
      <xdr:colOff>79375</xdr:colOff>
      <xdr:row>63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F7CB5E3-7EE5-8EDA-294D-63840B598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236603</xdr:colOff>
      <xdr:row>27</xdr:row>
      <xdr:rowOff>2784</xdr:rowOff>
    </xdr:from>
    <xdr:to>
      <xdr:col>16</xdr:col>
      <xdr:colOff>408836</xdr:colOff>
      <xdr:row>38</xdr:row>
      <xdr:rowOff>147877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19D38-489C-ADDB-57A6-72D78F96E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532357</xdr:colOff>
      <xdr:row>50</xdr:row>
      <xdr:rowOff>81070</xdr:rowOff>
    </xdr:from>
    <xdr:to>
      <xdr:col>17</xdr:col>
      <xdr:colOff>528877</xdr:colOff>
      <xdr:row>65</xdr:row>
      <xdr:rowOff>84202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1E26B2-D876-3DAA-1DAC-CD7BEE40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1030"/>
  <sheetViews>
    <sheetView zoomScale="89" workbookViewId="0">
      <selection activeCell="K25" sqref="K25"/>
    </sheetView>
  </sheetViews>
  <sheetFormatPr defaultColWidth="11.453125" defaultRowHeight="14.5" x14ac:dyDescent="0.35"/>
  <cols>
    <col min="3" max="3" width="12" bestFit="1" customWidth="1"/>
    <col min="11" max="11" width="17.453125" bestFit="1" customWidth="1"/>
    <col min="12" max="12" width="14" bestFit="1" customWidth="1"/>
    <col min="13" max="13" width="13.453125" bestFit="1" customWidth="1"/>
    <col min="14" max="14" width="12.6328125" customWidth="1"/>
    <col min="15" max="15" width="12.1796875" bestFit="1" customWidth="1"/>
  </cols>
  <sheetData>
    <row r="6" spans="2:15" ht="15" thickBot="1" x14ac:dyDescent="0.4">
      <c r="B6" s="24" t="s">
        <v>9</v>
      </c>
      <c r="J6" s="24" t="s">
        <v>6</v>
      </c>
    </row>
    <row r="7" spans="2:15" x14ac:dyDescent="0.35">
      <c r="B7" s="23"/>
      <c r="C7" s="2"/>
      <c r="D7" s="2"/>
      <c r="E7" s="2"/>
      <c r="F7" s="2"/>
      <c r="G7" s="2"/>
      <c r="H7" s="3"/>
      <c r="J7" s="23"/>
      <c r="K7" s="2"/>
      <c r="L7" s="33" t="s">
        <v>2</v>
      </c>
      <c r="M7" s="33" t="s">
        <v>3</v>
      </c>
      <c r="N7" s="33" t="s">
        <v>4</v>
      </c>
      <c r="O7" s="34" t="s">
        <v>5</v>
      </c>
    </row>
    <row r="8" spans="2:15" x14ac:dyDescent="0.35">
      <c r="B8" s="4"/>
      <c r="D8" s="5" t="s">
        <v>10</v>
      </c>
      <c r="E8" s="26">
        <v>25</v>
      </c>
      <c r="H8" s="7"/>
      <c r="J8" s="4"/>
      <c r="K8" s="5" t="s">
        <v>17</v>
      </c>
      <c r="L8" s="15">
        <f>$E$17*E11*SQRT($F$17+E21)</f>
        <v>3950.7078479685129</v>
      </c>
      <c r="M8" s="15">
        <f t="shared" ref="M8:O8" si="0">$E$17*F11*SQRT($F$17+F21)</f>
        <v>4828.6429252948492</v>
      </c>
      <c r="N8" s="15">
        <f t="shared" si="0"/>
        <v>3511.7403093053449</v>
      </c>
      <c r="O8" s="16">
        <f t="shared" si="0"/>
        <v>5267.6104639580171</v>
      </c>
    </row>
    <row r="9" spans="2:15" x14ac:dyDescent="0.35">
      <c r="B9" s="4"/>
      <c r="D9" s="5" t="s">
        <v>11</v>
      </c>
      <c r="E9" s="26">
        <v>40</v>
      </c>
      <c r="H9" s="7"/>
      <c r="J9" s="4"/>
      <c r="K9" s="5" t="s">
        <v>8</v>
      </c>
      <c r="L9" s="6">
        <f>$E$8*L8</f>
        <v>98767.69619921282</v>
      </c>
      <c r="M9" s="6">
        <f t="shared" ref="M9:O9" si="1">$E$8*M8</f>
        <v>120716.07313237122</v>
      </c>
      <c r="N9" s="6">
        <f t="shared" si="1"/>
        <v>87793.507732633618</v>
      </c>
      <c r="O9" s="12">
        <f t="shared" si="1"/>
        <v>131690.26159895043</v>
      </c>
    </row>
    <row r="10" spans="2:15" x14ac:dyDescent="0.35">
      <c r="B10" s="4"/>
      <c r="E10" s="13" t="s">
        <v>2</v>
      </c>
      <c r="F10" s="13" t="s">
        <v>3</v>
      </c>
      <c r="G10" s="13" t="s">
        <v>4</v>
      </c>
      <c r="H10" s="14" t="s">
        <v>5</v>
      </c>
      <c r="J10" s="4"/>
      <c r="K10" s="5" t="s">
        <v>18</v>
      </c>
      <c r="L10" s="6">
        <f>$E$9*L8</f>
        <v>158028.31391874052</v>
      </c>
      <c r="M10" s="6">
        <f t="shared" ref="M10:O10" si="2">$E$9*M8</f>
        <v>193145.71701179398</v>
      </c>
      <c r="N10" s="6">
        <f t="shared" si="2"/>
        <v>140469.6123722138</v>
      </c>
      <c r="O10" s="12">
        <f t="shared" si="2"/>
        <v>210704.41855832067</v>
      </c>
    </row>
    <row r="11" spans="2:15" x14ac:dyDescent="0.35">
      <c r="B11" s="4"/>
      <c r="D11" s="5" t="s">
        <v>12</v>
      </c>
      <c r="E11" s="21">
        <v>0.9</v>
      </c>
      <c r="F11" s="21">
        <v>1.1000000000000001</v>
      </c>
      <c r="G11" s="21">
        <v>0.8</v>
      </c>
      <c r="H11" s="22">
        <v>1.2</v>
      </c>
      <c r="J11" s="4"/>
      <c r="K11" s="5" t="s">
        <v>0</v>
      </c>
      <c r="L11" s="17">
        <f>L10-L9</f>
        <v>59260.617719527698</v>
      </c>
      <c r="M11" s="6">
        <f t="shared" ref="M11:O11" si="3">M10-M9</f>
        <v>72429.643879422758</v>
      </c>
      <c r="N11" s="6">
        <f t="shared" si="3"/>
        <v>52676.104639580182</v>
      </c>
      <c r="O11" s="12">
        <f t="shared" si="3"/>
        <v>79014.156959370244</v>
      </c>
    </row>
    <row r="12" spans="2:15" x14ac:dyDescent="0.35">
      <c r="B12" s="4"/>
      <c r="D12" s="5" t="s">
        <v>14</v>
      </c>
      <c r="E12" s="19">
        <f>VLOOKUP(K25,K31:M32,3, FALSE)</f>
        <v>9600</v>
      </c>
      <c r="F12" s="19">
        <f>VLOOKUP(K25,K31:N32,4, FALSE)</f>
        <v>9600</v>
      </c>
      <c r="G12" s="19">
        <f>VLOOKUP(K25,K31:O32,5, FALSE)</f>
        <v>10800</v>
      </c>
      <c r="H12" s="20">
        <f>VLOOKUP(K25,K31:P32,6, FALSE)</f>
        <v>10800</v>
      </c>
      <c r="J12" s="4"/>
      <c r="O12" s="7"/>
    </row>
    <row r="13" spans="2:15" ht="15" thickBot="1" x14ac:dyDescent="0.4">
      <c r="B13" s="4"/>
      <c r="H13" s="7"/>
      <c r="J13" s="8"/>
      <c r="K13" s="9"/>
      <c r="L13" s="9"/>
      <c r="M13" s="9"/>
      <c r="N13" s="10" t="s">
        <v>21</v>
      </c>
      <c r="O13" s="36">
        <f>SUM(L11:O11)</f>
        <v>263380.52319790085</v>
      </c>
    </row>
    <row r="14" spans="2:15" x14ac:dyDescent="0.35">
      <c r="B14" s="4"/>
      <c r="D14" s="5" t="s">
        <v>13</v>
      </c>
      <c r="E14" s="31">
        <v>0.15</v>
      </c>
      <c r="F14" t="s">
        <v>15</v>
      </c>
      <c r="H14" s="7"/>
    </row>
    <row r="15" spans="2:15" ht="15" thickBot="1" x14ac:dyDescent="0.4">
      <c r="B15" s="4"/>
      <c r="H15" s="7"/>
      <c r="J15" s="24" t="s">
        <v>7</v>
      </c>
    </row>
    <row r="16" spans="2:15" x14ac:dyDescent="0.35">
      <c r="B16" s="4"/>
      <c r="E16" s="13" t="s">
        <v>25</v>
      </c>
      <c r="F16" s="13" t="s">
        <v>24</v>
      </c>
      <c r="H16" s="7"/>
      <c r="J16" s="23"/>
      <c r="K16" s="2"/>
      <c r="L16" s="33" t="s">
        <v>2</v>
      </c>
      <c r="M16" s="33" t="s">
        <v>3</v>
      </c>
      <c r="N16" s="33" t="s">
        <v>4</v>
      </c>
      <c r="O16" s="34" t="s">
        <v>5</v>
      </c>
    </row>
    <row r="17" spans="2:17" ht="15" thickBot="1" x14ac:dyDescent="0.4">
      <c r="B17" s="8"/>
      <c r="C17" s="9"/>
      <c r="D17" s="10" t="s">
        <v>23</v>
      </c>
      <c r="E17" s="32">
        <f>VLOOKUP(K25,K31:L32,2, FALSE)</f>
        <v>38.5</v>
      </c>
      <c r="F17" s="32">
        <v>3000</v>
      </c>
      <c r="G17" s="9"/>
      <c r="H17" s="11"/>
      <c r="J17" s="4"/>
      <c r="K17" s="5" t="s">
        <v>19</v>
      </c>
      <c r="L17" s="17">
        <f>$E$14*L10</f>
        <v>23704.247087811076</v>
      </c>
      <c r="M17" s="17">
        <f t="shared" ref="M17:O17" si="4">$E$14*M10</f>
        <v>28971.857551769095</v>
      </c>
      <c r="N17" s="17">
        <f t="shared" si="4"/>
        <v>21070.441855832069</v>
      </c>
      <c r="O17" s="18">
        <f t="shared" si="4"/>
        <v>31605.662783748099</v>
      </c>
    </row>
    <row r="18" spans="2:17" x14ac:dyDescent="0.35">
      <c r="J18" s="4"/>
      <c r="K18" s="5" t="s">
        <v>14</v>
      </c>
      <c r="L18" s="17">
        <f t="shared" ref="L18:O18" si="5">E12</f>
        <v>9600</v>
      </c>
      <c r="M18" s="17">
        <f t="shared" si="5"/>
        <v>9600</v>
      </c>
      <c r="N18" s="17">
        <f t="shared" si="5"/>
        <v>10800</v>
      </c>
      <c r="O18" s="18">
        <f t="shared" si="5"/>
        <v>10800</v>
      </c>
    </row>
    <row r="19" spans="2:17" ht="15" thickBot="1" x14ac:dyDescent="0.4">
      <c r="B19" s="24" t="s">
        <v>26</v>
      </c>
      <c r="J19" s="4"/>
      <c r="K19" s="5" t="s">
        <v>20</v>
      </c>
      <c r="L19" s="29">
        <f t="shared" ref="L19:O19" si="6">E21</f>
        <v>10000</v>
      </c>
      <c r="M19" s="29">
        <f t="shared" si="6"/>
        <v>10000</v>
      </c>
      <c r="N19" s="29">
        <f t="shared" si="6"/>
        <v>10000</v>
      </c>
      <c r="O19" s="25">
        <f t="shared" si="6"/>
        <v>10000</v>
      </c>
    </row>
    <row r="20" spans="2:17" x14ac:dyDescent="0.35">
      <c r="B20" s="23"/>
      <c r="C20" s="2"/>
      <c r="D20" s="2"/>
      <c r="E20" s="2" t="s">
        <v>2</v>
      </c>
      <c r="F20" s="2" t="s">
        <v>3</v>
      </c>
      <c r="G20" s="2" t="s">
        <v>4</v>
      </c>
      <c r="H20" s="3" t="s">
        <v>5</v>
      </c>
      <c r="J20" s="4"/>
      <c r="K20" s="5" t="s">
        <v>1</v>
      </c>
      <c r="L20" s="17">
        <f>SUM(L17:L19)</f>
        <v>43304.247087811076</v>
      </c>
      <c r="M20" s="17">
        <f t="shared" ref="M20:O20" si="7">SUM(M17:M19)</f>
        <v>48571.857551769092</v>
      </c>
      <c r="N20" s="17">
        <f t="shared" si="7"/>
        <v>41870.441855832069</v>
      </c>
      <c r="O20" s="18">
        <f t="shared" si="7"/>
        <v>52405.662783748099</v>
      </c>
    </row>
    <row r="21" spans="2:17" x14ac:dyDescent="0.35">
      <c r="B21" s="4"/>
      <c r="D21" s="5" t="s">
        <v>16</v>
      </c>
      <c r="E21" s="27">
        <v>10000</v>
      </c>
      <c r="F21" s="27">
        <v>10000</v>
      </c>
      <c r="G21" s="27">
        <v>10000</v>
      </c>
      <c r="H21" s="28">
        <v>10000</v>
      </c>
      <c r="J21" s="4"/>
      <c r="O21" s="7"/>
    </row>
    <row r="22" spans="2:17" ht="15" thickBot="1" x14ac:dyDescent="0.4">
      <c r="B22" s="8"/>
      <c r="C22" s="9"/>
      <c r="D22" s="9"/>
      <c r="E22" s="9"/>
      <c r="F22" s="9"/>
      <c r="G22" s="9"/>
      <c r="H22" s="11"/>
      <c r="J22" s="8"/>
      <c r="K22" s="9"/>
      <c r="L22" s="9"/>
      <c r="M22" s="9"/>
      <c r="N22" s="10" t="s">
        <v>22</v>
      </c>
      <c r="O22" s="35">
        <f>SUM(L20:O20)</f>
        <v>186152.20927916034</v>
      </c>
    </row>
    <row r="23" spans="2:17" ht="15" thickBot="1" x14ac:dyDescent="0.4"/>
    <row r="24" spans="2:17" ht="15" thickBot="1" x14ac:dyDescent="0.4">
      <c r="N24" s="1" t="s">
        <v>27</v>
      </c>
      <c r="O24" s="30">
        <f>O13-O22</f>
        <v>77228.313918740518</v>
      </c>
    </row>
    <row r="25" spans="2:17" x14ac:dyDescent="0.35">
      <c r="J25" s="24" t="s">
        <v>28</v>
      </c>
      <c r="K25" t="s">
        <v>37</v>
      </c>
      <c r="N25" s="24"/>
    </row>
    <row r="26" spans="2:17" x14ac:dyDescent="0.35">
      <c r="N26" s="24"/>
    </row>
    <row r="27" spans="2:17" x14ac:dyDescent="0.35">
      <c r="N27" s="24"/>
    </row>
    <row r="28" spans="2:17" x14ac:dyDescent="0.35">
      <c r="B28" s="24" t="s">
        <v>29</v>
      </c>
      <c r="K28" s="24" t="s">
        <v>33</v>
      </c>
      <c r="N28" s="24"/>
    </row>
    <row r="29" spans="2:17" x14ac:dyDescent="0.35">
      <c r="C29" s="24" t="s">
        <v>24</v>
      </c>
      <c r="D29" s="24" t="s">
        <v>27</v>
      </c>
      <c r="G29" s="24" t="s">
        <v>30</v>
      </c>
      <c r="N29" s="24"/>
    </row>
    <row r="30" spans="2:17" x14ac:dyDescent="0.35">
      <c r="B30" t="s">
        <v>28</v>
      </c>
      <c r="D30" s="17">
        <f>O24</f>
        <v>77228.313918740518</v>
      </c>
      <c r="G30" s="24" t="s">
        <v>31</v>
      </c>
      <c r="H30" t="s">
        <v>32</v>
      </c>
      <c r="I30" s="24"/>
      <c r="K30" s="24" t="s">
        <v>34</v>
      </c>
      <c r="L30" s="24" t="s">
        <v>35</v>
      </c>
      <c r="M30" s="1" t="s">
        <v>14</v>
      </c>
      <c r="N30" s="24" t="s">
        <v>3</v>
      </c>
      <c r="O30" s="24" t="s">
        <v>4</v>
      </c>
      <c r="P30" s="24" t="s">
        <v>4</v>
      </c>
      <c r="Q30" s="24" t="s">
        <v>38</v>
      </c>
    </row>
    <row r="31" spans="2:17" x14ac:dyDescent="0.35">
      <c r="B31">
        <v>1</v>
      </c>
      <c r="C31" s="38">
        <f ca="1">_xlfn.NORM.INV(RAND(), 3000,2000)</f>
        <v>4820.2965503233991</v>
      </c>
      <c r="D31" s="37">
        <f t="dataTable" ref="D31:D1030" dt2D="0" dtr="0" r1="F17" ca="1"/>
        <v>85308.229538858111</v>
      </c>
      <c r="G31" s="37">
        <v>50000</v>
      </c>
      <c r="H31" cm="1">
        <f t="array" ref="H31:H40">FREQUENCY(D31:D1030,G31:G39)</f>
        <v>25</v>
      </c>
      <c r="I31" s="24"/>
      <c r="K31" s="24" t="s">
        <v>36</v>
      </c>
      <c r="L31">
        <v>35</v>
      </c>
      <c r="M31">
        <v>8000</v>
      </c>
      <c r="N31">
        <v>8000</v>
      </c>
      <c r="O31">
        <v>9000</v>
      </c>
      <c r="P31">
        <v>9000</v>
      </c>
      <c r="Q31">
        <v>69662.100000000006</v>
      </c>
    </row>
    <row r="32" spans="2:17" x14ac:dyDescent="0.35">
      <c r="B32">
        <v>2</v>
      </c>
      <c r="C32" s="38">
        <f t="shared" ref="C32:C95" ca="1" si="8">_xlfn.NORM.INV(RAND(), 3000,2000)</f>
        <v>1739.3752866709808</v>
      </c>
      <c r="D32" s="37">
        <v>81719.080996607809</v>
      </c>
      <c r="G32" s="37">
        <v>55000</v>
      </c>
      <c r="H32">
        <v>24</v>
      </c>
      <c r="I32" s="24"/>
      <c r="K32" s="24" t="s">
        <v>37</v>
      </c>
      <c r="L32">
        <f>L31*1.1</f>
        <v>38.5</v>
      </c>
      <c r="M32">
        <f>M31*1.2</f>
        <v>9600</v>
      </c>
      <c r="N32">
        <f t="shared" ref="N32:P32" si="9">N31*1.2</f>
        <v>9600</v>
      </c>
      <c r="O32">
        <f t="shared" si="9"/>
        <v>10800</v>
      </c>
      <c r="P32">
        <f t="shared" si="9"/>
        <v>10800</v>
      </c>
      <c r="Q32">
        <v>77228.31</v>
      </c>
    </row>
    <row r="33" spans="2:11" x14ac:dyDescent="0.35">
      <c r="B33">
        <v>3</v>
      </c>
      <c r="C33" s="38">
        <f t="shared" ca="1" si="8"/>
        <v>4274.7335715892195</v>
      </c>
      <c r="D33" s="37">
        <v>46756.198015048867</v>
      </c>
      <c r="G33" s="37">
        <v>60000</v>
      </c>
      <c r="H33">
        <v>39</v>
      </c>
      <c r="I33" s="24"/>
    </row>
    <row r="34" spans="2:11" x14ac:dyDescent="0.35">
      <c r="B34">
        <v>4</v>
      </c>
      <c r="C34" s="38">
        <f t="shared" ca="1" si="8"/>
        <v>6165.5577500235804</v>
      </c>
      <c r="D34" s="37">
        <v>86027.116497009352</v>
      </c>
      <c r="G34" s="37">
        <v>65000</v>
      </c>
      <c r="H34">
        <v>85</v>
      </c>
      <c r="I34" s="24"/>
    </row>
    <row r="35" spans="2:11" x14ac:dyDescent="0.35">
      <c r="B35">
        <v>5</v>
      </c>
      <c r="C35" s="38">
        <f t="shared" ca="1" si="8"/>
        <v>721.53500803904944</v>
      </c>
      <c r="D35" s="37">
        <v>69625.822987931635</v>
      </c>
      <c r="G35" s="37">
        <v>70000</v>
      </c>
      <c r="H35">
        <v>115</v>
      </c>
      <c r="I35" s="24"/>
    </row>
    <row r="36" spans="2:11" x14ac:dyDescent="0.35">
      <c r="B36">
        <v>6</v>
      </c>
      <c r="C36" s="38">
        <f t="shared" ca="1" si="8"/>
        <v>4328.1391934237699</v>
      </c>
      <c r="D36" s="37">
        <v>75211.701187339931</v>
      </c>
      <c r="G36" s="37">
        <v>75000</v>
      </c>
      <c r="H36">
        <v>152</v>
      </c>
      <c r="I36" s="24"/>
    </row>
    <row r="37" spans="2:11" x14ac:dyDescent="0.35">
      <c r="B37">
        <v>7</v>
      </c>
      <c r="C37" s="38">
        <f t="shared" ca="1" si="8"/>
        <v>3020.3862487449146</v>
      </c>
      <c r="D37" s="37">
        <v>79646.013986505452</v>
      </c>
      <c r="G37" s="37">
        <v>80000</v>
      </c>
      <c r="H37">
        <v>161</v>
      </c>
      <c r="I37" s="24"/>
    </row>
    <row r="38" spans="2:11" x14ac:dyDescent="0.35">
      <c r="B38">
        <v>8</v>
      </c>
      <c r="C38" s="38">
        <f t="shared" ca="1" si="8"/>
        <v>4023.586585021786</v>
      </c>
      <c r="D38" s="37">
        <v>76896.664500075218</v>
      </c>
      <c r="G38" s="37">
        <v>85000</v>
      </c>
      <c r="H38">
        <v>144</v>
      </c>
      <c r="I38" s="24"/>
    </row>
    <row r="39" spans="2:11" x14ac:dyDescent="0.35">
      <c r="B39">
        <v>9</v>
      </c>
      <c r="C39" s="38">
        <f t="shared" ca="1" si="8"/>
        <v>3209.1621337934093</v>
      </c>
      <c r="D39" s="37">
        <v>65598.296685176319</v>
      </c>
      <c r="G39" s="37">
        <v>90000</v>
      </c>
      <c r="H39">
        <v>117</v>
      </c>
      <c r="I39" s="24"/>
    </row>
    <row r="40" spans="2:11" x14ac:dyDescent="0.35">
      <c r="B40">
        <v>10</v>
      </c>
      <c r="C40" s="38">
        <f t="shared" ca="1" si="8"/>
        <v>7469.7903129187216</v>
      </c>
      <c r="D40" s="37">
        <v>76204.778109572042</v>
      </c>
      <c r="H40">
        <v>138</v>
      </c>
      <c r="I40" s="24"/>
    </row>
    <row r="41" spans="2:11" x14ac:dyDescent="0.35">
      <c r="B41">
        <v>11</v>
      </c>
      <c r="C41" s="38">
        <f t="shared" ca="1" si="8"/>
        <v>3983.7178891065014</v>
      </c>
      <c r="D41" s="37">
        <v>74672.257877191238</v>
      </c>
      <c r="G41" s="39"/>
      <c r="I41" s="24"/>
    </row>
    <row r="42" spans="2:11" x14ac:dyDescent="0.35">
      <c r="B42">
        <v>12</v>
      </c>
      <c r="C42" s="38">
        <f t="shared" ca="1" si="8"/>
        <v>1610.5893205438279</v>
      </c>
      <c r="D42" s="37">
        <v>91336.741618985368</v>
      </c>
    </row>
    <row r="43" spans="2:11" x14ac:dyDescent="0.35">
      <c r="B43">
        <v>13</v>
      </c>
      <c r="C43" s="38">
        <f t="shared" ca="1" si="8"/>
        <v>-1472.9371449394548</v>
      </c>
      <c r="D43" s="37">
        <v>93361.266306302306</v>
      </c>
      <c r="G43" s="39"/>
    </row>
    <row r="44" spans="2:11" x14ac:dyDescent="0.35">
      <c r="B44">
        <v>14</v>
      </c>
      <c r="C44" s="38">
        <f t="shared" ca="1" si="8"/>
        <v>2540.1619396776559</v>
      </c>
      <c r="D44" s="37">
        <v>55115.909968336404</v>
      </c>
    </row>
    <row r="45" spans="2:11" x14ac:dyDescent="0.35">
      <c r="B45">
        <v>15</v>
      </c>
      <c r="C45" s="38">
        <f t="shared" ca="1" si="8"/>
        <v>4534.5472378248141</v>
      </c>
      <c r="D45" s="37">
        <v>93718.392376333359</v>
      </c>
      <c r="G45" s="39"/>
    </row>
    <row r="46" spans="2:11" x14ac:dyDescent="0.35">
      <c r="B46">
        <v>16</v>
      </c>
      <c r="C46" s="38">
        <f t="shared" ca="1" si="8"/>
        <v>1733.9603352551937</v>
      </c>
      <c r="D46" s="37">
        <v>92632.369053155533</v>
      </c>
    </row>
    <row r="47" spans="2:11" x14ac:dyDescent="0.35">
      <c r="B47">
        <v>17</v>
      </c>
      <c r="C47" s="38">
        <f t="shared" ca="1" si="8"/>
        <v>1378.8281947799062</v>
      </c>
      <c r="D47" s="37">
        <v>74215.818788888253</v>
      </c>
      <c r="G47" s="39"/>
    </row>
    <row r="48" spans="2:11" x14ac:dyDescent="0.35">
      <c r="B48">
        <v>18</v>
      </c>
      <c r="C48" s="38">
        <f t="shared" ca="1" si="8"/>
        <v>3200.1669006009142</v>
      </c>
      <c r="D48" s="37">
        <v>73529.86008995751</v>
      </c>
      <c r="K48" s="24" t="s">
        <v>39</v>
      </c>
    </row>
    <row r="49" spans="2:12" x14ac:dyDescent="0.35">
      <c r="B49">
        <v>19</v>
      </c>
      <c r="C49" s="38">
        <f t="shared" ca="1" si="8"/>
        <v>1760.1853322383338</v>
      </c>
      <c r="D49" s="37">
        <v>68374.951903258014</v>
      </c>
      <c r="K49" t="s">
        <v>13</v>
      </c>
      <c r="L49" t="s">
        <v>38</v>
      </c>
    </row>
    <row r="50" spans="2:12" x14ac:dyDescent="0.35">
      <c r="B50">
        <v>20</v>
      </c>
      <c r="C50" s="38">
        <f t="shared" ca="1" si="8"/>
        <v>3146.4997617531044</v>
      </c>
      <c r="D50" s="37">
        <v>83701.870844189019</v>
      </c>
      <c r="K50" s="40"/>
      <c r="L50" s="37">
        <f>O24</f>
        <v>77228.313918740518</v>
      </c>
    </row>
    <row r="51" spans="2:12" x14ac:dyDescent="0.35">
      <c r="B51">
        <v>21</v>
      </c>
      <c r="C51" s="38">
        <f t="shared" ca="1" si="8"/>
        <v>4426.6488627469917</v>
      </c>
      <c r="D51" s="37">
        <v>87360.436203814461</v>
      </c>
      <c r="K51" s="40">
        <v>0.05</v>
      </c>
      <c r="L51" s="37">
        <f t="dataTable" ref="L51:L91" dt2D="0" dtr="0" r1="E14" ca="1"/>
        <v>147463.12010484742</v>
      </c>
    </row>
    <row r="52" spans="2:12" x14ac:dyDescent="0.35">
      <c r="B52">
        <v>22</v>
      </c>
      <c r="C52" s="38">
        <f t="shared" ca="1" si="8"/>
        <v>4207.1256709635163</v>
      </c>
      <c r="D52" s="37">
        <v>65564.654625456897</v>
      </c>
      <c r="K52" s="40">
        <v>5.5E-2</v>
      </c>
      <c r="L52" s="37">
        <v>143951.37979554205</v>
      </c>
    </row>
    <row r="53" spans="2:12" x14ac:dyDescent="0.35">
      <c r="B53">
        <v>23</v>
      </c>
      <c r="C53" s="38">
        <f t="shared" ca="1" si="8"/>
        <v>4291.5156525019693</v>
      </c>
      <c r="D53" s="37">
        <v>79236.590416932711</v>
      </c>
      <c r="K53" s="40">
        <v>0.06</v>
      </c>
      <c r="L53" s="37">
        <v>140439.6394862367</v>
      </c>
    </row>
    <row r="54" spans="2:12" x14ac:dyDescent="0.35">
      <c r="B54">
        <v>24</v>
      </c>
      <c r="C54" s="38">
        <f t="shared" ca="1" si="8"/>
        <v>166.28731507194925</v>
      </c>
      <c r="D54" s="37">
        <v>89228.972737813601</v>
      </c>
      <c r="K54" s="40">
        <v>6.5000000000000002E-2</v>
      </c>
      <c r="L54" s="37">
        <v>136927.89917693136</v>
      </c>
    </row>
    <row r="55" spans="2:12" x14ac:dyDescent="0.35">
      <c r="B55">
        <v>25</v>
      </c>
      <c r="C55" s="38">
        <f t="shared" ca="1" si="8"/>
        <v>2087.7509996945937</v>
      </c>
      <c r="D55" s="37">
        <v>78667.062272341136</v>
      </c>
      <c r="K55" s="40">
        <v>7.0000000000000007E-2</v>
      </c>
      <c r="L55" s="37">
        <v>133416.15886762604</v>
      </c>
    </row>
    <row r="56" spans="2:12" x14ac:dyDescent="0.35">
      <c r="B56">
        <v>26</v>
      </c>
      <c r="C56" s="38">
        <f t="shared" ca="1" si="8"/>
        <v>2607.7369469524342</v>
      </c>
      <c r="D56" s="37">
        <v>60909.7122446344</v>
      </c>
      <c r="K56" s="40">
        <v>7.4999999999999997E-2</v>
      </c>
      <c r="L56" s="37">
        <v>129904.41855832067</v>
      </c>
    </row>
    <row r="57" spans="2:12" x14ac:dyDescent="0.35">
      <c r="B57">
        <v>27</v>
      </c>
      <c r="C57" s="38">
        <f t="shared" ca="1" si="8"/>
        <v>2641.0774800204244</v>
      </c>
      <c r="D57" s="37">
        <v>84827.582437184581</v>
      </c>
      <c r="K57" s="40">
        <v>0.08</v>
      </c>
      <c r="L57" s="37">
        <v>126392.67824901536</v>
      </c>
    </row>
    <row r="58" spans="2:12" x14ac:dyDescent="0.35">
      <c r="B58">
        <v>28</v>
      </c>
      <c r="C58" s="38">
        <f t="shared" ca="1" si="8"/>
        <v>2756.5627216087955</v>
      </c>
      <c r="D58" s="37">
        <v>96679.199185258534</v>
      </c>
      <c r="K58" s="40">
        <v>8.5000000000000006E-2</v>
      </c>
      <c r="L58" s="37">
        <v>122880.93793970998</v>
      </c>
    </row>
    <row r="59" spans="2:12" x14ac:dyDescent="0.35">
      <c r="B59">
        <v>29</v>
      </c>
      <c r="C59" s="38">
        <f t="shared" ca="1" si="8"/>
        <v>2202.1042530354985</v>
      </c>
      <c r="D59" s="37">
        <v>80807.275705841719</v>
      </c>
      <c r="K59" s="40">
        <v>0.09</v>
      </c>
      <c r="L59" s="37">
        <v>119369.19763040467</v>
      </c>
    </row>
    <row r="60" spans="2:12" x14ac:dyDescent="0.35">
      <c r="B60">
        <v>30</v>
      </c>
      <c r="C60" s="38">
        <f t="shared" ca="1" si="8"/>
        <v>2656.0297301097035</v>
      </c>
      <c r="D60" s="37">
        <v>82699.645205816021</v>
      </c>
      <c r="K60" s="40">
        <v>9.5000000000000001E-2</v>
      </c>
      <c r="L60" s="37">
        <v>115857.4573210993</v>
      </c>
    </row>
    <row r="61" spans="2:12" x14ac:dyDescent="0.35">
      <c r="B61">
        <v>31</v>
      </c>
      <c r="C61" s="38">
        <f t="shared" ca="1" si="8"/>
        <v>3534.6794603475082</v>
      </c>
      <c r="D61" s="37">
        <v>83654.9984323346</v>
      </c>
      <c r="K61" s="40">
        <v>0.1</v>
      </c>
      <c r="L61" s="37">
        <v>112345.71701179395</v>
      </c>
    </row>
    <row r="62" spans="2:12" x14ac:dyDescent="0.35">
      <c r="B62">
        <v>32</v>
      </c>
      <c r="C62" s="38">
        <f t="shared" ca="1" si="8"/>
        <v>3429.3903372653531</v>
      </c>
      <c r="D62" s="37">
        <v>69419.641610996972</v>
      </c>
      <c r="K62" s="40">
        <v>0.105</v>
      </c>
      <c r="L62" s="37">
        <v>108833.97670248861</v>
      </c>
    </row>
    <row r="63" spans="2:12" x14ac:dyDescent="0.35">
      <c r="B63">
        <v>33</v>
      </c>
      <c r="C63" s="38">
        <f t="shared" ca="1" si="8"/>
        <v>9086.7164950992228</v>
      </c>
      <c r="D63" s="37">
        <v>89285.589262011112</v>
      </c>
      <c r="K63" s="40">
        <v>0.11</v>
      </c>
      <c r="L63" s="37">
        <v>105322.23639318327</v>
      </c>
    </row>
    <row r="64" spans="2:12" x14ac:dyDescent="0.35">
      <c r="B64">
        <v>34</v>
      </c>
      <c r="C64" s="38">
        <f t="shared" ca="1" si="8"/>
        <v>1806.3339883666192</v>
      </c>
      <c r="D64" s="37">
        <v>79267.473536848556</v>
      </c>
      <c r="K64" s="40">
        <v>0.115</v>
      </c>
      <c r="L64" s="37">
        <v>101810.49608387792</v>
      </c>
    </row>
    <row r="65" spans="2:12" x14ac:dyDescent="0.35">
      <c r="B65">
        <v>35</v>
      </c>
      <c r="C65" s="38">
        <f t="shared" ca="1" si="8"/>
        <v>2723.8696287707899</v>
      </c>
      <c r="D65" s="37">
        <v>68118.505043311801</v>
      </c>
      <c r="K65" s="40">
        <v>0.12</v>
      </c>
      <c r="L65" s="37">
        <v>98298.755774572579</v>
      </c>
    </row>
    <row r="66" spans="2:12" x14ac:dyDescent="0.35">
      <c r="B66">
        <v>36</v>
      </c>
      <c r="C66" s="38">
        <f t="shared" ca="1" si="8"/>
        <v>3468.3799293081665</v>
      </c>
      <c r="D66" s="37">
        <v>86555.905825675931</v>
      </c>
      <c r="K66" s="40">
        <v>0.125</v>
      </c>
      <c r="L66" s="37">
        <v>94787.015465267235</v>
      </c>
    </row>
    <row r="67" spans="2:12" x14ac:dyDescent="0.35">
      <c r="B67">
        <v>37</v>
      </c>
      <c r="C67" s="38">
        <f t="shared" ca="1" si="8"/>
        <v>3285.3184641295666</v>
      </c>
      <c r="D67" s="37">
        <v>72201.624427172064</v>
      </c>
      <c r="K67" s="40">
        <v>0.13</v>
      </c>
      <c r="L67" s="37">
        <v>91275.275155961892</v>
      </c>
    </row>
    <row r="68" spans="2:12" x14ac:dyDescent="0.35">
      <c r="B68">
        <v>38</v>
      </c>
      <c r="C68" s="38">
        <f t="shared" ca="1" si="8"/>
        <v>1955.9885407816778</v>
      </c>
      <c r="D68" s="37">
        <v>74513.721415808308</v>
      </c>
      <c r="K68" s="40">
        <v>0.13500000000000001</v>
      </c>
      <c r="L68" s="37">
        <v>87763.534846656548</v>
      </c>
    </row>
    <row r="69" spans="2:12" x14ac:dyDescent="0.35">
      <c r="B69">
        <v>39</v>
      </c>
      <c r="C69" s="38">
        <f t="shared" ca="1" si="8"/>
        <v>2316.7633306070829</v>
      </c>
      <c r="D69" s="37">
        <v>107684.4874288087</v>
      </c>
      <c r="K69" s="40">
        <v>0.14000000000000001</v>
      </c>
      <c r="L69" s="37">
        <v>84251.794537351176</v>
      </c>
    </row>
    <row r="70" spans="2:12" x14ac:dyDescent="0.35">
      <c r="B70">
        <v>40</v>
      </c>
      <c r="C70" s="38">
        <f t="shared" ca="1" si="8"/>
        <v>3832.5242099183592</v>
      </c>
      <c r="D70" s="37">
        <v>83048.464080807695</v>
      </c>
      <c r="K70" s="40">
        <v>0.14499999999999999</v>
      </c>
      <c r="L70" s="37">
        <v>80740.054228045861</v>
      </c>
    </row>
    <row r="71" spans="2:12" x14ac:dyDescent="0.35">
      <c r="B71">
        <v>41</v>
      </c>
      <c r="C71" s="38">
        <f t="shared" ca="1" si="8"/>
        <v>1825.5452132625862</v>
      </c>
      <c r="D71" s="37">
        <v>88046.061883127608</v>
      </c>
      <c r="K71" s="40">
        <v>0.15</v>
      </c>
      <c r="L71" s="37">
        <v>77228.313918740518</v>
      </c>
    </row>
    <row r="72" spans="2:12" x14ac:dyDescent="0.35">
      <c r="B72">
        <v>42</v>
      </c>
      <c r="C72" s="38">
        <f t="shared" ca="1" si="8"/>
        <v>4825.2986624049727</v>
      </c>
      <c r="D72" s="37">
        <v>78103.949611634307</v>
      </c>
      <c r="K72" s="40">
        <v>0.155</v>
      </c>
      <c r="L72" s="37">
        <v>73716.573609435174</v>
      </c>
    </row>
    <row r="73" spans="2:12" x14ac:dyDescent="0.35">
      <c r="B73">
        <v>43</v>
      </c>
      <c r="C73" s="38">
        <f t="shared" ca="1" si="8"/>
        <v>4275.7062290746735</v>
      </c>
      <c r="D73" s="37">
        <v>61128.058179627929</v>
      </c>
      <c r="K73" s="40">
        <v>0.16</v>
      </c>
      <c r="L73" s="37">
        <v>70204.833300129802</v>
      </c>
    </row>
    <row r="74" spans="2:12" x14ac:dyDescent="0.35">
      <c r="B74">
        <v>44</v>
      </c>
      <c r="C74" s="38">
        <f t="shared" ca="1" si="8"/>
        <v>4351.165902120073</v>
      </c>
      <c r="D74" s="37">
        <v>82341.472186768486</v>
      </c>
      <c r="K74" s="40">
        <v>0.16500000000000001</v>
      </c>
      <c r="L74" s="37">
        <v>66693.092990824458</v>
      </c>
    </row>
    <row r="75" spans="2:12" x14ac:dyDescent="0.35">
      <c r="B75">
        <v>45</v>
      </c>
      <c r="C75" s="38">
        <f t="shared" ca="1" si="8"/>
        <v>5301.6226753882092</v>
      </c>
      <c r="D75" s="37">
        <v>72603.597417642974</v>
      </c>
      <c r="K75" s="40">
        <v>0.17</v>
      </c>
      <c r="L75" s="37">
        <v>63181.352681519114</v>
      </c>
    </row>
    <row r="76" spans="2:12" x14ac:dyDescent="0.35">
      <c r="B76">
        <v>46</v>
      </c>
      <c r="C76" s="38">
        <f t="shared" ca="1" si="8"/>
        <v>1338.8111210645573</v>
      </c>
      <c r="D76" s="37">
        <v>92660.066751580511</v>
      </c>
      <c r="K76" s="40">
        <v>0.17499999999999999</v>
      </c>
      <c r="L76" s="37">
        <v>59669.6123722138</v>
      </c>
    </row>
    <row r="77" spans="2:12" x14ac:dyDescent="0.35">
      <c r="B77">
        <v>47</v>
      </c>
      <c r="C77" s="38">
        <f t="shared" ca="1" si="8"/>
        <v>5075.8021767748687</v>
      </c>
      <c r="D77" s="37">
        <v>79374.738800980849</v>
      </c>
      <c r="K77" s="40">
        <v>0.18</v>
      </c>
      <c r="L77" s="37">
        <v>56157.872062908456</v>
      </c>
    </row>
    <row r="78" spans="2:12" x14ac:dyDescent="0.35">
      <c r="B78">
        <v>48</v>
      </c>
      <c r="C78" s="38">
        <f t="shared" ca="1" si="8"/>
        <v>2466.624374797861</v>
      </c>
      <c r="D78" s="37">
        <v>84446.993134037912</v>
      </c>
      <c r="K78" s="40">
        <v>0.185</v>
      </c>
      <c r="L78" s="37">
        <v>52646.131753603113</v>
      </c>
    </row>
    <row r="79" spans="2:12" x14ac:dyDescent="0.35">
      <c r="B79">
        <v>49</v>
      </c>
      <c r="C79" s="38">
        <f t="shared" ca="1" si="8"/>
        <v>2990.8361807918382</v>
      </c>
      <c r="D79" s="37">
        <v>63965.062704169191</v>
      </c>
      <c r="K79" s="40">
        <v>0.19</v>
      </c>
      <c r="L79" s="37">
        <v>49134.39144429774</v>
      </c>
    </row>
    <row r="80" spans="2:12" x14ac:dyDescent="0.35">
      <c r="B80">
        <v>50</v>
      </c>
      <c r="C80" s="38">
        <f t="shared" ca="1" si="8"/>
        <v>1983.990056064702</v>
      </c>
      <c r="D80" s="37">
        <v>92228.380472285324</v>
      </c>
      <c r="K80" s="40">
        <v>0.19500000000000001</v>
      </c>
      <c r="L80" s="37">
        <v>45622.651134992397</v>
      </c>
    </row>
    <row r="81" spans="2:12" x14ac:dyDescent="0.35">
      <c r="B81">
        <v>51</v>
      </c>
      <c r="C81" s="38">
        <f t="shared" ca="1" si="8"/>
        <v>-1659.932039037044</v>
      </c>
      <c r="D81" s="37">
        <v>78658.422424125543</v>
      </c>
      <c r="K81" s="40">
        <v>0.2</v>
      </c>
      <c r="L81" s="37">
        <v>42110.910825687053</v>
      </c>
    </row>
    <row r="82" spans="2:12" x14ac:dyDescent="0.35">
      <c r="B82">
        <v>52</v>
      </c>
      <c r="C82" s="38">
        <f t="shared" ca="1" si="8"/>
        <v>3217.1320511328918</v>
      </c>
      <c r="D82" s="37">
        <v>79927.916473028163</v>
      </c>
      <c r="K82" s="40">
        <v>0.20499999999999999</v>
      </c>
      <c r="L82" s="37">
        <v>38599.170516381739</v>
      </c>
    </row>
    <row r="83" spans="2:12" x14ac:dyDescent="0.35">
      <c r="B83">
        <v>53</v>
      </c>
      <c r="C83" s="38">
        <f t="shared" ca="1" si="8"/>
        <v>4943.514729146671</v>
      </c>
      <c r="D83" s="37">
        <v>73206.957419540035</v>
      </c>
      <c r="K83" s="40">
        <v>0.21</v>
      </c>
      <c r="L83" s="37">
        <v>35087.430207076366</v>
      </c>
    </row>
    <row r="84" spans="2:12" x14ac:dyDescent="0.35">
      <c r="B84">
        <v>54</v>
      </c>
      <c r="C84" s="38">
        <f t="shared" ca="1" si="8"/>
        <v>959.02855212755117</v>
      </c>
      <c r="D84" s="37">
        <v>59890.70705190656</v>
      </c>
      <c r="K84" s="40">
        <v>0.215</v>
      </c>
      <c r="L84" s="37">
        <v>31575.689897771052</v>
      </c>
    </row>
    <row r="85" spans="2:12" x14ac:dyDescent="0.35">
      <c r="B85">
        <v>55</v>
      </c>
      <c r="C85" s="38">
        <f t="shared" ca="1" si="8"/>
        <v>2599.932013683142</v>
      </c>
      <c r="D85" s="37">
        <v>90950.744330904243</v>
      </c>
      <c r="K85" s="40">
        <v>0.22</v>
      </c>
      <c r="L85" s="37">
        <v>28063.949588465679</v>
      </c>
    </row>
    <row r="86" spans="2:12" x14ac:dyDescent="0.35">
      <c r="B86">
        <v>56</v>
      </c>
      <c r="C86" s="38">
        <f t="shared" ca="1" si="8"/>
        <v>3469.4134496708248</v>
      </c>
      <c r="D86" s="37">
        <v>64172.183961363073</v>
      </c>
      <c r="K86" s="40">
        <v>0.22500000000000001</v>
      </c>
      <c r="L86" s="37">
        <v>24552.209279160335</v>
      </c>
    </row>
    <row r="87" spans="2:12" x14ac:dyDescent="0.35">
      <c r="B87">
        <v>57</v>
      </c>
      <c r="C87" s="38">
        <f t="shared" ca="1" si="8"/>
        <v>808.59014909536018</v>
      </c>
      <c r="D87" s="37">
        <v>76202.045433206658</v>
      </c>
      <c r="K87" s="40">
        <v>0.23</v>
      </c>
      <c r="L87" s="37">
        <v>21040.468969854992</v>
      </c>
    </row>
    <row r="88" spans="2:12" x14ac:dyDescent="0.35">
      <c r="B88">
        <v>58</v>
      </c>
      <c r="C88" s="38">
        <f t="shared" ca="1" si="8"/>
        <v>3420.7863411810231</v>
      </c>
      <c r="D88" s="37">
        <v>68381.237487761362</v>
      </c>
      <c r="K88" s="40">
        <v>0.23499999999999999</v>
      </c>
      <c r="L88" s="37">
        <v>17528.728660549677</v>
      </c>
    </row>
    <row r="89" spans="2:12" x14ac:dyDescent="0.35">
      <c r="B89">
        <v>59</v>
      </c>
      <c r="C89" s="38">
        <f t="shared" ca="1" si="8"/>
        <v>5217.4051134592837</v>
      </c>
      <c r="D89" s="37">
        <v>57009.820092225331</v>
      </c>
      <c r="K89" s="40">
        <v>0.24</v>
      </c>
      <c r="L89" s="37">
        <v>14016.988351244305</v>
      </c>
    </row>
    <row r="90" spans="2:12" x14ac:dyDescent="0.35">
      <c r="B90">
        <v>60</v>
      </c>
      <c r="C90" s="38">
        <f t="shared" ca="1" si="8"/>
        <v>5710.46660575448</v>
      </c>
      <c r="D90" s="37">
        <v>74242.37802051031</v>
      </c>
      <c r="K90" s="40">
        <v>0.245</v>
      </c>
      <c r="L90" s="37">
        <v>10505.248041938961</v>
      </c>
    </row>
    <row r="91" spans="2:12" x14ac:dyDescent="0.35">
      <c r="B91">
        <v>61</v>
      </c>
      <c r="C91" s="38">
        <f t="shared" ca="1" si="8"/>
        <v>5087.6249820930097</v>
      </c>
      <c r="D91" s="37">
        <v>49783.397711850674</v>
      </c>
      <c r="K91" s="40">
        <v>0.25</v>
      </c>
      <c r="L91" s="37">
        <v>6993.5077326336177</v>
      </c>
    </row>
    <row r="92" spans="2:12" x14ac:dyDescent="0.35">
      <c r="B92">
        <v>62</v>
      </c>
      <c r="C92" s="38">
        <f t="shared" ca="1" si="8"/>
        <v>-14.362187358531628</v>
      </c>
      <c r="D92" s="37">
        <v>71484.845328544878</v>
      </c>
    </row>
    <row r="93" spans="2:12" x14ac:dyDescent="0.35">
      <c r="B93">
        <v>63</v>
      </c>
      <c r="C93" s="38">
        <f t="shared" ca="1" si="8"/>
        <v>5197.6380686691955</v>
      </c>
      <c r="D93" s="37">
        <v>78610.517291899247</v>
      </c>
    </row>
    <row r="94" spans="2:12" x14ac:dyDescent="0.35">
      <c r="B94">
        <v>64</v>
      </c>
      <c r="C94" s="38">
        <f t="shared" ca="1" si="8"/>
        <v>139.50238960473007</v>
      </c>
      <c r="D94" s="37">
        <v>80734.677462168096</v>
      </c>
    </row>
    <row r="95" spans="2:12" x14ac:dyDescent="0.35">
      <c r="B95">
        <v>65</v>
      </c>
      <c r="C95" s="38">
        <f t="shared" ca="1" si="8"/>
        <v>6741.2722353235804</v>
      </c>
      <c r="D95" s="37">
        <v>57177.465620445466</v>
      </c>
    </row>
    <row r="96" spans="2:12" x14ac:dyDescent="0.35">
      <c r="B96">
        <v>66</v>
      </c>
      <c r="C96" s="38">
        <f t="shared" ref="C96:C159" ca="1" si="10">_xlfn.NORM.INV(RAND(), 3000,2000)</f>
        <v>-820.62635967743154</v>
      </c>
      <c r="D96" s="37">
        <v>61796.002826729033</v>
      </c>
    </row>
    <row r="97" spans="2:4" x14ac:dyDescent="0.35">
      <c r="B97">
        <v>67</v>
      </c>
      <c r="C97" s="38">
        <f t="shared" ca="1" si="10"/>
        <v>3097.9802472593992</v>
      </c>
      <c r="D97" s="37">
        <v>78822.803517209017</v>
      </c>
    </row>
    <row r="98" spans="2:4" x14ac:dyDescent="0.35">
      <c r="B98">
        <v>68</v>
      </c>
      <c r="C98" s="38">
        <f t="shared" ca="1" si="10"/>
        <v>3152.6058668365308</v>
      </c>
      <c r="D98" s="37">
        <v>83019.298289986036</v>
      </c>
    </row>
    <row r="99" spans="2:4" x14ac:dyDescent="0.35">
      <c r="B99">
        <v>69</v>
      </c>
      <c r="C99" s="38">
        <f t="shared" ca="1" si="10"/>
        <v>6835.0445685898158</v>
      </c>
      <c r="D99" s="37">
        <v>81994.034687977168</v>
      </c>
    </row>
    <row r="100" spans="2:4" x14ac:dyDescent="0.35">
      <c r="B100">
        <v>70</v>
      </c>
      <c r="C100" s="38">
        <f t="shared" ca="1" si="10"/>
        <v>166.37356349161064</v>
      </c>
      <c r="D100" s="37">
        <v>78092.321001044445</v>
      </c>
    </row>
    <row r="101" spans="2:4" x14ac:dyDescent="0.35">
      <c r="B101">
        <v>71</v>
      </c>
      <c r="C101" s="38">
        <f t="shared" ca="1" si="10"/>
        <v>2488.7761504998689</v>
      </c>
      <c r="D101" s="37">
        <v>93724.193785779877</v>
      </c>
    </row>
    <row r="102" spans="2:4" x14ac:dyDescent="0.35">
      <c r="B102">
        <v>72</v>
      </c>
      <c r="C102" s="38">
        <f t="shared" ca="1" si="10"/>
        <v>5002.603253471978</v>
      </c>
      <c r="D102" s="37">
        <v>68718.076119710138</v>
      </c>
    </row>
    <row r="103" spans="2:4" x14ac:dyDescent="0.35">
      <c r="B103">
        <v>73</v>
      </c>
      <c r="C103" s="38">
        <f t="shared" ca="1" si="10"/>
        <v>2962.1678037435445</v>
      </c>
      <c r="D103" s="37">
        <v>74203.420645021193</v>
      </c>
    </row>
    <row r="104" spans="2:4" x14ac:dyDescent="0.35">
      <c r="B104">
        <v>74</v>
      </c>
      <c r="C104" s="38">
        <f t="shared" ca="1" si="10"/>
        <v>3578.8290149336249</v>
      </c>
      <c r="D104" s="37">
        <v>79243.339409727254</v>
      </c>
    </row>
    <row r="105" spans="2:4" x14ac:dyDescent="0.35">
      <c r="B105">
        <v>75</v>
      </c>
      <c r="C105" s="38">
        <f t="shared" ca="1" si="10"/>
        <v>5923.3458608858873</v>
      </c>
      <c r="D105" s="37">
        <v>62740.317906304321</v>
      </c>
    </row>
    <row r="106" spans="2:4" x14ac:dyDescent="0.35">
      <c r="B106">
        <v>76</v>
      </c>
      <c r="C106" s="38">
        <f t="shared" ca="1" si="10"/>
        <v>660.14101948325742</v>
      </c>
      <c r="D106" s="37">
        <v>70657.654540508869</v>
      </c>
    </row>
    <row r="107" spans="2:4" x14ac:dyDescent="0.35">
      <c r="B107">
        <v>77</v>
      </c>
      <c r="C107" s="38">
        <f t="shared" ca="1" si="10"/>
        <v>2260.2492253050477</v>
      </c>
      <c r="D107" s="37">
        <v>58253.833080196404</v>
      </c>
    </row>
    <row r="108" spans="2:4" x14ac:dyDescent="0.35">
      <c r="B108">
        <v>78</v>
      </c>
      <c r="C108" s="38">
        <f t="shared" ca="1" si="10"/>
        <v>-101.8613548096364</v>
      </c>
      <c r="D108" s="37">
        <v>69026.460882829851</v>
      </c>
    </row>
    <row r="109" spans="2:4" x14ac:dyDescent="0.35">
      <c r="B109">
        <v>79</v>
      </c>
      <c r="C109" s="38">
        <f t="shared" ca="1" si="10"/>
        <v>2375.0039260930985</v>
      </c>
      <c r="D109" s="37">
        <v>74922.990629090025</v>
      </c>
    </row>
    <row r="110" spans="2:4" x14ac:dyDescent="0.35">
      <c r="B110">
        <v>80</v>
      </c>
      <c r="C110" s="38">
        <f t="shared" ca="1" si="10"/>
        <v>-807.61740361445982</v>
      </c>
      <c r="D110" s="37">
        <v>73939.748194538581</v>
      </c>
    </row>
    <row r="111" spans="2:4" x14ac:dyDescent="0.35">
      <c r="B111">
        <v>81</v>
      </c>
      <c r="C111" s="38">
        <f t="shared" ca="1" si="10"/>
        <v>4429.5560887830743</v>
      </c>
      <c r="D111" s="37">
        <v>100490.67053672788</v>
      </c>
    </row>
    <row r="112" spans="2:4" x14ac:dyDescent="0.35">
      <c r="B112">
        <v>82</v>
      </c>
      <c r="C112" s="38">
        <f t="shared" ca="1" si="10"/>
        <v>1913.4462489158025</v>
      </c>
      <c r="D112" s="37">
        <v>54014.558209130075</v>
      </c>
    </row>
    <row r="113" spans="2:4" x14ac:dyDescent="0.35">
      <c r="B113">
        <v>83</v>
      </c>
      <c r="C113" s="38">
        <f t="shared" ca="1" si="10"/>
        <v>4952.2137069131986</v>
      </c>
      <c r="D113" s="37">
        <v>66656.383300498448</v>
      </c>
    </row>
    <row r="114" spans="2:4" x14ac:dyDescent="0.35">
      <c r="B114">
        <v>84</v>
      </c>
      <c r="C114" s="38">
        <f t="shared" ca="1" si="10"/>
        <v>3330.2714801514071</v>
      </c>
      <c r="D114" s="37">
        <v>76162.76570773666</v>
      </c>
    </row>
    <row r="115" spans="2:4" x14ac:dyDescent="0.35">
      <c r="B115">
        <v>85</v>
      </c>
      <c r="C115" s="38">
        <f t="shared" ca="1" si="10"/>
        <v>26.605615370717715</v>
      </c>
      <c r="D115" s="37">
        <v>74428.341463429155</v>
      </c>
    </row>
    <row r="116" spans="2:4" x14ac:dyDescent="0.35">
      <c r="B116">
        <v>86</v>
      </c>
      <c r="C116" s="38">
        <f t="shared" ca="1" si="10"/>
        <v>3350.7295356268278</v>
      </c>
      <c r="D116" s="37">
        <v>80155.583476760017</v>
      </c>
    </row>
    <row r="117" spans="2:4" x14ac:dyDescent="0.35">
      <c r="B117">
        <v>87</v>
      </c>
      <c r="C117" s="38">
        <f t="shared" ca="1" si="10"/>
        <v>4068.8199611835994</v>
      </c>
      <c r="D117" s="37">
        <v>86453.655028694222</v>
      </c>
    </row>
    <row r="118" spans="2:4" x14ac:dyDescent="0.35">
      <c r="B118">
        <v>88</v>
      </c>
      <c r="C118" s="38">
        <f t="shared" ca="1" si="10"/>
        <v>5546.5844883078898</v>
      </c>
      <c r="D118" s="37">
        <v>81061.554245235136</v>
      </c>
    </row>
    <row r="119" spans="2:4" x14ac:dyDescent="0.35">
      <c r="B119">
        <v>89</v>
      </c>
      <c r="C119" s="38">
        <f t="shared" ca="1" si="10"/>
        <v>3453.4254677419381</v>
      </c>
      <c r="D119" s="37">
        <v>77396.676119991986</v>
      </c>
    </row>
    <row r="120" spans="2:4" x14ac:dyDescent="0.35">
      <c r="B120">
        <v>90</v>
      </c>
      <c r="C120" s="38">
        <f t="shared" ca="1" si="10"/>
        <v>4673.4403557477326</v>
      </c>
      <c r="D120" s="37">
        <v>76401.789923246251</v>
      </c>
    </row>
    <row r="121" spans="2:4" x14ac:dyDescent="0.35">
      <c r="B121">
        <v>91</v>
      </c>
      <c r="C121" s="38">
        <f t="shared" ca="1" si="10"/>
        <v>5666.4152828580227</v>
      </c>
      <c r="D121" s="37">
        <v>76315.627157279931</v>
      </c>
    </row>
    <row r="122" spans="2:4" x14ac:dyDescent="0.35">
      <c r="B122">
        <v>92</v>
      </c>
      <c r="C122" s="38">
        <f t="shared" ca="1" si="10"/>
        <v>2199.9175167967442</v>
      </c>
      <c r="D122" s="37">
        <v>75419.569084833085</v>
      </c>
    </row>
    <row r="123" spans="2:4" x14ac:dyDescent="0.35">
      <c r="B123">
        <v>93</v>
      </c>
      <c r="C123" s="38">
        <f t="shared" ca="1" si="10"/>
        <v>5110.7113630254462</v>
      </c>
      <c r="D123" s="37">
        <v>83475.923688721028</v>
      </c>
    </row>
    <row r="124" spans="2:4" x14ac:dyDescent="0.35">
      <c r="B124">
        <v>94</v>
      </c>
      <c r="C124" s="38">
        <f t="shared" ca="1" si="10"/>
        <v>499.84905702504602</v>
      </c>
      <c r="D124" s="37">
        <v>70045.332309352816</v>
      </c>
    </row>
    <row r="125" spans="2:4" x14ac:dyDescent="0.35">
      <c r="B125">
        <v>95</v>
      </c>
      <c r="C125" s="38">
        <f t="shared" ca="1" si="10"/>
        <v>3118.4633552014575</v>
      </c>
      <c r="D125" s="37">
        <v>70292.871871128911</v>
      </c>
    </row>
    <row r="126" spans="2:4" x14ac:dyDescent="0.35">
      <c r="B126">
        <v>96</v>
      </c>
      <c r="C126" s="38">
        <f t="shared" ca="1" si="10"/>
        <v>2852.3747506367959</v>
      </c>
      <c r="D126" s="37">
        <v>75695.521403576073</v>
      </c>
    </row>
    <row r="127" spans="2:4" x14ac:dyDescent="0.35">
      <c r="B127">
        <v>97</v>
      </c>
      <c r="C127" s="38">
        <f t="shared" ca="1" si="10"/>
        <v>1973.5967741983745</v>
      </c>
      <c r="D127" s="37">
        <v>51299.873959997291</v>
      </c>
    </row>
    <row r="128" spans="2:4" x14ac:dyDescent="0.35">
      <c r="B128">
        <v>98</v>
      </c>
      <c r="C128" s="38">
        <f t="shared" ca="1" si="10"/>
        <v>2571.8113414947688</v>
      </c>
      <c r="D128" s="37">
        <v>73673.256603005691</v>
      </c>
    </row>
    <row r="129" spans="2:4" x14ac:dyDescent="0.35">
      <c r="B129">
        <v>99</v>
      </c>
      <c r="C129" s="38">
        <f t="shared" ca="1" si="10"/>
        <v>2796.5339692312536</v>
      </c>
      <c r="D129" s="37">
        <v>88869.473836441495</v>
      </c>
    </row>
    <row r="130" spans="2:4" x14ac:dyDescent="0.35">
      <c r="B130">
        <v>100</v>
      </c>
      <c r="C130" s="38">
        <f t="shared" ca="1" si="10"/>
        <v>-260.33491287136212</v>
      </c>
      <c r="D130" s="37">
        <v>71900.835343534651</v>
      </c>
    </row>
    <row r="131" spans="2:4" x14ac:dyDescent="0.35">
      <c r="B131">
        <v>101</v>
      </c>
      <c r="C131" s="38">
        <f t="shared" ca="1" si="10"/>
        <v>-355.28869206812487</v>
      </c>
      <c r="D131" s="37">
        <v>69912.179635052977</v>
      </c>
    </row>
    <row r="132" spans="2:4" x14ac:dyDescent="0.35">
      <c r="B132">
        <v>102</v>
      </c>
      <c r="C132" s="38">
        <f t="shared" ca="1" si="10"/>
        <v>5124.1953620808799</v>
      </c>
      <c r="D132" s="37">
        <v>71251.566365051345</v>
      </c>
    </row>
    <row r="133" spans="2:4" x14ac:dyDescent="0.35">
      <c r="B133">
        <v>103</v>
      </c>
      <c r="C133" s="38">
        <f t="shared" ca="1" si="10"/>
        <v>3149.285157324799</v>
      </c>
      <c r="D133" s="37">
        <v>83119.264655602281</v>
      </c>
    </row>
    <row r="134" spans="2:4" x14ac:dyDescent="0.35">
      <c r="B134">
        <v>104</v>
      </c>
      <c r="C134" s="38">
        <f t="shared" ca="1" si="10"/>
        <v>3156.7529658724857</v>
      </c>
      <c r="D134" s="37">
        <v>74841.529168710724</v>
      </c>
    </row>
    <row r="135" spans="2:4" x14ac:dyDescent="0.35">
      <c r="B135">
        <v>105</v>
      </c>
      <c r="C135" s="38">
        <f t="shared" ca="1" si="10"/>
        <v>2655.2179603056738</v>
      </c>
      <c r="D135" s="37">
        <v>87411.9447266098</v>
      </c>
    </row>
    <row r="136" spans="2:4" x14ac:dyDescent="0.35">
      <c r="B136">
        <v>106</v>
      </c>
      <c r="C136" s="38">
        <f t="shared" ca="1" si="10"/>
        <v>2206.1858157171127</v>
      </c>
      <c r="D136" s="37">
        <v>75691.828010201629</v>
      </c>
    </row>
    <row r="137" spans="2:4" x14ac:dyDescent="0.35">
      <c r="B137">
        <v>107</v>
      </c>
      <c r="C137" s="38">
        <f t="shared" ca="1" si="10"/>
        <v>2933.5107968241664</v>
      </c>
      <c r="D137" s="37">
        <v>91692.439841166255</v>
      </c>
    </row>
    <row r="138" spans="2:4" x14ac:dyDescent="0.35">
      <c r="B138">
        <v>108</v>
      </c>
      <c r="C138" s="38">
        <f t="shared" ca="1" si="10"/>
        <v>4457.8918483958432</v>
      </c>
      <c r="D138" s="37">
        <v>57625.376869121072</v>
      </c>
    </row>
    <row r="139" spans="2:4" x14ac:dyDescent="0.35">
      <c r="B139">
        <v>109</v>
      </c>
      <c r="C139" s="38">
        <f t="shared" ca="1" si="10"/>
        <v>2435.2207200313101</v>
      </c>
      <c r="D139" s="37">
        <v>87155.872807245469</v>
      </c>
    </row>
    <row r="140" spans="2:4" x14ac:dyDescent="0.35">
      <c r="B140">
        <v>110</v>
      </c>
      <c r="C140" s="38">
        <f t="shared" ca="1" si="10"/>
        <v>3752.3557548243325</v>
      </c>
      <c r="D140" s="37">
        <v>76427.02884635955</v>
      </c>
    </row>
    <row r="141" spans="2:4" x14ac:dyDescent="0.35">
      <c r="B141">
        <v>111</v>
      </c>
      <c r="C141" s="38">
        <f t="shared" ca="1" si="10"/>
        <v>1130.8486586360004</v>
      </c>
      <c r="D141" s="37">
        <v>87271.159997208102</v>
      </c>
    </row>
    <row r="142" spans="2:4" x14ac:dyDescent="0.35">
      <c r="B142">
        <v>112</v>
      </c>
      <c r="C142" s="38">
        <f t="shared" ca="1" si="10"/>
        <v>2041.6496234119791</v>
      </c>
      <c r="D142" s="37">
        <v>70939.061088149785</v>
      </c>
    </row>
    <row r="143" spans="2:4" x14ac:dyDescent="0.35">
      <c r="B143">
        <v>113</v>
      </c>
      <c r="C143" s="38">
        <f t="shared" ca="1" si="10"/>
        <v>2171.7853583501255</v>
      </c>
      <c r="D143" s="37">
        <v>77178.819220626465</v>
      </c>
    </row>
    <row r="144" spans="2:4" x14ac:dyDescent="0.35">
      <c r="B144">
        <v>114</v>
      </c>
      <c r="C144" s="38">
        <f t="shared" ca="1" si="10"/>
        <v>4673.2072306008868</v>
      </c>
      <c r="D144" s="37">
        <v>85024.048039804009</v>
      </c>
    </row>
    <row r="145" spans="2:4" x14ac:dyDescent="0.35">
      <c r="B145">
        <v>115</v>
      </c>
      <c r="C145" s="38">
        <f t="shared" ca="1" si="10"/>
        <v>1991.8717273196739</v>
      </c>
      <c r="D145" s="37">
        <v>62964.545520888409</v>
      </c>
    </row>
    <row r="146" spans="2:4" x14ac:dyDescent="0.35">
      <c r="B146">
        <v>116</v>
      </c>
      <c r="C146" s="38">
        <f t="shared" ca="1" si="10"/>
        <v>2762.5558745230906</v>
      </c>
      <c r="D146" s="37">
        <v>76345.156498242897</v>
      </c>
    </row>
    <row r="147" spans="2:4" x14ac:dyDescent="0.35">
      <c r="B147">
        <v>117</v>
      </c>
      <c r="C147" s="38">
        <f t="shared" ca="1" si="10"/>
        <v>1236.100903932225</v>
      </c>
      <c r="D147" s="37">
        <v>76304.273211810883</v>
      </c>
    </row>
    <row r="148" spans="2:4" x14ac:dyDescent="0.35">
      <c r="B148">
        <v>118</v>
      </c>
      <c r="C148" s="38">
        <f t="shared" ca="1" si="10"/>
        <v>1714.1370551640398</v>
      </c>
      <c r="D148" s="37">
        <v>95261.905991525506</v>
      </c>
    </row>
    <row r="149" spans="2:4" x14ac:dyDescent="0.35">
      <c r="B149">
        <v>119</v>
      </c>
      <c r="C149" s="38">
        <f t="shared" ca="1" si="10"/>
        <v>7126.4801581123847</v>
      </c>
      <c r="D149" s="37">
        <v>90103.726788567787</v>
      </c>
    </row>
    <row r="150" spans="2:4" x14ac:dyDescent="0.35">
      <c r="B150">
        <v>120</v>
      </c>
      <c r="C150" s="38">
        <f t="shared" ca="1" si="10"/>
        <v>3660.1006143715363</v>
      </c>
      <c r="D150" s="37">
        <v>95404.883886783762</v>
      </c>
    </row>
    <row r="151" spans="2:4" x14ac:dyDescent="0.35">
      <c r="B151">
        <v>121</v>
      </c>
      <c r="C151" s="38">
        <f t="shared" ca="1" si="10"/>
        <v>3502.5413197782218</v>
      </c>
      <c r="D151" s="37">
        <v>95815.5949448467</v>
      </c>
    </row>
    <row r="152" spans="2:4" x14ac:dyDescent="0.35">
      <c r="B152">
        <v>122</v>
      </c>
      <c r="C152" s="38">
        <f t="shared" ca="1" si="10"/>
        <v>4183.6268931562008</v>
      </c>
      <c r="D152" s="37">
        <v>68079.627192046872</v>
      </c>
    </row>
    <row r="153" spans="2:4" x14ac:dyDescent="0.35">
      <c r="B153">
        <v>123</v>
      </c>
      <c r="C153" s="38">
        <f t="shared" ca="1" si="10"/>
        <v>1668.5750345355425</v>
      </c>
      <c r="D153" s="37">
        <v>80461.99874457519</v>
      </c>
    </row>
    <row r="154" spans="2:4" x14ac:dyDescent="0.35">
      <c r="B154">
        <v>124</v>
      </c>
      <c r="C154" s="38">
        <f t="shared" ca="1" si="10"/>
        <v>2000.5687328614463</v>
      </c>
      <c r="D154" s="37">
        <v>99877.419874458661</v>
      </c>
    </row>
    <row r="155" spans="2:4" x14ac:dyDescent="0.35">
      <c r="B155">
        <v>125</v>
      </c>
      <c r="C155" s="38">
        <f t="shared" ca="1" si="10"/>
        <v>4789.7493579812799</v>
      </c>
      <c r="D155" s="37">
        <v>90023.20664726969</v>
      </c>
    </row>
    <row r="156" spans="2:4" x14ac:dyDescent="0.35">
      <c r="B156">
        <v>126</v>
      </c>
      <c r="C156" s="38">
        <f t="shared" ca="1" si="10"/>
        <v>2390.6747653455595</v>
      </c>
      <c r="D156" s="37">
        <v>56759.073119941138</v>
      </c>
    </row>
    <row r="157" spans="2:4" x14ac:dyDescent="0.35">
      <c r="B157">
        <v>127</v>
      </c>
      <c r="C157" s="38">
        <f t="shared" ca="1" si="10"/>
        <v>4726.7258341370707</v>
      </c>
      <c r="D157" s="37">
        <v>73325.454147082346</v>
      </c>
    </row>
    <row r="158" spans="2:4" x14ac:dyDescent="0.35">
      <c r="B158">
        <v>128</v>
      </c>
      <c r="C158" s="38">
        <f t="shared" ca="1" si="10"/>
        <v>2317.6342713256518</v>
      </c>
      <c r="D158" s="37">
        <v>84227.748971558176</v>
      </c>
    </row>
    <row r="159" spans="2:4" x14ac:dyDescent="0.35">
      <c r="B159">
        <v>129</v>
      </c>
      <c r="C159" s="38">
        <f t="shared" ca="1" si="10"/>
        <v>3094.8275118198062</v>
      </c>
      <c r="D159" s="37">
        <v>50985.196638735302</v>
      </c>
    </row>
    <row r="160" spans="2:4" x14ac:dyDescent="0.35">
      <c r="B160">
        <v>130</v>
      </c>
      <c r="C160" s="38">
        <f t="shared" ref="C160:C223" ca="1" si="11">_xlfn.NORM.INV(RAND(), 3000,2000)</f>
        <v>509.37681418482907</v>
      </c>
      <c r="D160" s="37">
        <v>67751.817138781713</v>
      </c>
    </row>
    <row r="161" spans="2:4" x14ac:dyDescent="0.35">
      <c r="B161">
        <v>131</v>
      </c>
      <c r="C161" s="38">
        <f t="shared" ca="1" si="11"/>
        <v>3572.4377995023624</v>
      </c>
      <c r="D161" s="37">
        <v>95980.400778135081</v>
      </c>
    </row>
    <row r="162" spans="2:4" x14ac:dyDescent="0.35">
      <c r="B162">
        <v>132</v>
      </c>
      <c r="C162" s="38">
        <f t="shared" ca="1" si="11"/>
        <v>1228.2730685746292</v>
      </c>
      <c r="D162" s="37">
        <v>83731.803097471624</v>
      </c>
    </row>
    <row r="163" spans="2:4" x14ac:dyDescent="0.35">
      <c r="B163">
        <v>133</v>
      </c>
      <c r="C163" s="38">
        <f t="shared" ca="1" si="11"/>
        <v>-1263.2600327187474</v>
      </c>
      <c r="D163" s="37">
        <v>70506.568530163611</v>
      </c>
    </row>
    <row r="164" spans="2:4" x14ac:dyDescent="0.35">
      <c r="B164">
        <v>134</v>
      </c>
      <c r="C164" s="38">
        <f t="shared" ca="1" si="11"/>
        <v>2270.6795082066619</v>
      </c>
      <c r="D164" s="37">
        <v>70223.132334034832</v>
      </c>
    </row>
    <row r="165" spans="2:4" x14ac:dyDescent="0.35">
      <c r="B165">
        <v>135</v>
      </c>
      <c r="C165" s="38">
        <f t="shared" ca="1" si="11"/>
        <v>1991.2987862346633</v>
      </c>
      <c r="D165" s="37">
        <v>81409.805873736332</v>
      </c>
    </row>
    <row r="166" spans="2:4" x14ac:dyDescent="0.35">
      <c r="B166">
        <v>136</v>
      </c>
      <c r="C166" s="38">
        <f t="shared" ca="1" si="11"/>
        <v>1601.9074726264166</v>
      </c>
      <c r="D166" s="37">
        <v>89082.855844227015</v>
      </c>
    </row>
    <row r="167" spans="2:4" x14ac:dyDescent="0.35">
      <c r="B167">
        <v>137</v>
      </c>
      <c r="C167" s="38">
        <f t="shared" ca="1" si="11"/>
        <v>774.35265776803863</v>
      </c>
      <c r="D167" s="37">
        <v>69458.493843177886</v>
      </c>
    </row>
    <row r="168" spans="2:4" x14ac:dyDescent="0.35">
      <c r="B168">
        <v>138</v>
      </c>
      <c r="C168" s="38">
        <f t="shared" ca="1" si="11"/>
        <v>4133.4839489527067</v>
      </c>
      <c r="D168" s="37">
        <v>69899.353127706097</v>
      </c>
    </row>
    <row r="169" spans="2:4" x14ac:dyDescent="0.35">
      <c r="B169">
        <v>139</v>
      </c>
      <c r="C169" s="38">
        <f t="shared" ca="1" si="11"/>
        <v>4371.1519141480821</v>
      </c>
      <c r="D169" s="37">
        <v>78086.00488468929</v>
      </c>
    </row>
    <row r="170" spans="2:4" x14ac:dyDescent="0.35">
      <c r="B170">
        <v>140</v>
      </c>
      <c r="C170" s="38">
        <f t="shared" ca="1" si="11"/>
        <v>2649.9844208888121</v>
      </c>
      <c r="D170" s="37">
        <v>77779.265866924077</v>
      </c>
    </row>
    <row r="171" spans="2:4" x14ac:dyDescent="0.35">
      <c r="B171">
        <v>141</v>
      </c>
      <c r="C171" s="38">
        <f t="shared" ca="1" si="11"/>
        <v>499.34749763487071</v>
      </c>
      <c r="D171" s="37">
        <v>90569.790995502844</v>
      </c>
    </row>
    <row r="172" spans="2:4" x14ac:dyDescent="0.35">
      <c r="B172">
        <v>142</v>
      </c>
      <c r="C172" s="38">
        <f t="shared" ca="1" si="11"/>
        <v>4720.8007561990744</v>
      </c>
      <c r="D172" s="37">
        <v>81208.894643854524</v>
      </c>
    </row>
    <row r="173" spans="2:4" x14ac:dyDescent="0.35">
      <c r="B173">
        <v>143</v>
      </c>
      <c r="C173" s="38">
        <f t="shared" ca="1" si="11"/>
        <v>5007.6907131604166</v>
      </c>
      <c r="D173" s="37">
        <v>49588.74922292374</v>
      </c>
    </row>
    <row r="174" spans="2:4" x14ac:dyDescent="0.35">
      <c r="B174">
        <v>144</v>
      </c>
      <c r="C174" s="38">
        <f t="shared" ca="1" si="11"/>
        <v>1065.047733966112</v>
      </c>
      <c r="D174" s="37">
        <v>71592.620052159793</v>
      </c>
    </row>
    <row r="175" spans="2:4" x14ac:dyDescent="0.35">
      <c r="B175">
        <v>145</v>
      </c>
      <c r="C175" s="38">
        <f t="shared" ca="1" si="11"/>
        <v>6052.2389469027512</v>
      </c>
      <c r="D175" s="37">
        <v>74595.029918521235</v>
      </c>
    </row>
    <row r="176" spans="2:4" x14ac:dyDescent="0.35">
      <c r="B176">
        <v>146</v>
      </c>
      <c r="C176" s="38">
        <f t="shared" ca="1" si="11"/>
        <v>3804.9014592122317</v>
      </c>
      <c r="D176" s="37">
        <v>91940.379227267695</v>
      </c>
    </row>
    <row r="177" spans="2:4" x14ac:dyDescent="0.35">
      <c r="B177">
        <v>147</v>
      </c>
      <c r="C177" s="38">
        <f t="shared" ca="1" si="11"/>
        <v>4024.6348135991243</v>
      </c>
      <c r="D177" s="37">
        <v>65727.952367957158</v>
      </c>
    </row>
    <row r="178" spans="2:4" x14ac:dyDescent="0.35">
      <c r="B178">
        <v>148</v>
      </c>
      <c r="C178" s="38">
        <f t="shared" ca="1" si="11"/>
        <v>87.399617254646728</v>
      </c>
      <c r="D178" s="37">
        <v>74417.011729862192</v>
      </c>
    </row>
    <row r="179" spans="2:4" x14ac:dyDescent="0.35">
      <c r="B179">
        <v>149</v>
      </c>
      <c r="C179" s="38">
        <f t="shared" ca="1" si="11"/>
        <v>3456.6929993080826</v>
      </c>
      <c r="D179" s="37">
        <v>76025.228347870958</v>
      </c>
    </row>
    <row r="180" spans="2:4" x14ac:dyDescent="0.35">
      <c r="B180">
        <v>150</v>
      </c>
      <c r="C180" s="38">
        <f t="shared" ca="1" si="11"/>
        <v>5405.9853852380329</v>
      </c>
      <c r="D180" s="37">
        <v>62908.659538151696</v>
      </c>
    </row>
    <row r="181" spans="2:4" x14ac:dyDescent="0.35">
      <c r="B181">
        <v>151</v>
      </c>
      <c r="C181" s="38">
        <f t="shared" ca="1" si="11"/>
        <v>4662.2178133231064</v>
      </c>
      <c r="D181" s="37">
        <v>63855.570221839589</v>
      </c>
    </row>
    <row r="182" spans="2:4" x14ac:dyDescent="0.35">
      <c r="B182">
        <v>152</v>
      </c>
      <c r="C182" s="38">
        <f t="shared" ca="1" si="11"/>
        <v>2166.5781079866733</v>
      </c>
      <c r="D182" s="37">
        <v>60548.498318703438</v>
      </c>
    </row>
    <row r="183" spans="2:4" x14ac:dyDescent="0.35">
      <c r="B183">
        <v>153</v>
      </c>
      <c r="C183" s="38">
        <f t="shared" ca="1" si="11"/>
        <v>3546.8231235991743</v>
      </c>
      <c r="D183" s="37">
        <v>64716.957754277071</v>
      </c>
    </row>
    <row r="184" spans="2:4" x14ac:dyDescent="0.35">
      <c r="B184">
        <v>154</v>
      </c>
      <c r="C184" s="38">
        <f t="shared" ca="1" si="11"/>
        <v>-850.88250126467665</v>
      </c>
      <c r="D184" s="37">
        <v>70637.459308623889</v>
      </c>
    </row>
    <row r="185" spans="2:4" x14ac:dyDescent="0.35">
      <c r="B185">
        <v>155</v>
      </c>
      <c r="C185" s="38">
        <f t="shared" ca="1" si="11"/>
        <v>4141.3107918751284</v>
      </c>
      <c r="D185" s="37">
        <v>62710.630438219057</v>
      </c>
    </row>
    <row r="186" spans="2:4" x14ac:dyDescent="0.35">
      <c r="B186">
        <v>156</v>
      </c>
      <c r="C186" s="38">
        <f t="shared" ca="1" si="11"/>
        <v>4487.8641182929923</v>
      </c>
      <c r="D186" s="37">
        <v>63607.888708606304</v>
      </c>
    </row>
    <row r="187" spans="2:4" x14ac:dyDescent="0.35">
      <c r="B187">
        <v>157</v>
      </c>
      <c r="C187" s="38">
        <f t="shared" ca="1" si="11"/>
        <v>5154.4365625454993</v>
      </c>
      <c r="D187" s="37">
        <v>92502.306388040248</v>
      </c>
    </row>
    <row r="188" spans="2:4" x14ac:dyDescent="0.35">
      <c r="B188">
        <v>158</v>
      </c>
      <c r="C188" s="38">
        <f t="shared" ca="1" si="11"/>
        <v>2291.4970230023055</v>
      </c>
      <c r="D188" s="37">
        <v>87273.175536537368</v>
      </c>
    </row>
    <row r="189" spans="2:4" x14ac:dyDescent="0.35">
      <c r="B189">
        <v>159</v>
      </c>
      <c r="C189" s="38">
        <f t="shared" ca="1" si="11"/>
        <v>5607.8081838613707</v>
      </c>
      <c r="D189" s="37">
        <v>68745.274581426755</v>
      </c>
    </row>
    <row r="190" spans="2:4" x14ac:dyDescent="0.35">
      <c r="B190">
        <v>160</v>
      </c>
      <c r="C190" s="38">
        <f t="shared" ca="1" si="11"/>
        <v>1261.944507785731</v>
      </c>
      <c r="D190" s="37">
        <v>49857.861357511603</v>
      </c>
    </row>
    <row r="191" spans="2:4" x14ac:dyDescent="0.35">
      <c r="B191">
        <v>161</v>
      </c>
      <c r="C191" s="38">
        <f t="shared" ca="1" si="11"/>
        <v>-361.43264010431722</v>
      </c>
      <c r="D191" s="37">
        <v>64663.950185948197</v>
      </c>
    </row>
    <row r="192" spans="2:4" x14ac:dyDescent="0.35">
      <c r="B192">
        <v>162</v>
      </c>
      <c r="C192" s="38">
        <f t="shared" ca="1" si="11"/>
        <v>321.75823573206117</v>
      </c>
      <c r="D192" s="37">
        <v>79234.957408939925</v>
      </c>
    </row>
    <row r="193" spans="2:4" x14ac:dyDescent="0.35">
      <c r="B193">
        <v>163</v>
      </c>
      <c r="C193" s="38">
        <f t="shared" ca="1" si="11"/>
        <v>697.67568548408417</v>
      </c>
      <c r="D193" s="37">
        <v>84577.188662627945</v>
      </c>
    </row>
    <row r="194" spans="2:4" x14ac:dyDescent="0.35">
      <c r="B194">
        <v>164</v>
      </c>
      <c r="C194" s="38">
        <f t="shared" ca="1" si="11"/>
        <v>3196.5011615199792</v>
      </c>
      <c r="D194" s="37">
        <v>71301.04121222804</v>
      </c>
    </row>
    <row r="195" spans="2:4" x14ac:dyDescent="0.35">
      <c r="B195">
        <v>165</v>
      </c>
      <c r="C195" s="38">
        <f t="shared" ca="1" si="11"/>
        <v>4564.4720599032516</v>
      </c>
      <c r="D195" s="37">
        <v>86409.090409017983</v>
      </c>
    </row>
    <row r="196" spans="2:4" x14ac:dyDescent="0.35">
      <c r="B196">
        <v>166</v>
      </c>
      <c r="C196" s="38">
        <f t="shared" ca="1" si="11"/>
        <v>4414.6447602986273</v>
      </c>
      <c r="D196" s="37">
        <v>68046.647590803215</v>
      </c>
    </row>
    <row r="197" spans="2:4" x14ac:dyDescent="0.35">
      <c r="B197">
        <v>167</v>
      </c>
      <c r="C197" s="38">
        <f t="shared" ca="1" si="11"/>
        <v>5067.3910988686093</v>
      </c>
      <c r="D197" s="37">
        <v>79114.476388123236</v>
      </c>
    </row>
    <row r="198" spans="2:4" x14ac:dyDescent="0.35">
      <c r="B198">
        <v>168</v>
      </c>
      <c r="C198" s="38">
        <f t="shared" ca="1" si="11"/>
        <v>3316.0594763128374</v>
      </c>
      <c r="D198" s="37">
        <v>86851.133179632219</v>
      </c>
    </row>
    <row r="199" spans="2:4" x14ac:dyDescent="0.35">
      <c r="B199">
        <v>169</v>
      </c>
      <c r="C199" s="38">
        <f t="shared" ca="1" si="11"/>
        <v>1341.2248924335393</v>
      </c>
      <c r="D199" s="37">
        <v>68326.703818166308</v>
      </c>
    </row>
    <row r="200" spans="2:4" x14ac:dyDescent="0.35">
      <c r="B200">
        <v>170</v>
      </c>
      <c r="C200" s="38">
        <f t="shared" ca="1" si="11"/>
        <v>4362.484278429064</v>
      </c>
      <c r="D200" s="37">
        <v>65705.988780794316</v>
      </c>
    </row>
    <row r="201" spans="2:4" x14ac:dyDescent="0.35">
      <c r="B201">
        <v>171</v>
      </c>
      <c r="C201" s="38">
        <f t="shared" ca="1" si="11"/>
        <v>7986.5527746075868</v>
      </c>
      <c r="D201" s="37">
        <v>85212.519884548237</v>
      </c>
    </row>
    <row r="202" spans="2:4" x14ac:dyDescent="0.35">
      <c r="B202">
        <v>172</v>
      </c>
      <c r="C202" s="38">
        <f t="shared" ca="1" si="11"/>
        <v>2421.1790686690256</v>
      </c>
      <c r="D202" s="37">
        <v>74176.655359019293</v>
      </c>
    </row>
    <row r="203" spans="2:4" x14ac:dyDescent="0.35">
      <c r="B203">
        <v>173</v>
      </c>
      <c r="C203" s="38">
        <f t="shared" ca="1" si="11"/>
        <v>836.93742322399112</v>
      </c>
      <c r="D203" s="37">
        <v>53875.536316637619</v>
      </c>
    </row>
    <row r="204" spans="2:4" x14ac:dyDescent="0.35">
      <c r="B204">
        <v>174</v>
      </c>
      <c r="C204" s="38">
        <f t="shared" ca="1" si="11"/>
        <v>-774.18368613367693</v>
      </c>
      <c r="D204" s="37">
        <v>86325.90016941019</v>
      </c>
    </row>
    <row r="205" spans="2:4" x14ac:dyDescent="0.35">
      <c r="B205">
        <v>175</v>
      </c>
      <c r="C205" s="38">
        <f t="shared" ca="1" si="11"/>
        <v>1081.7404532592202</v>
      </c>
      <c r="D205" s="37">
        <v>80290.919220440264</v>
      </c>
    </row>
    <row r="206" spans="2:4" x14ac:dyDescent="0.35">
      <c r="B206">
        <v>176</v>
      </c>
      <c r="C206" s="38">
        <f t="shared" ca="1" si="11"/>
        <v>3538.0102116620678</v>
      </c>
      <c r="D206" s="37">
        <v>69589.346738375258</v>
      </c>
    </row>
    <row r="207" spans="2:4" x14ac:dyDescent="0.35">
      <c r="B207">
        <v>177</v>
      </c>
      <c r="C207" s="38">
        <f t="shared" ca="1" si="11"/>
        <v>4986.4492330619159</v>
      </c>
      <c r="D207" s="37">
        <v>69116.174071164656</v>
      </c>
    </row>
    <row r="208" spans="2:4" x14ac:dyDescent="0.35">
      <c r="B208">
        <v>178</v>
      </c>
      <c r="C208" s="38">
        <f t="shared" ca="1" si="11"/>
        <v>3172.7138071705654</v>
      </c>
      <c r="D208" s="37">
        <v>57223.029856474255</v>
      </c>
    </row>
    <row r="209" spans="2:4" x14ac:dyDescent="0.35">
      <c r="B209">
        <v>179</v>
      </c>
      <c r="C209" s="38">
        <f t="shared" ca="1" si="11"/>
        <v>4782.7694688757738</v>
      </c>
      <c r="D209" s="37">
        <v>61249.353237026429</v>
      </c>
    </row>
    <row r="210" spans="2:4" x14ac:dyDescent="0.35">
      <c r="B210">
        <v>180</v>
      </c>
      <c r="C210" s="38">
        <f t="shared" ca="1" si="11"/>
        <v>238.16452444891274</v>
      </c>
      <c r="D210" s="37">
        <v>74128.702751463308</v>
      </c>
    </row>
    <row r="211" spans="2:4" x14ac:dyDescent="0.35">
      <c r="B211">
        <v>181</v>
      </c>
      <c r="C211" s="38">
        <f t="shared" ca="1" si="11"/>
        <v>3050.2322493079587</v>
      </c>
      <c r="D211" s="37">
        <v>62729.302096914646</v>
      </c>
    </row>
    <row r="212" spans="2:4" x14ac:dyDescent="0.35">
      <c r="B212">
        <v>182</v>
      </c>
      <c r="C212" s="38">
        <f t="shared" ca="1" si="11"/>
        <v>4034.3976875317971</v>
      </c>
      <c r="D212" s="37">
        <v>74709.076090966846</v>
      </c>
    </row>
    <row r="213" spans="2:4" x14ac:dyDescent="0.35">
      <c r="B213">
        <v>183</v>
      </c>
      <c r="C213" s="38">
        <f t="shared" ca="1" si="11"/>
        <v>3919.4761164469255</v>
      </c>
      <c r="D213" s="37">
        <v>82714.350118265545</v>
      </c>
    </row>
    <row r="214" spans="2:4" x14ac:dyDescent="0.35">
      <c r="B214">
        <v>184</v>
      </c>
      <c r="C214" s="38">
        <f t="shared" ca="1" si="11"/>
        <v>5905.1256650576979</v>
      </c>
      <c r="D214" s="37">
        <v>64279.532619052217</v>
      </c>
    </row>
    <row r="215" spans="2:4" x14ac:dyDescent="0.35">
      <c r="B215">
        <v>185</v>
      </c>
      <c r="C215" s="38">
        <f t="shared" ca="1" si="11"/>
        <v>1728.494041102846</v>
      </c>
      <c r="D215" s="37">
        <v>98687.9372781415</v>
      </c>
    </row>
    <row r="216" spans="2:4" x14ac:dyDescent="0.35">
      <c r="B216">
        <v>186</v>
      </c>
      <c r="C216" s="38">
        <f t="shared" ca="1" si="11"/>
        <v>996.91334760001337</v>
      </c>
      <c r="D216" s="37">
        <v>61361.609502502222</v>
      </c>
    </row>
    <row r="217" spans="2:4" x14ac:dyDescent="0.35">
      <c r="B217">
        <v>187</v>
      </c>
      <c r="C217" s="38">
        <f t="shared" ca="1" si="11"/>
        <v>1225.8914708440641</v>
      </c>
      <c r="D217" s="37">
        <v>66175.908306784928</v>
      </c>
    </row>
    <row r="218" spans="2:4" x14ac:dyDescent="0.35">
      <c r="B218">
        <v>188</v>
      </c>
      <c r="C218" s="38">
        <f t="shared" ca="1" si="11"/>
        <v>168.69696499709517</v>
      </c>
      <c r="D218" s="37">
        <v>70068.226596737164</v>
      </c>
    </row>
    <row r="219" spans="2:4" x14ac:dyDescent="0.35">
      <c r="B219">
        <v>189</v>
      </c>
      <c r="C219" s="38">
        <f t="shared" ca="1" si="11"/>
        <v>2251.2955493829249</v>
      </c>
      <c r="D219" s="37">
        <v>75543.19534608876</v>
      </c>
    </row>
    <row r="220" spans="2:4" x14ac:dyDescent="0.35">
      <c r="B220">
        <v>190</v>
      </c>
      <c r="C220" s="38">
        <f t="shared" ca="1" si="11"/>
        <v>4260.168623708505</v>
      </c>
      <c r="D220" s="37">
        <v>85201.749279503856</v>
      </c>
    </row>
    <row r="221" spans="2:4" x14ac:dyDescent="0.35">
      <c r="B221">
        <v>191</v>
      </c>
      <c r="C221" s="38">
        <f t="shared" ca="1" si="11"/>
        <v>4313.177267178864</v>
      </c>
      <c r="D221" s="37">
        <v>81772.504979940044</v>
      </c>
    </row>
    <row r="222" spans="2:4" x14ac:dyDescent="0.35">
      <c r="B222">
        <v>192</v>
      </c>
      <c r="C222" s="38">
        <f t="shared" ca="1" si="11"/>
        <v>3715.604657841674</v>
      </c>
      <c r="D222" s="37">
        <v>54296.057038082246</v>
      </c>
    </row>
    <row r="223" spans="2:4" x14ac:dyDescent="0.35">
      <c r="B223">
        <v>193</v>
      </c>
      <c r="C223" s="38">
        <f t="shared" ca="1" si="11"/>
        <v>-31.427800283994657</v>
      </c>
      <c r="D223" s="37">
        <v>73456.244588064437</v>
      </c>
    </row>
    <row r="224" spans="2:4" x14ac:dyDescent="0.35">
      <c r="B224">
        <v>194</v>
      </c>
      <c r="C224" s="38">
        <f t="shared" ref="C224:C287" ca="1" si="12">_xlfn.NORM.INV(RAND(), 3000,2000)</f>
        <v>2432.7434847268369</v>
      </c>
      <c r="D224" s="37">
        <v>66118.042692233517</v>
      </c>
    </row>
    <row r="225" spans="2:4" x14ac:dyDescent="0.35">
      <c r="B225">
        <v>195</v>
      </c>
      <c r="C225" s="38">
        <f t="shared" ca="1" si="12"/>
        <v>3191.6777358392469</v>
      </c>
      <c r="D225" s="37">
        <v>59641.814678419265</v>
      </c>
    </row>
    <row r="226" spans="2:4" x14ac:dyDescent="0.35">
      <c r="B226">
        <v>196</v>
      </c>
      <c r="C226" s="38">
        <f t="shared" ca="1" si="12"/>
        <v>6632.8905999830986</v>
      </c>
      <c r="D226" s="37">
        <v>61727.659824616043</v>
      </c>
    </row>
    <row r="227" spans="2:4" x14ac:dyDescent="0.35">
      <c r="B227">
        <v>197</v>
      </c>
      <c r="C227" s="38">
        <f t="shared" ca="1" si="12"/>
        <v>2398.8181070055684</v>
      </c>
      <c r="D227" s="37">
        <v>71682.233086849854</v>
      </c>
    </row>
    <row r="228" spans="2:4" x14ac:dyDescent="0.35">
      <c r="B228">
        <v>198</v>
      </c>
      <c r="C228" s="38">
        <f t="shared" ca="1" si="12"/>
        <v>1589.9364062507866</v>
      </c>
      <c r="D228" s="37">
        <v>67788.924267530878</v>
      </c>
    </row>
    <row r="229" spans="2:4" x14ac:dyDescent="0.35">
      <c r="B229">
        <v>199</v>
      </c>
      <c r="C229" s="38">
        <f t="shared" ca="1" si="12"/>
        <v>-728.22431627633659</v>
      </c>
      <c r="D229" s="37">
        <v>90264.28720186092</v>
      </c>
    </row>
    <row r="230" spans="2:4" x14ac:dyDescent="0.35">
      <c r="B230">
        <v>200</v>
      </c>
      <c r="C230" s="38">
        <f t="shared" ca="1" si="12"/>
        <v>375.23259366676712</v>
      </c>
      <c r="D230" s="37">
        <v>23121.992829538649</v>
      </c>
    </row>
    <row r="231" spans="2:4" x14ac:dyDescent="0.35">
      <c r="B231">
        <v>201</v>
      </c>
      <c r="C231" s="38">
        <f t="shared" ca="1" si="12"/>
        <v>4646.0660778831079</v>
      </c>
      <c r="D231" s="37">
        <v>49368.83600305859</v>
      </c>
    </row>
    <row r="232" spans="2:4" x14ac:dyDescent="0.35">
      <c r="B232">
        <v>202</v>
      </c>
      <c r="C232" s="38">
        <f t="shared" ca="1" si="12"/>
        <v>-2388.3789742794725</v>
      </c>
      <c r="D232" s="37">
        <v>81405.003482631058</v>
      </c>
    </row>
    <row r="233" spans="2:4" x14ac:dyDescent="0.35">
      <c r="B233">
        <v>203</v>
      </c>
      <c r="C233" s="38">
        <f t="shared" ca="1" si="12"/>
        <v>1203.4834829660581</v>
      </c>
      <c r="D233" s="37">
        <v>89338.232577623799</v>
      </c>
    </row>
    <row r="234" spans="2:4" x14ac:dyDescent="0.35">
      <c r="B234">
        <v>204</v>
      </c>
      <c r="C234" s="38">
        <f t="shared" ca="1" si="12"/>
        <v>2895.9130215279124</v>
      </c>
      <c r="D234" s="37">
        <v>97810.58556264668</v>
      </c>
    </row>
    <row r="235" spans="2:4" x14ac:dyDescent="0.35">
      <c r="B235">
        <v>205</v>
      </c>
      <c r="C235" s="38">
        <f t="shared" ca="1" si="12"/>
        <v>3280.7930823083516</v>
      </c>
      <c r="D235" s="37">
        <v>75685.633646528237</v>
      </c>
    </row>
    <row r="236" spans="2:4" x14ac:dyDescent="0.35">
      <c r="B236">
        <v>206</v>
      </c>
      <c r="C236" s="38">
        <f t="shared" ca="1" si="12"/>
        <v>3233.8667288519391</v>
      </c>
      <c r="D236" s="37">
        <v>64942.230882071308</v>
      </c>
    </row>
    <row r="237" spans="2:4" x14ac:dyDescent="0.35">
      <c r="B237">
        <v>207</v>
      </c>
      <c r="C237" s="38">
        <f t="shared" ca="1" si="12"/>
        <v>4745.2267312169561</v>
      </c>
      <c r="D237" s="37">
        <v>88988.450413170736</v>
      </c>
    </row>
    <row r="238" spans="2:4" x14ac:dyDescent="0.35">
      <c r="B238">
        <v>208</v>
      </c>
      <c r="C238" s="38">
        <f t="shared" ca="1" si="12"/>
        <v>6175.9770112913684</v>
      </c>
      <c r="D238" s="37">
        <v>75557.577391106461</v>
      </c>
    </row>
    <row r="239" spans="2:4" x14ac:dyDescent="0.35">
      <c r="B239">
        <v>209</v>
      </c>
      <c r="C239" s="38">
        <f t="shared" ca="1" si="12"/>
        <v>2219.827660168191</v>
      </c>
      <c r="D239" s="37">
        <v>73325.393786740839</v>
      </c>
    </row>
    <row r="240" spans="2:4" x14ac:dyDescent="0.35">
      <c r="B240">
        <v>210</v>
      </c>
      <c r="C240" s="38">
        <f t="shared" ca="1" si="12"/>
        <v>3794.0251608876342</v>
      </c>
      <c r="D240" s="37">
        <v>71201.501265708503</v>
      </c>
    </row>
    <row r="241" spans="2:4" x14ac:dyDescent="0.35">
      <c r="B241">
        <v>211</v>
      </c>
      <c r="C241" s="38">
        <f t="shared" ca="1" si="12"/>
        <v>6771.0487895424139</v>
      </c>
      <c r="D241" s="37">
        <v>89413.256547334517</v>
      </c>
    </row>
    <row r="242" spans="2:4" x14ac:dyDescent="0.35">
      <c r="B242">
        <v>212</v>
      </c>
      <c r="C242" s="38">
        <f t="shared" ca="1" si="12"/>
        <v>1655.9919303259071</v>
      </c>
      <c r="D242" s="37">
        <v>89489.044670758623</v>
      </c>
    </row>
    <row r="243" spans="2:4" x14ac:dyDescent="0.35">
      <c r="B243">
        <v>213</v>
      </c>
      <c r="C243" s="38">
        <f t="shared" ca="1" si="12"/>
        <v>-1462.0690677888233</v>
      </c>
      <c r="D243" s="37">
        <v>66204.537886314618</v>
      </c>
    </row>
    <row r="244" spans="2:4" x14ac:dyDescent="0.35">
      <c r="B244">
        <v>214</v>
      </c>
      <c r="C244" s="38">
        <f t="shared" ca="1" si="12"/>
        <v>5284.7592670339727</v>
      </c>
      <c r="D244" s="37">
        <v>94034.194118010375</v>
      </c>
    </row>
    <row r="245" spans="2:4" x14ac:dyDescent="0.35">
      <c r="B245">
        <v>215</v>
      </c>
      <c r="C245" s="38">
        <f t="shared" ca="1" si="12"/>
        <v>4599.0771892898065</v>
      </c>
      <c r="D245" s="37">
        <v>78210.391475102719</v>
      </c>
    </row>
    <row r="246" spans="2:4" x14ac:dyDescent="0.35">
      <c r="B246">
        <v>216</v>
      </c>
      <c r="C246" s="38">
        <f t="shared" ca="1" si="12"/>
        <v>486.4564879659988</v>
      </c>
      <c r="D246" s="37">
        <v>84037.338104282389</v>
      </c>
    </row>
    <row r="247" spans="2:4" x14ac:dyDescent="0.35">
      <c r="B247">
        <v>217</v>
      </c>
      <c r="C247" s="38">
        <f t="shared" ca="1" si="12"/>
        <v>2806.8745997557025</v>
      </c>
      <c r="D247" s="37">
        <v>54463.981642446655</v>
      </c>
    </row>
    <row r="248" spans="2:4" x14ac:dyDescent="0.35">
      <c r="B248">
        <v>218</v>
      </c>
      <c r="C248" s="38">
        <f t="shared" ca="1" si="12"/>
        <v>3179.4867596968902</v>
      </c>
      <c r="D248" s="37">
        <v>62093.275547397177</v>
      </c>
    </row>
    <row r="249" spans="2:4" x14ac:dyDescent="0.35">
      <c r="B249">
        <v>219</v>
      </c>
      <c r="C249" s="38">
        <f t="shared" ca="1" si="12"/>
        <v>2060.9475169517609</v>
      </c>
      <c r="D249" s="37">
        <v>84511.428156797774</v>
      </c>
    </row>
    <row r="250" spans="2:4" x14ac:dyDescent="0.35">
      <c r="B250">
        <v>220</v>
      </c>
      <c r="C250" s="38">
        <f t="shared" ca="1" si="12"/>
        <v>4382.1608426945795</v>
      </c>
      <c r="D250" s="37">
        <v>83813.357971553516</v>
      </c>
    </row>
    <row r="251" spans="2:4" x14ac:dyDescent="0.35">
      <c r="B251">
        <v>221</v>
      </c>
      <c r="C251" s="38">
        <f t="shared" ca="1" si="12"/>
        <v>1292.1248521013729</v>
      </c>
      <c r="D251" s="37">
        <v>76340.910886338039</v>
      </c>
    </row>
    <row r="252" spans="2:4" x14ac:dyDescent="0.35">
      <c r="B252">
        <v>222</v>
      </c>
      <c r="C252" s="38">
        <f t="shared" ca="1" si="12"/>
        <v>474.69610283081875</v>
      </c>
      <c r="D252" s="37">
        <v>84179.84399365398</v>
      </c>
    </row>
    <row r="253" spans="2:4" x14ac:dyDescent="0.35">
      <c r="B253">
        <v>223</v>
      </c>
      <c r="C253" s="38">
        <f t="shared" ca="1" si="12"/>
        <v>8754.9657653465802</v>
      </c>
      <c r="D253" s="37">
        <v>74816.964654622163</v>
      </c>
    </row>
    <row r="254" spans="2:4" x14ac:dyDescent="0.35">
      <c r="B254">
        <v>224</v>
      </c>
      <c r="C254" s="38">
        <f t="shared" ca="1" si="12"/>
        <v>6723.838973085727</v>
      </c>
      <c r="D254" s="37">
        <v>75323.860889763833</v>
      </c>
    </row>
    <row r="255" spans="2:4" x14ac:dyDescent="0.35">
      <c r="B255">
        <v>225</v>
      </c>
      <c r="C255" s="38">
        <f t="shared" ca="1" si="12"/>
        <v>5412.9577696736251</v>
      </c>
      <c r="D255" s="37">
        <v>89751.095967079164</v>
      </c>
    </row>
    <row r="256" spans="2:4" x14ac:dyDescent="0.35">
      <c r="B256">
        <v>226</v>
      </c>
      <c r="C256" s="38">
        <f t="shared" ca="1" si="12"/>
        <v>1270.3502055435297</v>
      </c>
      <c r="D256" s="37">
        <v>71097.918165497191</v>
      </c>
    </row>
    <row r="257" spans="2:4" x14ac:dyDescent="0.35">
      <c r="B257">
        <v>227</v>
      </c>
      <c r="C257" s="38">
        <f t="shared" ca="1" si="12"/>
        <v>6396.0351876019176</v>
      </c>
      <c r="D257" s="37">
        <v>74359.661144227197</v>
      </c>
    </row>
    <row r="258" spans="2:4" x14ac:dyDescent="0.35">
      <c r="B258">
        <v>228</v>
      </c>
      <c r="C258" s="38">
        <f t="shared" ca="1" si="12"/>
        <v>8586.9806268519387</v>
      </c>
      <c r="D258" s="37">
        <v>82190.025260312017</v>
      </c>
    </row>
    <row r="259" spans="2:4" x14ac:dyDescent="0.35">
      <c r="B259">
        <v>229</v>
      </c>
      <c r="C259" s="38">
        <f t="shared" ca="1" si="12"/>
        <v>1002.5717441513978</v>
      </c>
      <c r="D259" s="37">
        <v>95082.550149766001</v>
      </c>
    </row>
    <row r="260" spans="2:4" x14ac:dyDescent="0.35">
      <c r="B260">
        <v>230</v>
      </c>
      <c r="C260" s="38">
        <f t="shared" ca="1" si="12"/>
        <v>1842.1843979414998</v>
      </c>
      <c r="D260" s="37">
        <v>82248.351354749175</v>
      </c>
    </row>
    <row r="261" spans="2:4" x14ac:dyDescent="0.35">
      <c r="B261">
        <v>231</v>
      </c>
      <c r="C261" s="38">
        <f t="shared" ca="1" si="12"/>
        <v>1852.4513576053444</v>
      </c>
      <c r="D261" s="37">
        <v>88395.913838588982</v>
      </c>
    </row>
    <row r="262" spans="2:4" x14ac:dyDescent="0.35">
      <c r="B262">
        <v>232</v>
      </c>
      <c r="C262" s="38">
        <f t="shared" ca="1" si="12"/>
        <v>3444.0845005947622</v>
      </c>
      <c r="D262" s="37">
        <v>73582.93657927381</v>
      </c>
    </row>
    <row r="263" spans="2:4" x14ac:dyDescent="0.35">
      <c r="B263">
        <v>233</v>
      </c>
      <c r="C263" s="38">
        <f t="shared" ca="1" si="12"/>
        <v>1614.2515164530355</v>
      </c>
      <c r="D263" s="37">
        <v>85227.989028840151</v>
      </c>
    </row>
    <row r="264" spans="2:4" x14ac:dyDescent="0.35">
      <c r="B264">
        <v>234</v>
      </c>
      <c r="C264" s="38">
        <f t="shared" ca="1" si="12"/>
        <v>4667.7232532527214</v>
      </c>
      <c r="D264" s="37">
        <v>90406.948703737726</v>
      </c>
    </row>
    <row r="265" spans="2:4" x14ac:dyDescent="0.35">
      <c r="B265">
        <v>235</v>
      </c>
      <c r="C265" s="38">
        <f t="shared" ca="1" si="12"/>
        <v>4282.9396733537978</v>
      </c>
      <c r="D265" s="37">
        <v>72461.313549215527</v>
      </c>
    </row>
    <row r="266" spans="2:4" x14ac:dyDescent="0.35">
      <c r="B266">
        <v>236</v>
      </c>
      <c r="C266" s="38">
        <f t="shared" ca="1" si="12"/>
        <v>1522.8889815231362</v>
      </c>
      <c r="D266" s="37">
        <v>96949.86515811953</v>
      </c>
    </row>
    <row r="267" spans="2:4" x14ac:dyDescent="0.35">
      <c r="B267">
        <v>237</v>
      </c>
      <c r="C267" s="38">
        <f t="shared" ca="1" si="12"/>
        <v>4125.0666170029999</v>
      </c>
      <c r="D267" s="37">
        <v>74962.081631900539</v>
      </c>
    </row>
    <row r="268" spans="2:4" x14ac:dyDescent="0.35">
      <c r="B268">
        <v>238</v>
      </c>
      <c r="C268" s="38">
        <f t="shared" ca="1" si="12"/>
        <v>2320.7368983378278</v>
      </c>
      <c r="D268" s="37">
        <v>97443.487711691589</v>
      </c>
    </row>
    <row r="269" spans="2:4" x14ac:dyDescent="0.35">
      <c r="B269">
        <v>239</v>
      </c>
      <c r="C269" s="38">
        <f t="shared" ca="1" si="12"/>
        <v>1675.8715459373054</v>
      </c>
      <c r="D269" s="37">
        <v>74966.837596426543</v>
      </c>
    </row>
    <row r="270" spans="2:4" x14ac:dyDescent="0.35">
      <c r="B270">
        <v>240</v>
      </c>
      <c r="C270" s="38">
        <f t="shared" ca="1" si="12"/>
        <v>2577.7094050075825</v>
      </c>
      <c r="D270" s="37">
        <v>88342.938461514423</v>
      </c>
    </row>
    <row r="271" spans="2:4" x14ac:dyDescent="0.35">
      <c r="B271">
        <v>241</v>
      </c>
      <c r="C271" s="38">
        <f t="shared" ca="1" si="12"/>
        <v>1418.4715037742733</v>
      </c>
      <c r="D271" s="37">
        <v>89259.960067756445</v>
      </c>
    </row>
    <row r="272" spans="2:4" x14ac:dyDescent="0.35">
      <c r="B272">
        <v>242</v>
      </c>
      <c r="C272" s="38">
        <f t="shared" ca="1" si="12"/>
        <v>3468.7940584908565</v>
      </c>
      <c r="D272" s="37">
        <v>58801.638500378525</v>
      </c>
    </row>
    <row r="273" spans="2:4" x14ac:dyDescent="0.35">
      <c r="B273">
        <v>243</v>
      </c>
      <c r="C273" s="38">
        <f t="shared" ca="1" si="12"/>
        <v>2789.5197062324301</v>
      </c>
      <c r="D273" s="37">
        <v>74630.03310888476</v>
      </c>
    </row>
    <row r="274" spans="2:4" x14ac:dyDescent="0.35">
      <c r="B274">
        <v>244</v>
      </c>
      <c r="C274" s="38">
        <f t="shared" ca="1" si="12"/>
        <v>6079.4953936353586</v>
      </c>
      <c r="D274" s="37">
        <v>40776.346743738017</v>
      </c>
    </row>
    <row r="275" spans="2:4" x14ac:dyDescent="0.35">
      <c r="B275">
        <v>245</v>
      </c>
      <c r="C275" s="38">
        <f t="shared" ca="1" si="12"/>
        <v>5006.1075562662008</v>
      </c>
      <c r="D275" s="37">
        <v>85923.882549830741</v>
      </c>
    </row>
    <row r="276" spans="2:4" x14ac:dyDescent="0.35">
      <c r="B276">
        <v>246</v>
      </c>
      <c r="C276" s="38">
        <f t="shared" ca="1" si="12"/>
        <v>1447.1806475816768</v>
      </c>
      <c r="D276" s="37">
        <v>75685.104644371342</v>
      </c>
    </row>
    <row r="277" spans="2:4" x14ac:dyDescent="0.35">
      <c r="B277">
        <v>247</v>
      </c>
      <c r="C277" s="38">
        <f t="shared" ca="1" si="12"/>
        <v>2327.6451884708326</v>
      </c>
      <c r="D277" s="37">
        <v>84266.451617533166</v>
      </c>
    </row>
    <row r="278" spans="2:4" x14ac:dyDescent="0.35">
      <c r="B278">
        <v>248</v>
      </c>
      <c r="C278" s="38">
        <f t="shared" ca="1" si="12"/>
        <v>6236.9903547037156</v>
      </c>
      <c r="D278" s="37">
        <v>62139.939437737223</v>
      </c>
    </row>
    <row r="279" spans="2:4" x14ac:dyDescent="0.35">
      <c r="B279">
        <v>249</v>
      </c>
      <c r="C279" s="38">
        <f t="shared" ca="1" si="12"/>
        <v>4586.6926552671011</v>
      </c>
      <c r="D279" s="37">
        <v>94400.084720662242</v>
      </c>
    </row>
    <row r="280" spans="2:4" x14ac:dyDescent="0.35">
      <c r="B280">
        <v>250</v>
      </c>
      <c r="C280" s="38">
        <f t="shared" ca="1" si="12"/>
        <v>1688.9324012931118</v>
      </c>
      <c r="D280" s="37">
        <v>84209.219010954257</v>
      </c>
    </row>
    <row r="281" spans="2:4" x14ac:dyDescent="0.35">
      <c r="B281">
        <v>251</v>
      </c>
      <c r="C281" s="38">
        <f t="shared" ca="1" si="12"/>
        <v>819.42229455925417</v>
      </c>
      <c r="D281" s="37">
        <v>60995.667105696077</v>
      </c>
    </row>
    <row r="282" spans="2:4" x14ac:dyDescent="0.35">
      <c r="B282">
        <v>252</v>
      </c>
      <c r="C282" s="38">
        <f t="shared" ca="1" si="12"/>
        <v>3179.9481704867449</v>
      </c>
      <c r="D282" s="37">
        <v>74510.76743473424</v>
      </c>
    </row>
    <row r="283" spans="2:4" x14ac:dyDescent="0.35">
      <c r="B283">
        <v>253</v>
      </c>
      <c r="C283" s="38">
        <f t="shared" ca="1" si="12"/>
        <v>4964.1285844888953</v>
      </c>
      <c r="D283" s="37">
        <v>71582.282790637546</v>
      </c>
    </row>
    <row r="284" spans="2:4" x14ac:dyDescent="0.35">
      <c r="B284">
        <v>254</v>
      </c>
      <c r="C284" s="38">
        <f t="shared" ca="1" si="12"/>
        <v>2572.8323272833586</v>
      </c>
      <c r="D284" s="37">
        <v>98342.619741246017</v>
      </c>
    </row>
    <row r="285" spans="2:4" x14ac:dyDescent="0.35">
      <c r="B285">
        <v>255</v>
      </c>
      <c r="C285" s="38">
        <f t="shared" ca="1" si="12"/>
        <v>1784.9204091764043</v>
      </c>
      <c r="D285" s="37">
        <v>70934.856886335067</v>
      </c>
    </row>
    <row r="286" spans="2:4" x14ac:dyDescent="0.35">
      <c r="B286">
        <v>256</v>
      </c>
      <c r="C286" s="38">
        <f t="shared" ca="1" si="12"/>
        <v>3917.698402966751</v>
      </c>
      <c r="D286" s="37">
        <v>74959.22231902479</v>
      </c>
    </row>
    <row r="287" spans="2:4" x14ac:dyDescent="0.35">
      <c r="B287">
        <v>257</v>
      </c>
      <c r="C287" s="38">
        <f t="shared" ca="1" si="12"/>
        <v>2091.1358876431232</v>
      </c>
      <c r="D287" s="37">
        <v>77637.254710944137</v>
      </c>
    </row>
    <row r="288" spans="2:4" x14ac:dyDescent="0.35">
      <c r="B288">
        <v>258</v>
      </c>
      <c r="C288" s="38">
        <f t="shared" ref="C288:C351" ca="1" si="13">_xlfn.NORM.INV(RAND(), 3000,2000)</f>
        <v>3246.5127137081595</v>
      </c>
      <c r="D288" s="37">
        <v>53668.278100739233</v>
      </c>
    </row>
    <row r="289" spans="2:4" x14ac:dyDescent="0.35">
      <c r="B289">
        <v>259</v>
      </c>
      <c r="C289" s="38">
        <f t="shared" ca="1" si="13"/>
        <v>3040.728713536786</v>
      </c>
      <c r="D289" s="37">
        <v>55684.123259578802</v>
      </c>
    </row>
    <row r="290" spans="2:4" x14ac:dyDescent="0.35">
      <c r="B290">
        <v>260</v>
      </c>
      <c r="C290" s="38">
        <f t="shared" ca="1" si="13"/>
        <v>1060.94110867568</v>
      </c>
      <c r="D290" s="37">
        <v>75635.534822155896</v>
      </c>
    </row>
    <row r="291" spans="2:4" x14ac:dyDescent="0.35">
      <c r="B291">
        <v>261</v>
      </c>
      <c r="C291" s="38">
        <f t="shared" ca="1" si="13"/>
        <v>2572.6287189092368</v>
      </c>
      <c r="D291" s="37">
        <v>65357.966817650537</v>
      </c>
    </row>
    <row r="292" spans="2:4" x14ac:dyDescent="0.35">
      <c r="B292">
        <v>262</v>
      </c>
      <c r="C292" s="38">
        <f t="shared" ca="1" si="13"/>
        <v>3974.0431926206165</v>
      </c>
      <c r="D292" s="37">
        <v>59144.698812747345</v>
      </c>
    </row>
    <row r="293" spans="2:4" x14ac:dyDescent="0.35">
      <c r="B293">
        <v>263</v>
      </c>
      <c r="C293" s="38">
        <f t="shared" ca="1" si="13"/>
        <v>3093.4247396207884</v>
      </c>
      <c r="D293" s="37">
        <v>78451.757051074062</v>
      </c>
    </row>
    <row r="294" spans="2:4" x14ac:dyDescent="0.35">
      <c r="B294">
        <v>264</v>
      </c>
      <c r="C294" s="38">
        <f t="shared" ca="1" si="13"/>
        <v>6005.0077340689422</v>
      </c>
      <c r="D294" s="37">
        <v>68058.11372262839</v>
      </c>
    </row>
    <row r="295" spans="2:4" x14ac:dyDescent="0.35">
      <c r="B295">
        <v>265</v>
      </c>
      <c r="C295" s="38">
        <f t="shared" ca="1" si="13"/>
        <v>3110.8652891052739</v>
      </c>
      <c r="D295" s="37">
        <v>82770.097804244986</v>
      </c>
    </row>
    <row r="296" spans="2:4" x14ac:dyDescent="0.35">
      <c r="B296">
        <v>266</v>
      </c>
      <c r="C296" s="38">
        <f t="shared" ca="1" si="13"/>
        <v>3424.416217877857</v>
      </c>
      <c r="D296" s="37">
        <v>78541.60111448681</v>
      </c>
    </row>
    <row r="297" spans="2:4" x14ac:dyDescent="0.35">
      <c r="B297">
        <v>267</v>
      </c>
      <c r="C297" s="38">
        <f t="shared" ca="1" si="13"/>
        <v>2668.3809165180019</v>
      </c>
      <c r="D297" s="37">
        <v>85375.915739443939</v>
      </c>
    </row>
    <row r="298" spans="2:4" x14ac:dyDescent="0.35">
      <c r="B298">
        <v>268</v>
      </c>
      <c r="C298" s="38">
        <f t="shared" ca="1" si="13"/>
        <v>2611.6590187964939</v>
      </c>
      <c r="D298" s="37">
        <v>84937.735737715266</v>
      </c>
    </row>
    <row r="299" spans="2:4" x14ac:dyDescent="0.35">
      <c r="B299">
        <v>269</v>
      </c>
      <c r="C299" s="38">
        <f t="shared" ca="1" si="13"/>
        <v>1847.9935895773115</v>
      </c>
      <c r="D299" s="37">
        <v>72716.946489489463</v>
      </c>
    </row>
    <row r="300" spans="2:4" x14ac:dyDescent="0.35">
      <c r="B300">
        <v>270</v>
      </c>
      <c r="C300" s="38">
        <f t="shared" ca="1" si="13"/>
        <v>4535.5814314397185</v>
      </c>
      <c r="D300" s="37">
        <v>95812.784335393691</v>
      </c>
    </row>
    <row r="301" spans="2:4" x14ac:dyDescent="0.35">
      <c r="B301">
        <v>271</v>
      </c>
      <c r="C301" s="38">
        <f t="shared" ca="1" si="13"/>
        <v>6814.261215609682</v>
      </c>
      <c r="D301" s="37">
        <v>80113.399287053966</v>
      </c>
    </row>
    <row r="302" spans="2:4" x14ac:dyDescent="0.35">
      <c r="B302">
        <v>272</v>
      </c>
      <c r="C302" s="38">
        <f t="shared" ca="1" si="13"/>
        <v>4082.0567212347551</v>
      </c>
      <c r="D302" s="37">
        <v>76931.811137158278</v>
      </c>
    </row>
    <row r="303" spans="2:4" x14ac:dyDescent="0.35">
      <c r="B303">
        <v>273</v>
      </c>
      <c r="C303" s="38">
        <f t="shared" ca="1" si="13"/>
        <v>3365.4542897141305</v>
      </c>
      <c r="D303" s="37">
        <v>89563.550008449296</v>
      </c>
    </row>
    <row r="304" spans="2:4" x14ac:dyDescent="0.35">
      <c r="B304">
        <v>274</v>
      </c>
      <c r="C304" s="38">
        <f t="shared" ca="1" si="13"/>
        <v>4102.2920469580386</v>
      </c>
      <c r="D304" s="37">
        <v>72424.147050000203</v>
      </c>
    </row>
    <row r="305" spans="2:4" x14ac:dyDescent="0.35">
      <c r="B305">
        <v>275</v>
      </c>
      <c r="C305" s="38">
        <f t="shared" ca="1" si="13"/>
        <v>345.37105432465296</v>
      </c>
      <c r="D305" s="37">
        <v>89539.838569460117</v>
      </c>
    </row>
    <row r="306" spans="2:4" x14ac:dyDescent="0.35">
      <c r="B306">
        <v>276</v>
      </c>
      <c r="C306" s="38">
        <f t="shared" ca="1" si="13"/>
        <v>4433.3469640204776</v>
      </c>
      <c r="D306" s="37">
        <v>77836.526746496034</v>
      </c>
    </row>
    <row r="307" spans="2:4" x14ac:dyDescent="0.35">
      <c r="B307">
        <v>277</v>
      </c>
      <c r="C307" s="38">
        <f t="shared" ca="1" si="13"/>
        <v>3872.0594076147963</v>
      </c>
      <c r="D307" s="37">
        <v>59973.711836872826</v>
      </c>
    </row>
    <row r="308" spans="2:4" x14ac:dyDescent="0.35">
      <c r="B308">
        <v>278</v>
      </c>
      <c r="C308" s="38">
        <f t="shared" ca="1" si="13"/>
        <v>882.52446282903293</v>
      </c>
      <c r="D308" s="37">
        <v>82705.057542148163</v>
      </c>
    </row>
    <row r="309" spans="2:4" x14ac:dyDescent="0.35">
      <c r="B309">
        <v>279</v>
      </c>
      <c r="C309" s="38">
        <f t="shared" ca="1" si="13"/>
        <v>5750.8767017158589</v>
      </c>
      <c r="D309" s="37">
        <v>82684.068656060612</v>
      </c>
    </row>
    <row r="310" spans="2:4" x14ac:dyDescent="0.35">
      <c r="B310">
        <v>280</v>
      </c>
      <c r="C310" s="38">
        <f t="shared" ca="1" si="13"/>
        <v>29.529160241379032</v>
      </c>
      <c r="D310" s="37">
        <v>70859.169631683297</v>
      </c>
    </row>
    <row r="311" spans="2:4" x14ac:dyDescent="0.35">
      <c r="B311">
        <v>281</v>
      </c>
      <c r="C311" s="38">
        <f t="shared" ca="1" si="13"/>
        <v>2943.822051210399</v>
      </c>
      <c r="D311" s="37">
        <v>82447.380752155237</v>
      </c>
    </row>
    <row r="312" spans="2:4" x14ac:dyDescent="0.35">
      <c r="B312">
        <v>282</v>
      </c>
      <c r="C312" s="38">
        <f t="shared" ca="1" si="13"/>
        <v>3623.1471576043409</v>
      </c>
      <c r="D312" s="37">
        <v>81924.204203650355</v>
      </c>
    </row>
    <row r="313" spans="2:4" x14ac:dyDescent="0.35">
      <c r="B313">
        <v>283</v>
      </c>
      <c r="C313" s="38">
        <f t="shared" ca="1" si="13"/>
        <v>784.83006349148491</v>
      </c>
      <c r="D313" s="37">
        <v>49645.881260683353</v>
      </c>
    </row>
    <row r="314" spans="2:4" x14ac:dyDescent="0.35">
      <c r="B314">
        <v>284</v>
      </c>
      <c r="C314" s="38">
        <f t="shared" ca="1" si="13"/>
        <v>2823.122947397284</v>
      </c>
      <c r="D314" s="37">
        <v>77976.300452607917</v>
      </c>
    </row>
    <row r="315" spans="2:4" x14ac:dyDescent="0.35">
      <c r="B315">
        <v>285</v>
      </c>
      <c r="C315" s="38">
        <f t="shared" ca="1" si="13"/>
        <v>3323.9612278770451</v>
      </c>
      <c r="D315" s="37">
        <v>65522.441312050156</v>
      </c>
    </row>
    <row r="316" spans="2:4" x14ac:dyDescent="0.35">
      <c r="B316">
        <v>286</v>
      </c>
      <c r="C316" s="38">
        <f t="shared" ca="1" si="13"/>
        <v>5299.6213249978255</v>
      </c>
      <c r="D316" s="37">
        <v>76314.438226683356</v>
      </c>
    </row>
    <row r="317" spans="2:4" x14ac:dyDescent="0.35">
      <c r="B317">
        <v>287</v>
      </c>
      <c r="C317" s="38">
        <f t="shared" ca="1" si="13"/>
        <v>1227.3200554529626</v>
      </c>
      <c r="D317" s="37">
        <v>80098.402675790072</v>
      </c>
    </row>
    <row r="318" spans="2:4" x14ac:dyDescent="0.35">
      <c r="B318">
        <v>288</v>
      </c>
      <c r="C318" s="38">
        <f t="shared" ca="1" si="13"/>
        <v>3799.3405646171886</v>
      </c>
      <c r="D318" s="37">
        <v>85940.712597669917</v>
      </c>
    </row>
    <row r="319" spans="2:4" x14ac:dyDescent="0.35">
      <c r="B319">
        <v>289</v>
      </c>
      <c r="C319" s="38">
        <f t="shared" ca="1" si="13"/>
        <v>4007.6315919195495</v>
      </c>
      <c r="D319" s="37">
        <v>93510.062680269475</v>
      </c>
    </row>
    <row r="320" spans="2:4" x14ac:dyDescent="0.35">
      <c r="B320">
        <v>290</v>
      </c>
      <c r="C320" s="38">
        <f t="shared" ca="1" si="13"/>
        <v>6379.208953081089</v>
      </c>
      <c r="D320" s="37">
        <v>85149.150644285255</v>
      </c>
    </row>
    <row r="321" spans="2:4" x14ac:dyDescent="0.35">
      <c r="B321">
        <v>291</v>
      </c>
      <c r="C321" s="38">
        <f t="shared" ca="1" si="13"/>
        <v>1753.3621926405699</v>
      </c>
      <c r="D321" s="37">
        <v>66972.261084125232</v>
      </c>
    </row>
    <row r="322" spans="2:4" x14ac:dyDescent="0.35">
      <c r="B322">
        <v>292</v>
      </c>
      <c r="C322" s="38">
        <f t="shared" ca="1" si="13"/>
        <v>1896.8256108594912</v>
      </c>
      <c r="D322" s="37">
        <v>76183.947253275925</v>
      </c>
    </row>
    <row r="323" spans="2:4" x14ac:dyDescent="0.35">
      <c r="B323">
        <v>293</v>
      </c>
      <c r="C323" s="38">
        <f t="shared" ca="1" si="13"/>
        <v>4682.6181525692136</v>
      </c>
      <c r="D323" s="37">
        <v>68066.118236817769</v>
      </c>
    </row>
    <row r="324" spans="2:4" x14ac:dyDescent="0.35">
      <c r="B324">
        <v>294</v>
      </c>
      <c r="C324" s="38">
        <f t="shared" ca="1" si="13"/>
        <v>1679.5313966790309</v>
      </c>
      <c r="D324" s="37">
        <v>83888.529067664436</v>
      </c>
    </row>
    <row r="325" spans="2:4" x14ac:dyDescent="0.35">
      <c r="B325">
        <v>295</v>
      </c>
      <c r="C325" s="38">
        <f t="shared" ca="1" si="13"/>
        <v>2803.8904434530104</v>
      </c>
      <c r="D325" s="37">
        <v>61581.891197789431</v>
      </c>
    </row>
    <row r="326" spans="2:4" x14ac:dyDescent="0.35">
      <c r="B326">
        <v>296</v>
      </c>
      <c r="C326" s="38">
        <f t="shared" ca="1" si="13"/>
        <v>680.69354984800657</v>
      </c>
      <c r="D326" s="37">
        <v>73444.259226407827</v>
      </c>
    </row>
    <row r="327" spans="2:4" x14ac:dyDescent="0.35">
      <c r="B327">
        <v>297</v>
      </c>
      <c r="C327" s="38">
        <f t="shared" ca="1" si="13"/>
        <v>825.61641076619617</v>
      </c>
      <c r="D327" s="37">
        <v>52391.934162441059</v>
      </c>
    </row>
    <row r="328" spans="2:4" x14ac:dyDescent="0.35">
      <c r="B328">
        <v>298</v>
      </c>
      <c r="C328" s="38">
        <f t="shared" ca="1" si="13"/>
        <v>6165.612011766917</v>
      </c>
      <c r="D328" s="37">
        <v>83295.6221421019</v>
      </c>
    </row>
    <row r="329" spans="2:4" x14ac:dyDescent="0.35">
      <c r="B329">
        <v>299</v>
      </c>
      <c r="C329" s="38">
        <f t="shared" ca="1" si="13"/>
        <v>2522.534184555645</v>
      </c>
      <c r="D329" s="37">
        <v>95637.439861491672</v>
      </c>
    </row>
    <row r="330" spans="2:4" x14ac:dyDescent="0.35">
      <c r="B330">
        <v>300</v>
      </c>
      <c r="C330" s="38">
        <f t="shared" ca="1" si="13"/>
        <v>3182.3065404047802</v>
      </c>
      <c r="D330" s="37">
        <v>78974.22195104821</v>
      </c>
    </row>
    <row r="331" spans="2:4" x14ac:dyDescent="0.35">
      <c r="B331">
        <v>301</v>
      </c>
      <c r="C331" s="38">
        <f t="shared" ca="1" si="13"/>
        <v>3114.742400920537</v>
      </c>
      <c r="D331" s="37">
        <v>78501.884973306849</v>
      </c>
    </row>
    <row r="332" spans="2:4" x14ac:dyDescent="0.35">
      <c r="B332">
        <v>302</v>
      </c>
      <c r="C332" s="38">
        <f t="shared" ca="1" si="13"/>
        <v>3108.2655882617569</v>
      </c>
      <c r="D332" s="37">
        <v>73987.184832944738</v>
      </c>
    </row>
    <row r="333" spans="2:4" x14ac:dyDescent="0.35">
      <c r="B333">
        <v>303</v>
      </c>
      <c r="C333" s="38">
        <f t="shared" ca="1" si="13"/>
        <v>2738.1965818812519</v>
      </c>
      <c r="D333" s="37">
        <v>84134.103571909596</v>
      </c>
    </row>
    <row r="334" spans="2:4" x14ac:dyDescent="0.35">
      <c r="B334">
        <v>304</v>
      </c>
      <c r="C334" s="38">
        <f t="shared" ca="1" si="13"/>
        <v>2611.6976912845289</v>
      </c>
      <c r="D334" s="37">
        <v>70732.158537035924</v>
      </c>
    </row>
    <row r="335" spans="2:4" x14ac:dyDescent="0.35">
      <c r="B335">
        <v>305</v>
      </c>
      <c r="C335" s="38">
        <f t="shared" ca="1" si="13"/>
        <v>4076.8592048909554</v>
      </c>
      <c r="D335" s="37">
        <v>68318.662400338741</v>
      </c>
    </row>
    <row r="336" spans="2:4" x14ac:dyDescent="0.35">
      <c r="B336">
        <v>306</v>
      </c>
      <c r="C336" s="38">
        <f t="shared" ca="1" si="13"/>
        <v>3804.1913170328089</v>
      </c>
      <c r="D336" s="37">
        <v>85266.732343271957</v>
      </c>
    </row>
    <row r="337" spans="2:4" x14ac:dyDescent="0.35">
      <c r="B337">
        <v>307</v>
      </c>
      <c r="C337" s="38">
        <f t="shared" ca="1" si="13"/>
        <v>2669.4190086055087</v>
      </c>
      <c r="D337" s="37">
        <v>63434.24987773961</v>
      </c>
    </row>
    <row r="338" spans="2:4" x14ac:dyDescent="0.35">
      <c r="B338">
        <v>308</v>
      </c>
      <c r="C338" s="38">
        <f t="shared" ca="1" si="13"/>
        <v>3130.0829519376298</v>
      </c>
      <c r="D338" s="37">
        <v>77809.119427543832</v>
      </c>
    </row>
    <row r="339" spans="2:4" x14ac:dyDescent="0.35">
      <c r="B339">
        <v>309</v>
      </c>
      <c r="C339" s="38">
        <f t="shared" ca="1" si="13"/>
        <v>3875.3001840877159</v>
      </c>
      <c r="D339" s="37">
        <v>62856.83175993085</v>
      </c>
    </row>
    <row r="340" spans="2:4" x14ac:dyDescent="0.35">
      <c r="B340">
        <v>310</v>
      </c>
      <c r="C340" s="38">
        <f t="shared" ca="1" si="13"/>
        <v>590.77759034029941</v>
      </c>
      <c r="D340" s="37">
        <v>55881.270998351043</v>
      </c>
    </row>
    <row r="341" spans="2:4" x14ac:dyDescent="0.35">
      <c r="B341">
        <v>311</v>
      </c>
      <c r="C341" s="38">
        <f t="shared" ca="1" si="13"/>
        <v>1790.3197498174679</v>
      </c>
      <c r="D341" s="37">
        <v>62759.654790709377</v>
      </c>
    </row>
    <row r="342" spans="2:4" x14ac:dyDescent="0.35">
      <c r="B342">
        <v>312</v>
      </c>
      <c r="C342" s="38">
        <f t="shared" ca="1" si="13"/>
        <v>6054.6575420826694</v>
      </c>
      <c r="D342" s="37">
        <v>66462.309157740412</v>
      </c>
    </row>
    <row r="343" spans="2:4" x14ac:dyDescent="0.35">
      <c r="B343">
        <v>313</v>
      </c>
      <c r="C343" s="38">
        <f t="shared" ca="1" si="13"/>
        <v>2961.7861288341519</v>
      </c>
      <c r="D343" s="37">
        <v>86997.797607528337</v>
      </c>
    </row>
    <row r="344" spans="2:4" x14ac:dyDescent="0.35">
      <c r="B344">
        <v>314</v>
      </c>
      <c r="C344" s="38">
        <f t="shared" ca="1" si="13"/>
        <v>4551.3226332985323</v>
      </c>
      <c r="D344" s="37">
        <v>94992.247490079724</v>
      </c>
    </row>
    <row r="345" spans="2:4" x14ac:dyDescent="0.35">
      <c r="B345">
        <v>315</v>
      </c>
      <c r="C345" s="38">
        <f t="shared" ca="1" si="13"/>
        <v>2695.1370305001983</v>
      </c>
      <c r="D345" s="37">
        <v>85906.241247750528</v>
      </c>
    </row>
    <row r="346" spans="2:4" x14ac:dyDescent="0.35">
      <c r="B346">
        <v>316</v>
      </c>
      <c r="C346" s="38">
        <f t="shared" ca="1" si="13"/>
        <v>1650.5521697689896</v>
      </c>
      <c r="D346" s="37">
        <v>47805.430735140515</v>
      </c>
    </row>
    <row r="347" spans="2:4" x14ac:dyDescent="0.35">
      <c r="B347">
        <v>317</v>
      </c>
      <c r="C347" s="38">
        <f t="shared" ca="1" si="13"/>
        <v>6006.024261123106</v>
      </c>
      <c r="D347" s="37">
        <v>95350.6854845013</v>
      </c>
    </row>
    <row r="348" spans="2:4" x14ac:dyDescent="0.35">
      <c r="B348">
        <v>318</v>
      </c>
      <c r="C348" s="38">
        <f t="shared" ca="1" si="13"/>
        <v>1913.6249159901076</v>
      </c>
      <c r="D348" s="37">
        <v>91796.134386964026</v>
      </c>
    </row>
    <row r="349" spans="2:4" x14ac:dyDescent="0.35">
      <c r="B349">
        <v>319</v>
      </c>
      <c r="C349" s="38">
        <f t="shared" ca="1" si="13"/>
        <v>2360.8144927947028</v>
      </c>
      <c r="D349" s="37">
        <v>80938.625257631298</v>
      </c>
    </row>
    <row r="350" spans="2:4" x14ac:dyDescent="0.35">
      <c r="B350">
        <v>320</v>
      </c>
      <c r="C350" s="38">
        <f t="shared" ca="1" si="13"/>
        <v>6841.6311181354631</v>
      </c>
      <c r="D350" s="37">
        <v>58866.224309150188</v>
      </c>
    </row>
    <row r="351" spans="2:4" x14ac:dyDescent="0.35">
      <c r="B351">
        <v>321</v>
      </c>
      <c r="C351" s="38">
        <f t="shared" ca="1" si="13"/>
        <v>1580.6649392595716</v>
      </c>
      <c r="D351" s="37">
        <v>92522.129533173109</v>
      </c>
    </row>
    <row r="352" spans="2:4" x14ac:dyDescent="0.35">
      <c r="B352">
        <v>322</v>
      </c>
      <c r="C352" s="38">
        <f t="shared" ref="C352:C415" ca="1" si="14">_xlfn.NORM.INV(RAND(), 3000,2000)</f>
        <v>6030.9547508896867</v>
      </c>
      <c r="D352" s="37">
        <v>70439.191426402307</v>
      </c>
    </row>
    <row r="353" spans="2:4" x14ac:dyDescent="0.35">
      <c r="B353">
        <v>323</v>
      </c>
      <c r="C353" s="38">
        <f t="shared" ca="1" si="14"/>
        <v>807.03187746611775</v>
      </c>
      <c r="D353" s="37">
        <v>55350.903552610951</v>
      </c>
    </row>
    <row r="354" spans="2:4" x14ac:dyDescent="0.35">
      <c r="B354">
        <v>324</v>
      </c>
      <c r="C354" s="38">
        <f t="shared" ca="1" si="14"/>
        <v>3043.6167554054246</v>
      </c>
      <c r="D354" s="37">
        <v>72261.309385911329</v>
      </c>
    </row>
    <row r="355" spans="2:4" x14ac:dyDescent="0.35">
      <c r="B355">
        <v>325</v>
      </c>
      <c r="C355" s="38">
        <f t="shared" ca="1" si="14"/>
        <v>4340.5677105625127</v>
      </c>
      <c r="D355" s="37">
        <v>84085.480086573749</v>
      </c>
    </row>
    <row r="356" spans="2:4" x14ac:dyDescent="0.35">
      <c r="B356">
        <v>326</v>
      </c>
      <c r="C356" s="38">
        <f t="shared" ca="1" si="14"/>
        <v>5007.3254247785308</v>
      </c>
      <c r="D356" s="37">
        <v>67590.083462144335</v>
      </c>
    </row>
    <row r="357" spans="2:4" x14ac:dyDescent="0.35">
      <c r="B357">
        <v>327</v>
      </c>
      <c r="C357" s="38">
        <f t="shared" ca="1" si="14"/>
        <v>2856.9919133580074</v>
      </c>
      <c r="D357" s="37">
        <v>88820.242745525291</v>
      </c>
    </row>
    <row r="358" spans="2:4" x14ac:dyDescent="0.35">
      <c r="B358">
        <v>328</v>
      </c>
      <c r="C358" s="38">
        <f t="shared" ca="1" si="14"/>
        <v>261.06890241666679</v>
      </c>
      <c r="D358" s="37">
        <v>39411.005518641963</v>
      </c>
    </row>
    <row r="359" spans="2:4" x14ac:dyDescent="0.35">
      <c r="B359">
        <v>329</v>
      </c>
      <c r="C359" s="38">
        <f t="shared" ca="1" si="14"/>
        <v>433.66781882242731</v>
      </c>
      <c r="D359" s="37">
        <v>72337.641772156436</v>
      </c>
    </row>
    <row r="360" spans="2:4" x14ac:dyDescent="0.35">
      <c r="B360">
        <v>330</v>
      </c>
      <c r="C360" s="38">
        <f t="shared" ca="1" si="14"/>
        <v>2910.3989595365988</v>
      </c>
      <c r="D360" s="37">
        <v>84139.780472298415</v>
      </c>
    </row>
    <row r="361" spans="2:4" x14ac:dyDescent="0.35">
      <c r="B361">
        <v>331</v>
      </c>
      <c r="C361" s="38">
        <f t="shared" ca="1" si="14"/>
        <v>1380.0484916583455</v>
      </c>
      <c r="D361" s="37">
        <v>78644.269237821136</v>
      </c>
    </row>
    <row r="362" spans="2:4" x14ac:dyDescent="0.35">
      <c r="B362">
        <v>332</v>
      </c>
      <c r="C362" s="38">
        <f t="shared" ca="1" si="14"/>
        <v>1047.0747031831777</v>
      </c>
      <c r="D362" s="37">
        <v>118405.15732545059</v>
      </c>
    </row>
    <row r="363" spans="2:4" x14ac:dyDescent="0.35">
      <c r="B363">
        <v>333</v>
      </c>
      <c r="C363" s="38">
        <f t="shared" ca="1" si="14"/>
        <v>196.02834154846505</v>
      </c>
      <c r="D363" s="37">
        <v>84671.092461050401</v>
      </c>
    </row>
    <row r="364" spans="2:4" x14ac:dyDescent="0.35">
      <c r="B364">
        <v>334</v>
      </c>
      <c r="C364" s="38">
        <f t="shared" ca="1" si="14"/>
        <v>1196.736806562431</v>
      </c>
      <c r="D364" s="37">
        <v>67469.877779698261</v>
      </c>
    </row>
    <row r="365" spans="2:4" x14ac:dyDescent="0.35">
      <c r="B365">
        <v>335</v>
      </c>
      <c r="C365" s="38">
        <f t="shared" ca="1" si="14"/>
        <v>1411.3758717387668</v>
      </c>
      <c r="D365" s="37">
        <v>48497.619761725131</v>
      </c>
    </row>
    <row r="366" spans="2:4" x14ac:dyDescent="0.35">
      <c r="B366">
        <v>336</v>
      </c>
      <c r="C366" s="38">
        <f t="shared" ca="1" si="14"/>
        <v>3973.9157113103943</v>
      </c>
      <c r="D366" s="37">
        <v>80251.449214310065</v>
      </c>
    </row>
    <row r="367" spans="2:4" x14ac:dyDescent="0.35">
      <c r="B367">
        <v>337</v>
      </c>
      <c r="C367" s="38">
        <f t="shared" ca="1" si="14"/>
        <v>2876.4984074179902</v>
      </c>
      <c r="D367" s="37">
        <v>64937.702814263583</v>
      </c>
    </row>
    <row r="368" spans="2:4" x14ac:dyDescent="0.35">
      <c r="B368">
        <v>338</v>
      </c>
      <c r="C368" s="38">
        <f t="shared" ca="1" si="14"/>
        <v>6401.3938068218104</v>
      </c>
      <c r="D368" s="37">
        <v>71412.716075786186</v>
      </c>
    </row>
    <row r="369" spans="2:4" x14ac:dyDescent="0.35">
      <c r="B369">
        <v>339</v>
      </c>
      <c r="C369" s="38">
        <f t="shared" ca="1" si="14"/>
        <v>2427.2666231957392</v>
      </c>
      <c r="D369" s="37">
        <v>53448.593408799235</v>
      </c>
    </row>
    <row r="370" spans="2:4" x14ac:dyDescent="0.35">
      <c r="B370">
        <v>340</v>
      </c>
      <c r="C370" s="38">
        <f t="shared" ca="1" si="14"/>
        <v>4524.5318389990398</v>
      </c>
      <c r="D370" s="37">
        <v>82847.061646476883</v>
      </c>
    </row>
    <row r="371" spans="2:4" x14ac:dyDescent="0.35">
      <c r="B371">
        <v>341</v>
      </c>
      <c r="C371" s="38">
        <f t="shared" ca="1" si="14"/>
        <v>5074.0405054396151</v>
      </c>
      <c r="D371" s="37">
        <v>76108.032346242864</v>
      </c>
    </row>
    <row r="372" spans="2:4" x14ac:dyDescent="0.35">
      <c r="B372">
        <v>342</v>
      </c>
      <c r="C372" s="38">
        <f t="shared" ca="1" si="14"/>
        <v>4827.3292181235474</v>
      </c>
      <c r="D372" s="37">
        <v>78803.501935109787</v>
      </c>
    </row>
    <row r="373" spans="2:4" x14ac:dyDescent="0.35">
      <c r="B373">
        <v>343</v>
      </c>
      <c r="C373" s="38">
        <f t="shared" ca="1" si="14"/>
        <v>2304.7240584783067</v>
      </c>
      <c r="D373" s="37">
        <v>52228.462441264011</v>
      </c>
    </row>
    <row r="374" spans="2:4" x14ac:dyDescent="0.35">
      <c r="B374">
        <v>344</v>
      </c>
      <c r="C374" s="38">
        <f t="shared" ca="1" si="14"/>
        <v>795.38558782045402</v>
      </c>
      <c r="D374" s="37">
        <v>69155.344850071531</v>
      </c>
    </row>
    <row r="375" spans="2:4" x14ac:dyDescent="0.35">
      <c r="B375">
        <v>345</v>
      </c>
      <c r="C375" s="38">
        <f t="shared" ca="1" si="14"/>
        <v>5409.4776988522253</v>
      </c>
      <c r="D375" s="37">
        <v>78161.94035298875</v>
      </c>
    </row>
    <row r="376" spans="2:4" x14ac:dyDescent="0.35">
      <c r="B376">
        <v>346</v>
      </c>
      <c r="C376" s="38">
        <f t="shared" ca="1" si="14"/>
        <v>5085.0484717096542</v>
      </c>
      <c r="D376" s="37">
        <v>77353.52906287057</v>
      </c>
    </row>
    <row r="377" spans="2:4" x14ac:dyDescent="0.35">
      <c r="B377">
        <v>347</v>
      </c>
      <c r="C377" s="38">
        <f t="shared" ca="1" si="14"/>
        <v>3000.9851508543325</v>
      </c>
      <c r="D377" s="37">
        <v>63890.624237879994</v>
      </c>
    </row>
    <row r="378" spans="2:4" x14ac:dyDescent="0.35">
      <c r="B378">
        <v>348</v>
      </c>
      <c r="C378" s="38">
        <f t="shared" ca="1" si="14"/>
        <v>3614.3258079104135</v>
      </c>
      <c r="D378" s="37">
        <v>69655.417094632197</v>
      </c>
    </row>
    <row r="379" spans="2:4" x14ac:dyDescent="0.35">
      <c r="B379">
        <v>349</v>
      </c>
      <c r="C379" s="38">
        <f t="shared" ca="1" si="14"/>
        <v>729.82621138560398</v>
      </c>
      <c r="D379" s="37">
        <v>65096.513761737617</v>
      </c>
    </row>
    <row r="380" spans="2:4" x14ac:dyDescent="0.35">
      <c r="B380">
        <v>350</v>
      </c>
      <c r="C380" s="38">
        <f t="shared" ca="1" si="14"/>
        <v>4738.9582511694725</v>
      </c>
      <c r="D380" s="37">
        <v>65317.453710784961</v>
      </c>
    </row>
    <row r="381" spans="2:4" x14ac:dyDescent="0.35">
      <c r="B381">
        <v>351</v>
      </c>
      <c r="C381" s="38">
        <f t="shared" ca="1" si="14"/>
        <v>1849.6511798535164</v>
      </c>
      <c r="D381" s="37">
        <v>80108.590747437207</v>
      </c>
    </row>
    <row r="382" spans="2:4" x14ac:dyDescent="0.35">
      <c r="B382">
        <v>352</v>
      </c>
      <c r="C382" s="38">
        <f t="shared" ca="1" si="14"/>
        <v>3909.1085361452233</v>
      </c>
      <c r="D382" s="37">
        <v>69680.770525467262</v>
      </c>
    </row>
    <row r="383" spans="2:4" x14ac:dyDescent="0.35">
      <c r="B383">
        <v>353</v>
      </c>
      <c r="C383" s="38">
        <f t="shared" ca="1" si="14"/>
        <v>2096.7202692981</v>
      </c>
      <c r="D383" s="37">
        <v>67773.290100808954</v>
      </c>
    </row>
    <row r="384" spans="2:4" x14ac:dyDescent="0.35">
      <c r="B384">
        <v>354</v>
      </c>
      <c r="C384" s="38">
        <f t="shared" ca="1" si="14"/>
        <v>4324.9105081868584</v>
      </c>
      <c r="D384" s="37">
        <v>91663.874527839973</v>
      </c>
    </row>
    <row r="385" spans="2:4" x14ac:dyDescent="0.35">
      <c r="B385">
        <v>355</v>
      </c>
      <c r="C385" s="38">
        <f t="shared" ca="1" si="14"/>
        <v>3405.755973799744</v>
      </c>
      <c r="D385" s="37">
        <v>90887.888302679901</v>
      </c>
    </row>
    <row r="386" spans="2:4" x14ac:dyDescent="0.35">
      <c r="B386">
        <v>356</v>
      </c>
      <c r="C386" s="38">
        <f t="shared" ca="1" si="14"/>
        <v>4366.7839768424938</v>
      </c>
      <c r="D386" s="37">
        <v>62417.427197272307</v>
      </c>
    </row>
    <row r="387" spans="2:4" x14ac:dyDescent="0.35">
      <c r="B387">
        <v>357</v>
      </c>
      <c r="C387" s="38">
        <f t="shared" ca="1" si="14"/>
        <v>3255.7357443239503</v>
      </c>
      <c r="D387" s="37">
        <v>63336.255603380589</v>
      </c>
    </row>
    <row r="388" spans="2:4" x14ac:dyDescent="0.35">
      <c r="B388">
        <v>358</v>
      </c>
      <c r="C388" s="38">
        <f t="shared" ca="1" si="14"/>
        <v>3650.8345347800278</v>
      </c>
      <c r="D388" s="37">
        <v>84881.697499063448</v>
      </c>
    </row>
    <row r="389" spans="2:4" x14ac:dyDescent="0.35">
      <c r="B389">
        <v>359</v>
      </c>
      <c r="C389" s="38">
        <f t="shared" ca="1" si="14"/>
        <v>2755.6796895316534</v>
      </c>
      <c r="D389" s="37">
        <v>89872.690190892463</v>
      </c>
    </row>
    <row r="390" spans="2:4" x14ac:dyDescent="0.35">
      <c r="B390">
        <v>360</v>
      </c>
      <c r="C390" s="38">
        <f t="shared" ca="1" si="14"/>
        <v>4751.9166512233214</v>
      </c>
      <c r="D390" s="37">
        <v>90745.150495945709</v>
      </c>
    </row>
    <row r="391" spans="2:4" x14ac:dyDescent="0.35">
      <c r="B391">
        <v>361</v>
      </c>
      <c r="C391" s="38">
        <f t="shared" ca="1" si="14"/>
        <v>1560.1554751777201</v>
      </c>
      <c r="D391" s="37">
        <v>72214.834762128419</v>
      </c>
    </row>
    <row r="392" spans="2:4" x14ac:dyDescent="0.35">
      <c r="B392">
        <v>362</v>
      </c>
      <c r="C392" s="38">
        <f t="shared" ca="1" si="14"/>
        <v>2667.3996224608554</v>
      </c>
      <c r="D392" s="37">
        <v>66676.22250750722</v>
      </c>
    </row>
    <row r="393" spans="2:4" x14ac:dyDescent="0.35">
      <c r="B393">
        <v>363</v>
      </c>
      <c r="C393" s="38">
        <f t="shared" ca="1" si="14"/>
        <v>4296.0658007803022</v>
      </c>
      <c r="D393" s="37">
        <v>74100.503629520186</v>
      </c>
    </row>
    <row r="394" spans="2:4" x14ac:dyDescent="0.35">
      <c r="B394">
        <v>364</v>
      </c>
      <c r="C394" s="38">
        <f t="shared" ca="1" si="14"/>
        <v>3571.7453522464994</v>
      </c>
      <c r="D394" s="37">
        <v>100478.36643668939</v>
      </c>
    </row>
    <row r="395" spans="2:4" x14ac:dyDescent="0.35">
      <c r="B395">
        <v>365</v>
      </c>
      <c r="C395" s="38">
        <f t="shared" ca="1" si="14"/>
        <v>3922.1696059793662</v>
      </c>
      <c r="D395" s="37">
        <v>78835.210572168464</v>
      </c>
    </row>
    <row r="396" spans="2:4" x14ac:dyDescent="0.35">
      <c r="B396">
        <v>366</v>
      </c>
      <c r="C396" s="38">
        <f t="shared" ca="1" si="14"/>
        <v>4858.7698222393983</v>
      </c>
      <c r="D396" s="37">
        <v>90277.819350101781</v>
      </c>
    </row>
    <row r="397" spans="2:4" x14ac:dyDescent="0.35">
      <c r="B397">
        <v>367</v>
      </c>
      <c r="C397" s="38">
        <f t="shared" ca="1" si="14"/>
        <v>1287.870945628415</v>
      </c>
      <c r="D397" s="37">
        <v>80095.214092750393</v>
      </c>
    </row>
    <row r="398" spans="2:4" x14ac:dyDescent="0.35">
      <c r="B398">
        <v>368</v>
      </c>
      <c r="C398" s="38">
        <f t="shared" ca="1" si="14"/>
        <v>2109.4410713464686</v>
      </c>
      <c r="D398" s="37">
        <v>94836.611649433733</v>
      </c>
    </row>
    <row r="399" spans="2:4" x14ac:dyDescent="0.35">
      <c r="B399">
        <v>369</v>
      </c>
      <c r="C399" s="38">
        <f t="shared" ca="1" si="14"/>
        <v>5858.2178527147371</v>
      </c>
      <c r="D399" s="37">
        <v>73876.194622106705</v>
      </c>
    </row>
    <row r="400" spans="2:4" x14ac:dyDescent="0.35">
      <c r="B400">
        <v>370</v>
      </c>
      <c r="C400" s="38">
        <f t="shared" ca="1" si="14"/>
        <v>6794.3294441824391</v>
      </c>
      <c r="D400" s="37">
        <v>100587.33739447108</v>
      </c>
    </row>
    <row r="401" spans="2:4" x14ac:dyDescent="0.35">
      <c r="B401">
        <v>371</v>
      </c>
      <c r="C401" s="38">
        <f t="shared" ca="1" si="14"/>
        <v>4394.051073776327</v>
      </c>
      <c r="D401" s="37">
        <v>74580.889101978071</v>
      </c>
    </row>
    <row r="402" spans="2:4" x14ac:dyDescent="0.35">
      <c r="B402">
        <v>372</v>
      </c>
      <c r="C402" s="38">
        <f t="shared" ca="1" si="14"/>
        <v>1843.6141624356621</v>
      </c>
      <c r="D402" s="37">
        <v>60550.880996259948</v>
      </c>
    </row>
    <row r="403" spans="2:4" x14ac:dyDescent="0.35">
      <c r="B403">
        <v>373</v>
      </c>
      <c r="C403" s="38">
        <f t="shared" ca="1" si="14"/>
        <v>7106.5143292376097</v>
      </c>
      <c r="D403" s="37">
        <v>75869.965430556767</v>
      </c>
    </row>
    <row r="404" spans="2:4" x14ac:dyDescent="0.35">
      <c r="B404">
        <v>374</v>
      </c>
      <c r="C404" s="38">
        <f t="shared" ca="1" si="14"/>
        <v>1111.0676067077864</v>
      </c>
      <c r="D404" s="37">
        <v>87557.384879945021</v>
      </c>
    </row>
    <row r="405" spans="2:4" x14ac:dyDescent="0.35">
      <c r="B405">
        <v>375</v>
      </c>
      <c r="C405" s="38">
        <f t="shared" ca="1" si="14"/>
        <v>5138.1249635718359</v>
      </c>
      <c r="D405" s="37">
        <v>76814.343227445788</v>
      </c>
    </row>
    <row r="406" spans="2:4" x14ac:dyDescent="0.35">
      <c r="B406">
        <v>376</v>
      </c>
      <c r="C406" s="38">
        <f t="shared" ca="1" si="14"/>
        <v>3353.8780779044268</v>
      </c>
      <c r="D406" s="37">
        <v>79764.62322204691</v>
      </c>
    </row>
    <row r="407" spans="2:4" x14ac:dyDescent="0.35">
      <c r="B407">
        <v>377</v>
      </c>
      <c r="C407" s="38">
        <f t="shared" ca="1" si="14"/>
        <v>4911.1421961768538</v>
      </c>
      <c r="D407" s="37">
        <v>80845.11679252499</v>
      </c>
    </row>
    <row r="408" spans="2:4" x14ac:dyDescent="0.35">
      <c r="B408">
        <v>378</v>
      </c>
      <c r="C408" s="38">
        <f t="shared" ca="1" si="14"/>
        <v>-1045.1232370179655</v>
      </c>
      <c r="D408" s="37">
        <v>70764.584531573753</v>
      </c>
    </row>
    <row r="409" spans="2:4" x14ac:dyDescent="0.35">
      <c r="B409">
        <v>379</v>
      </c>
      <c r="C409" s="38">
        <f t="shared" ca="1" si="14"/>
        <v>1020.162171770429</v>
      </c>
      <c r="D409" s="37">
        <v>88759.270759878767</v>
      </c>
    </row>
    <row r="410" spans="2:4" x14ac:dyDescent="0.35">
      <c r="B410">
        <v>380</v>
      </c>
      <c r="C410" s="38">
        <f t="shared" ca="1" si="14"/>
        <v>-595.96141184288717</v>
      </c>
      <c r="D410" s="37">
        <v>80926.151690011902</v>
      </c>
    </row>
    <row r="411" spans="2:4" x14ac:dyDescent="0.35">
      <c r="B411">
        <v>381</v>
      </c>
      <c r="C411" s="38">
        <f t="shared" ca="1" si="14"/>
        <v>5355.4250419935306</v>
      </c>
      <c r="D411" s="37">
        <v>80061.521344489127</v>
      </c>
    </row>
    <row r="412" spans="2:4" x14ac:dyDescent="0.35">
      <c r="B412">
        <v>382</v>
      </c>
      <c r="C412" s="38">
        <f t="shared" ca="1" si="14"/>
        <v>3727.7367953486037</v>
      </c>
      <c r="D412" s="37">
        <v>74753.540427884582</v>
      </c>
    </row>
    <row r="413" spans="2:4" x14ac:dyDescent="0.35">
      <c r="B413">
        <v>383</v>
      </c>
      <c r="C413" s="38">
        <f t="shared" ca="1" si="14"/>
        <v>2441.1409876791768</v>
      </c>
      <c r="D413" s="37">
        <v>75129.989216887567</v>
      </c>
    </row>
    <row r="414" spans="2:4" x14ac:dyDescent="0.35">
      <c r="B414">
        <v>384</v>
      </c>
      <c r="C414" s="38">
        <f t="shared" ca="1" si="14"/>
        <v>2192.0233208888212</v>
      </c>
      <c r="D414" s="37">
        <v>63259.760917125473</v>
      </c>
    </row>
    <row r="415" spans="2:4" x14ac:dyDescent="0.35">
      <c r="B415">
        <v>385</v>
      </c>
      <c r="C415" s="38">
        <f t="shared" ca="1" si="14"/>
        <v>2668.8983180385258</v>
      </c>
      <c r="D415" s="37">
        <v>79799.695523790288</v>
      </c>
    </row>
    <row r="416" spans="2:4" x14ac:dyDescent="0.35">
      <c r="B416">
        <v>386</v>
      </c>
      <c r="C416" s="38">
        <f t="shared" ref="C416:C479" ca="1" si="15">_xlfn.NORM.INV(RAND(), 3000,2000)</f>
        <v>5051.6037827911223</v>
      </c>
      <c r="D416" s="37">
        <v>71859.602711537766</v>
      </c>
    </row>
    <row r="417" spans="2:4" x14ac:dyDescent="0.35">
      <c r="B417">
        <v>387</v>
      </c>
      <c r="C417" s="38">
        <f t="shared" ca="1" si="15"/>
        <v>5455.282610758899</v>
      </c>
      <c r="D417" s="37">
        <v>64149.047191018355</v>
      </c>
    </row>
    <row r="418" spans="2:4" x14ac:dyDescent="0.35">
      <c r="B418">
        <v>388</v>
      </c>
      <c r="C418" s="38">
        <f t="shared" ca="1" si="15"/>
        <v>3523.3716609115909</v>
      </c>
      <c r="D418" s="37">
        <v>70114.072464451572</v>
      </c>
    </row>
    <row r="419" spans="2:4" x14ac:dyDescent="0.35">
      <c r="B419">
        <v>389</v>
      </c>
      <c r="C419" s="38">
        <f t="shared" ca="1" si="15"/>
        <v>1774.2877948666578</v>
      </c>
      <c r="D419" s="37">
        <v>46034.423015931156</v>
      </c>
    </row>
    <row r="420" spans="2:4" x14ac:dyDescent="0.35">
      <c r="B420">
        <v>390</v>
      </c>
      <c r="C420" s="38">
        <f t="shared" ca="1" si="15"/>
        <v>3197.6845768360895</v>
      </c>
      <c r="D420" s="37">
        <v>78130.112883262482</v>
      </c>
    </row>
    <row r="421" spans="2:4" x14ac:dyDescent="0.35">
      <c r="B421">
        <v>391</v>
      </c>
      <c r="C421" s="38">
        <f t="shared" ca="1" si="15"/>
        <v>6717.8855525918625</v>
      </c>
      <c r="D421" s="37">
        <v>87192.969057206064</v>
      </c>
    </row>
    <row r="422" spans="2:4" x14ac:dyDescent="0.35">
      <c r="B422">
        <v>392</v>
      </c>
      <c r="C422" s="38">
        <f t="shared" ca="1" si="15"/>
        <v>2225.726727713246</v>
      </c>
      <c r="D422" s="37">
        <v>65885.410455789912</v>
      </c>
    </row>
    <row r="423" spans="2:4" x14ac:dyDescent="0.35">
      <c r="B423">
        <v>393</v>
      </c>
      <c r="C423" s="38">
        <f t="shared" ca="1" si="15"/>
        <v>4719.2907320937757</v>
      </c>
      <c r="D423" s="37">
        <v>101612.16739410942</v>
      </c>
    </row>
    <row r="424" spans="2:4" x14ac:dyDescent="0.35">
      <c r="B424">
        <v>394</v>
      </c>
      <c r="C424" s="38">
        <f t="shared" ca="1" si="15"/>
        <v>4117.6219550108726</v>
      </c>
      <c r="D424" s="37">
        <v>69981.589901559812</v>
      </c>
    </row>
    <row r="425" spans="2:4" x14ac:dyDescent="0.35">
      <c r="B425">
        <v>395</v>
      </c>
      <c r="C425" s="38">
        <f t="shared" ca="1" si="15"/>
        <v>3075.7379104305105</v>
      </c>
      <c r="D425" s="37">
        <v>72892.668520496634</v>
      </c>
    </row>
    <row r="426" spans="2:4" x14ac:dyDescent="0.35">
      <c r="B426">
        <v>396</v>
      </c>
      <c r="C426" s="38">
        <f t="shared" ca="1" si="15"/>
        <v>4723.9174022114612</v>
      </c>
      <c r="D426" s="37">
        <v>79786.267269002536</v>
      </c>
    </row>
    <row r="427" spans="2:4" x14ac:dyDescent="0.35">
      <c r="B427">
        <v>397</v>
      </c>
      <c r="C427" s="38">
        <f t="shared" ca="1" si="15"/>
        <v>5876.5624925818756</v>
      </c>
      <c r="D427" s="37">
        <v>95439.514386332885</v>
      </c>
    </row>
    <row r="428" spans="2:4" x14ac:dyDescent="0.35">
      <c r="B428">
        <v>398</v>
      </c>
      <c r="C428" s="38">
        <f t="shared" ca="1" si="15"/>
        <v>2306.9915782919356</v>
      </c>
      <c r="D428" s="37">
        <v>78397.187412353465</v>
      </c>
    </row>
    <row r="429" spans="2:4" x14ac:dyDescent="0.35">
      <c r="B429">
        <v>399</v>
      </c>
      <c r="C429" s="38">
        <f t="shared" ca="1" si="15"/>
        <v>6722.5673136286696</v>
      </c>
      <c r="D429" s="37">
        <v>86667.322627198766</v>
      </c>
    </row>
    <row r="430" spans="2:4" x14ac:dyDescent="0.35">
      <c r="B430">
        <v>400</v>
      </c>
      <c r="C430" s="38">
        <f t="shared" ca="1" si="15"/>
        <v>-1229.0042885066196</v>
      </c>
      <c r="D430" s="37">
        <v>74542.504687554581</v>
      </c>
    </row>
    <row r="431" spans="2:4" x14ac:dyDescent="0.35">
      <c r="B431">
        <v>401</v>
      </c>
      <c r="C431" s="38">
        <f t="shared" ca="1" si="15"/>
        <v>4624.4263831637536</v>
      </c>
      <c r="D431" s="37">
        <v>72738.920465731062</v>
      </c>
    </row>
    <row r="432" spans="2:4" x14ac:dyDescent="0.35">
      <c r="B432">
        <v>402</v>
      </c>
      <c r="C432" s="38">
        <f t="shared" ca="1" si="15"/>
        <v>2088.0493885227806</v>
      </c>
      <c r="D432" s="37">
        <v>72972.943670761189</v>
      </c>
    </row>
    <row r="433" spans="2:4" x14ac:dyDescent="0.35">
      <c r="B433">
        <v>403</v>
      </c>
      <c r="C433" s="38">
        <f t="shared" ca="1" si="15"/>
        <v>1826.6352195446248</v>
      </c>
      <c r="D433" s="37">
        <v>76672.382801603584</v>
      </c>
    </row>
    <row r="434" spans="2:4" x14ac:dyDescent="0.35">
      <c r="B434">
        <v>404</v>
      </c>
      <c r="C434" s="38">
        <f t="shared" ca="1" si="15"/>
        <v>2170.9204120830955</v>
      </c>
      <c r="D434" s="37">
        <v>64258.571968953998</v>
      </c>
    </row>
    <row r="435" spans="2:4" x14ac:dyDescent="0.35">
      <c r="B435">
        <v>405</v>
      </c>
      <c r="C435" s="38">
        <f t="shared" ca="1" si="15"/>
        <v>4834.5481858300755</v>
      </c>
      <c r="D435" s="37">
        <v>91736.376176079648</v>
      </c>
    </row>
    <row r="436" spans="2:4" x14ac:dyDescent="0.35">
      <c r="B436">
        <v>406</v>
      </c>
      <c r="C436" s="38">
        <f t="shared" ca="1" si="15"/>
        <v>2533.6487331567432</v>
      </c>
      <c r="D436" s="37">
        <v>88462.649670022074</v>
      </c>
    </row>
    <row r="437" spans="2:4" x14ac:dyDescent="0.35">
      <c r="B437">
        <v>407</v>
      </c>
      <c r="C437" s="38">
        <f t="shared" ca="1" si="15"/>
        <v>6283.996431414269</v>
      </c>
      <c r="D437" s="37">
        <v>76322.687541329884</v>
      </c>
    </row>
    <row r="438" spans="2:4" x14ac:dyDescent="0.35">
      <c r="B438">
        <v>408</v>
      </c>
      <c r="C438" s="38">
        <f t="shared" ca="1" si="15"/>
        <v>2350.9750276885466</v>
      </c>
      <c r="D438" s="37">
        <v>62964.101833895576</v>
      </c>
    </row>
    <row r="439" spans="2:4" x14ac:dyDescent="0.35">
      <c r="B439">
        <v>409</v>
      </c>
      <c r="C439" s="38">
        <f t="shared" ca="1" si="15"/>
        <v>2380.7966569290243</v>
      </c>
      <c r="D439" s="37">
        <v>86261.529681094311</v>
      </c>
    </row>
    <row r="440" spans="2:4" x14ac:dyDescent="0.35">
      <c r="B440">
        <v>410</v>
      </c>
      <c r="C440" s="38">
        <f t="shared" ca="1" si="15"/>
        <v>4619.5971833695003</v>
      </c>
      <c r="D440" s="37">
        <v>63985.245136761921</v>
      </c>
    </row>
    <row r="441" spans="2:4" x14ac:dyDescent="0.35">
      <c r="B441">
        <v>411</v>
      </c>
      <c r="C441" s="38">
        <f t="shared" ca="1" si="15"/>
        <v>1598.8333728293435</v>
      </c>
      <c r="D441" s="37">
        <v>99019.727835204336</v>
      </c>
    </row>
    <row r="442" spans="2:4" x14ac:dyDescent="0.35">
      <c r="B442">
        <v>412</v>
      </c>
      <c r="C442" s="38">
        <f t="shared" ca="1" si="15"/>
        <v>6488.8386691148571</v>
      </c>
      <c r="D442" s="37">
        <v>77696.830641134584</v>
      </c>
    </row>
    <row r="443" spans="2:4" x14ac:dyDescent="0.35">
      <c r="B443">
        <v>413</v>
      </c>
      <c r="C443" s="38">
        <f t="shared" ca="1" si="15"/>
        <v>2302.9227985685438</v>
      </c>
      <c r="D443" s="37">
        <v>84486.86319614324</v>
      </c>
    </row>
    <row r="444" spans="2:4" x14ac:dyDescent="0.35">
      <c r="B444">
        <v>414</v>
      </c>
      <c r="C444" s="38">
        <f t="shared" ca="1" si="15"/>
        <v>4375.1603990518315</v>
      </c>
      <c r="D444" s="37">
        <v>60156.767910224502</v>
      </c>
    </row>
    <row r="445" spans="2:4" x14ac:dyDescent="0.35">
      <c r="B445">
        <v>415</v>
      </c>
      <c r="C445" s="38">
        <f t="shared" ca="1" si="15"/>
        <v>6177.9566710271165</v>
      </c>
      <c r="D445" s="37">
        <v>73132.06621108891</v>
      </c>
    </row>
    <row r="446" spans="2:4" x14ac:dyDescent="0.35">
      <c r="B446">
        <v>416</v>
      </c>
      <c r="C446" s="38">
        <f t="shared" ca="1" si="15"/>
        <v>4169.6420554687857</v>
      </c>
      <c r="D446" s="37">
        <v>75568.671157918143</v>
      </c>
    </row>
    <row r="447" spans="2:4" x14ac:dyDescent="0.35">
      <c r="B447">
        <v>417</v>
      </c>
      <c r="C447" s="38">
        <f t="shared" ca="1" si="15"/>
        <v>1550.4639261771017</v>
      </c>
      <c r="D447" s="37">
        <v>86869.907035609387</v>
      </c>
    </row>
    <row r="448" spans="2:4" x14ac:dyDescent="0.35">
      <c r="B448">
        <v>418</v>
      </c>
      <c r="C448" s="38">
        <f t="shared" ca="1" si="15"/>
        <v>-232.06541082542799</v>
      </c>
      <c r="D448" s="37">
        <v>80211.030641138408</v>
      </c>
    </row>
    <row r="449" spans="2:4" x14ac:dyDescent="0.35">
      <c r="B449">
        <v>419</v>
      </c>
      <c r="C449" s="38">
        <f t="shared" ca="1" si="15"/>
        <v>2239.4786568859054</v>
      </c>
      <c r="D449" s="37">
        <v>66396.190136802063</v>
      </c>
    </row>
    <row r="450" spans="2:4" x14ac:dyDescent="0.35">
      <c r="B450">
        <v>420</v>
      </c>
      <c r="C450" s="38">
        <f t="shared" ca="1" si="15"/>
        <v>4335.0238477772673</v>
      </c>
      <c r="D450" s="37">
        <v>68728.281331620557</v>
      </c>
    </row>
    <row r="451" spans="2:4" x14ac:dyDescent="0.35">
      <c r="B451">
        <v>421</v>
      </c>
      <c r="C451" s="38">
        <f t="shared" ca="1" si="15"/>
        <v>1121.3406793959896</v>
      </c>
      <c r="D451" s="37">
        <v>100498.70977310842</v>
      </c>
    </row>
    <row r="452" spans="2:4" x14ac:dyDescent="0.35">
      <c r="B452">
        <v>422</v>
      </c>
      <c r="C452" s="38">
        <f t="shared" ca="1" si="15"/>
        <v>3863.7294265735031</v>
      </c>
      <c r="D452" s="37">
        <v>69688.521376113669</v>
      </c>
    </row>
    <row r="453" spans="2:4" x14ac:dyDescent="0.35">
      <c r="B453">
        <v>423</v>
      </c>
      <c r="C453" s="38">
        <f t="shared" ca="1" si="15"/>
        <v>3299.6651077047463</v>
      </c>
      <c r="D453" s="37">
        <v>90909.058422036411</v>
      </c>
    </row>
    <row r="454" spans="2:4" x14ac:dyDescent="0.35">
      <c r="B454">
        <v>424</v>
      </c>
      <c r="C454" s="38">
        <f t="shared" ca="1" si="15"/>
        <v>6960.5495174297857</v>
      </c>
      <c r="D454" s="37">
        <v>84234.770449220174</v>
      </c>
    </row>
    <row r="455" spans="2:4" x14ac:dyDescent="0.35">
      <c r="B455">
        <v>425</v>
      </c>
      <c r="C455" s="38">
        <f t="shared" ca="1" si="15"/>
        <v>4706.6430071863069</v>
      </c>
      <c r="D455" s="37">
        <v>85554.255050431471</v>
      </c>
    </row>
    <row r="456" spans="2:4" x14ac:dyDescent="0.35">
      <c r="B456">
        <v>426</v>
      </c>
      <c r="C456" s="38">
        <f t="shared" ca="1" si="15"/>
        <v>827.23992759324847</v>
      </c>
      <c r="D456" s="37">
        <v>78555.45584496946</v>
      </c>
    </row>
    <row r="457" spans="2:4" x14ac:dyDescent="0.35">
      <c r="B457">
        <v>427</v>
      </c>
      <c r="C457" s="38">
        <f t="shared" ca="1" si="15"/>
        <v>2688.696586505831</v>
      </c>
      <c r="D457" s="37">
        <v>69510.392079492187</v>
      </c>
    </row>
    <row r="458" spans="2:4" x14ac:dyDescent="0.35">
      <c r="B458">
        <v>428</v>
      </c>
      <c r="C458" s="38">
        <f t="shared" ca="1" si="15"/>
        <v>2400.2141792396083</v>
      </c>
      <c r="D458" s="37">
        <v>73893.847852385603</v>
      </c>
    </row>
    <row r="459" spans="2:4" x14ac:dyDescent="0.35">
      <c r="B459">
        <v>429</v>
      </c>
      <c r="C459" s="38">
        <f t="shared" ca="1" si="15"/>
        <v>2466.1704457866854</v>
      </c>
      <c r="D459" s="37">
        <v>59385.718759100389</v>
      </c>
    </row>
    <row r="460" spans="2:4" x14ac:dyDescent="0.35">
      <c r="B460">
        <v>430</v>
      </c>
      <c r="C460" s="38">
        <f t="shared" ca="1" si="15"/>
        <v>575.37780828323957</v>
      </c>
      <c r="D460" s="37">
        <v>83565.165617702791</v>
      </c>
    </row>
    <row r="461" spans="2:4" x14ac:dyDescent="0.35">
      <c r="B461">
        <v>431</v>
      </c>
      <c r="C461" s="38">
        <f t="shared" ca="1" si="15"/>
        <v>1395.2788226588818</v>
      </c>
      <c r="D461" s="37">
        <v>67817.580751133122</v>
      </c>
    </row>
    <row r="462" spans="2:4" x14ac:dyDescent="0.35">
      <c r="B462">
        <v>432</v>
      </c>
      <c r="C462" s="38">
        <f t="shared" ca="1" si="15"/>
        <v>1383.6202216367205</v>
      </c>
      <c r="D462" s="37">
        <v>76521.933572824346</v>
      </c>
    </row>
    <row r="463" spans="2:4" x14ac:dyDescent="0.35">
      <c r="B463">
        <v>433</v>
      </c>
      <c r="C463" s="38">
        <f t="shared" ca="1" si="15"/>
        <v>4657.7162782755277</v>
      </c>
      <c r="D463" s="37">
        <v>71278.354176831723</v>
      </c>
    </row>
    <row r="464" spans="2:4" x14ac:dyDescent="0.35">
      <c r="B464">
        <v>434</v>
      </c>
      <c r="C464" s="38">
        <f t="shared" ca="1" si="15"/>
        <v>3962.7194143890842</v>
      </c>
      <c r="D464" s="37">
        <v>66559.30050589834</v>
      </c>
    </row>
    <row r="465" spans="2:4" x14ac:dyDescent="0.35">
      <c r="B465">
        <v>435</v>
      </c>
      <c r="C465" s="38">
        <f t="shared" ca="1" si="15"/>
        <v>2292.1875017738957</v>
      </c>
      <c r="D465" s="37">
        <v>68614.487001896923</v>
      </c>
    </row>
    <row r="466" spans="2:4" x14ac:dyDescent="0.35">
      <c r="B466">
        <v>436</v>
      </c>
      <c r="C466" s="38">
        <f t="shared" ca="1" si="15"/>
        <v>2625.3408890323617</v>
      </c>
      <c r="D466" s="37">
        <v>80434.789388355566</v>
      </c>
    </row>
    <row r="467" spans="2:4" x14ac:dyDescent="0.35">
      <c r="B467">
        <v>437</v>
      </c>
      <c r="C467" s="38">
        <f t="shared" ca="1" si="15"/>
        <v>4842.4830050854171</v>
      </c>
      <c r="D467" s="37">
        <v>78099.630973362422</v>
      </c>
    </row>
    <row r="468" spans="2:4" x14ac:dyDescent="0.35">
      <c r="B468">
        <v>438</v>
      </c>
      <c r="C468" s="38">
        <f t="shared" ca="1" si="15"/>
        <v>2488.4259368007483</v>
      </c>
      <c r="D468" s="37">
        <v>87292.742729126301</v>
      </c>
    </row>
    <row r="469" spans="2:4" x14ac:dyDescent="0.35">
      <c r="B469">
        <v>439</v>
      </c>
      <c r="C469" s="38">
        <f t="shared" ca="1" si="15"/>
        <v>4301.752004531083</v>
      </c>
      <c r="D469" s="37">
        <v>89258.199732513167</v>
      </c>
    </row>
    <row r="470" spans="2:4" x14ac:dyDescent="0.35">
      <c r="B470">
        <v>440</v>
      </c>
      <c r="C470" s="38">
        <f t="shared" ca="1" si="15"/>
        <v>2197.1736703212264</v>
      </c>
      <c r="D470" s="37">
        <v>71709.179343776574</v>
      </c>
    </row>
    <row r="471" spans="2:4" x14ac:dyDescent="0.35">
      <c r="B471">
        <v>441</v>
      </c>
      <c r="C471" s="38">
        <f t="shared" ca="1" si="15"/>
        <v>2451.7068208320361</v>
      </c>
      <c r="D471" s="37">
        <v>58972.72503913354</v>
      </c>
    </row>
    <row r="472" spans="2:4" x14ac:dyDescent="0.35">
      <c r="B472">
        <v>442</v>
      </c>
      <c r="C472" s="38">
        <f t="shared" ca="1" si="15"/>
        <v>1106.3977202235121</v>
      </c>
      <c r="D472" s="37">
        <v>83990.073037032678</v>
      </c>
    </row>
    <row r="473" spans="2:4" x14ac:dyDescent="0.35">
      <c r="B473">
        <v>443</v>
      </c>
      <c r="C473" s="38">
        <f t="shared" ca="1" si="15"/>
        <v>2837.3962735048253</v>
      </c>
      <c r="D473" s="37">
        <v>82456.645642667951</v>
      </c>
    </row>
    <row r="474" spans="2:4" x14ac:dyDescent="0.35">
      <c r="B474">
        <v>444</v>
      </c>
      <c r="C474" s="38">
        <f t="shared" ca="1" si="15"/>
        <v>3178.6085116471882</v>
      </c>
      <c r="D474" s="37">
        <v>68424.322464089433</v>
      </c>
    </row>
    <row r="475" spans="2:4" x14ac:dyDescent="0.35">
      <c r="B475">
        <v>445</v>
      </c>
      <c r="C475" s="38">
        <f t="shared" ca="1" si="15"/>
        <v>7065.1965966766911</v>
      </c>
      <c r="D475" s="37">
        <v>86821.956227456249</v>
      </c>
    </row>
    <row r="476" spans="2:4" x14ac:dyDescent="0.35">
      <c r="B476">
        <v>446</v>
      </c>
      <c r="C476" s="38">
        <f t="shared" ca="1" si="15"/>
        <v>3568.3880238339125</v>
      </c>
      <c r="D476" s="37">
        <v>93861.663096976641</v>
      </c>
    </row>
    <row r="477" spans="2:4" x14ac:dyDescent="0.35">
      <c r="B477">
        <v>447</v>
      </c>
      <c r="C477" s="38">
        <f t="shared" ca="1" si="15"/>
        <v>1903.5715192648124</v>
      </c>
      <c r="D477" s="37">
        <v>67830.499744214496</v>
      </c>
    </row>
    <row r="478" spans="2:4" x14ac:dyDescent="0.35">
      <c r="B478">
        <v>448</v>
      </c>
      <c r="C478" s="38">
        <f t="shared" ca="1" si="15"/>
        <v>139.94379864174925</v>
      </c>
      <c r="D478" s="37">
        <v>72683.601072951918</v>
      </c>
    </row>
    <row r="479" spans="2:4" x14ac:dyDescent="0.35">
      <c r="B479">
        <v>449</v>
      </c>
      <c r="C479" s="38">
        <f t="shared" ca="1" si="15"/>
        <v>2410.3485469800007</v>
      </c>
      <c r="D479" s="37">
        <v>81576.365598967794</v>
      </c>
    </row>
    <row r="480" spans="2:4" x14ac:dyDescent="0.35">
      <c r="B480">
        <v>450</v>
      </c>
      <c r="C480" s="38">
        <f t="shared" ref="C480:C543" ca="1" si="16">_xlfn.NORM.INV(RAND(), 3000,2000)</f>
        <v>3008.3761856897227</v>
      </c>
      <c r="D480" s="37">
        <v>81006.742172467173</v>
      </c>
    </row>
    <row r="481" spans="2:4" x14ac:dyDescent="0.35">
      <c r="B481">
        <v>451</v>
      </c>
      <c r="C481" s="38">
        <f t="shared" ca="1" si="16"/>
        <v>3983.8829437894874</v>
      </c>
      <c r="D481" s="37">
        <v>68030.571939331858</v>
      </c>
    </row>
    <row r="482" spans="2:4" x14ac:dyDescent="0.35">
      <c r="B482">
        <v>452</v>
      </c>
      <c r="C482" s="38">
        <f t="shared" ca="1" si="16"/>
        <v>5250.2245840403848</v>
      </c>
      <c r="D482" s="37">
        <v>72808.310131126695</v>
      </c>
    </row>
    <row r="483" spans="2:4" x14ac:dyDescent="0.35">
      <c r="B483">
        <v>453</v>
      </c>
      <c r="C483" s="38">
        <f t="shared" ca="1" si="16"/>
        <v>3017.5970233095236</v>
      </c>
      <c r="D483" s="37">
        <v>64488.675697746687</v>
      </c>
    </row>
    <row r="484" spans="2:4" x14ac:dyDescent="0.35">
      <c r="B484">
        <v>454</v>
      </c>
      <c r="C484" s="38">
        <f t="shared" ca="1" si="16"/>
        <v>4078.8010750591502</v>
      </c>
      <c r="D484" s="37">
        <v>80957.049201226939</v>
      </c>
    </row>
    <row r="485" spans="2:4" x14ac:dyDescent="0.35">
      <c r="B485">
        <v>455</v>
      </c>
      <c r="C485" s="38">
        <f t="shared" ca="1" si="16"/>
        <v>-1252.8527181478412</v>
      </c>
      <c r="D485" s="37">
        <v>91765.033273947891</v>
      </c>
    </row>
    <row r="486" spans="2:4" x14ac:dyDescent="0.35">
      <c r="B486">
        <v>456</v>
      </c>
      <c r="C486" s="38">
        <f t="shared" ca="1" si="16"/>
        <v>-515.66396165820879</v>
      </c>
      <c r="D486" s="37">
        <v>66622.868061417335</v>
      </c>
    </row>
    <row r="487" spans="2:4" x14ac:dyDescent="0.35">
      <c r="B487">
        <v>457</v>
      </c>
      <c r="C487" s="38">
        <f t="shared" ca="1" si="16"/>
        <v>3254.2922994150663</v>
      </c>
      <c r="D487" s="37">
        <v>76618.512549723178</v>
      </c>
    </row>
    <row r="488" spans="2:4" x14ac:dyDescent="0.35">
      <c r="B488">
        <v>458</v>
      </c>
      <c r="C488" s="38">
        <f t="shared" ca="1" si="16"/>
        <v>4448.0728089975428</v>
      </c>
      <c r="D488" s="37">
        <v>95775.714533943101</v>
      </c>
    </row>
    <row r="489" spans="2:4" x14ac:dyDescent="0.35">
      <c r="B489">
        <v>459</v>
      </c>
      <c r="C489" s="38">
        <f t="shared" ca="1" si="16"/>
        <v>3969.7714214609737</v>
      </c>
      <c r="D489" s="37">
        <v>78682.449403584265</v>
      </c>
    </row>
    <row r="490" spans="2:4" x14ac:dyDescent="0.35">
      <c r="B490">
        <v>460</v>
      </c>
      <c r="C490" s="38">
        <f t="shared" ca="1" si="16"/>
        <v>2790.5909704099495</v>
      </c>
      <c r="D490" s="37">
        <v>83601.714633542113</v>
      </c>
    </row>
    <row r="491" spans="2:4" x14ac:dyDescent="0.35">
      <c r="B491">
        <v>461</v>
      </c>
      <c r="C491" s="38">
        <f t="shared" ca="1" si="16"/>
        <v>-873.66579345775926</v>
      </c>
      <c r="D491" s="37">
        <v>98107.361802546482</v>
      </c>
    </row>
    <row r="492" spans="2:4" x14ac:dyDescent="0.35">
      <c r="B492">
        <v>462</v>
      </c>
      <c r="C492" s="38">
        <f t="shared" ca="1" si="16"/>
        <v>5507.6356015366255</v>
      </c>
      <c r="D492" s="37">
        <v>75952.345459588367</v>
      </c>
    </row>
    <row r="493" spans="2:4" x14ac:dyDescent="0.35">
      <c r="B493">
        <v>463</v>
      </c>
      <c r="C493" s="38">
        <f t="shared" ca="1" si="16"/>
        <v>2150.8593563339873</v>
      </c>
      <c r="D493" s="37">
        <v>57969.984887196682</v>
      </c>
    </row>
    <row r="494" spans="2:4" x14ac:dyDescent="0.35">
      <c r="B494">
        <v>464</v>
      </c>
      <c r="C494" s="38">
        <f t="shared" ca="1" si="16"/>
        <v>3953.7934350400487</v>
      </c>
      <c r="D494" s="37">
        <v>65069.058030398941</v>
      </c>
    </row>
    <row r="495" spans="2:4" x14ac:dyDescent="0.35">
      <c r="B495">
        <v>465</v>
      </c>
      <c r="C495" s="38">
        <f t="shared" ca="1" si="16"/>
        <v>4568.542330430746</v>
      </c>
      <c r="D495" s="37">
        <v>68949.293326050392</v>
      </c>
    </row>
    <row r="496" spans="2:4" x14ac:dyDescent="0.35">
      <c r="B496">
        <v>466</v>
      </c>
      <c r="C496" s="38">
        <f t="shared" ca="1" si="16"/>
        <v>-1084.6386027480116</v>
      </c>
      <c r="D496" s="37">
        <v>35538.257267399575</v>
      </c>
    </row>
    <row r="497" spans="2:4" x14ac:dyDescent="0.35">
      <c r="B497">
        <v>467</v>
      </c>
      <c r="C497" s="38">
        <f t="shared" ca="1" si="16"/>
        <v>3447.6892324866894</v>
      </c>
      <c r="D497" s="37">
        <v>66355.832602171373</v>
      </c>
    </row>
    <row r="498" spans="2:4" x14ac:dyDescent="0.35">
      <c r="B498">
        <v>468</v>
      </c>
      <c r="C498" s="38">
        <f t="shared" ca="1" si="16"/>
        <v>287.57778555464438</v>
      </c>
      <c r="D498" s="37">
        <v>68022.42726606669</v>
      </c>
    </row>
    <row r="499" spans="2:4" x14ac:dyDescent="0.35">
      <c r="B499">
        <v>469</v>
      </c>
      <c r="C499" s="38">
        <f t="shared" ca="1" si="16"/>
        <v>2415.9858019610592</v>
      </c>
      <c r="D499" s="37">
        <v>81905.778160223126</v>
      </c>
    </row>
    <row r="500" spans="2:4" x14ac:dyDescent="0.35">
      <c r="B500">
        <v>470</v>
      </c>
      <c r="C500" s="38">
        <f t="shared" ca="1" si="16"/>
        <v>-794.84965212241195</v>
      </c>
      <c r="D500" s="37">
        <v>86436.964167301921</v>
      </c>
    </row>
    <row r="501" spans="2:4" x14ac:dyDescent="0.35">
      <c r="B501">
        <v>471</v>
      </c>
      <c r="C501" s="38">
        <f t="shared" ca="1" si="16"/>
        <v>5395.6955573391815</v>
      </c>
      <c r="D501" s="37">
        <v>79631.747275033034</v>
      </c>
    </row>
    <row r="502" spans="2:4" x14ac:dyDescent="0.35">
      <c r="B502">
        <v>472</v>
      </c>
      <c r="C502" s="38">
        <f t="shared" ca="1" si="16"/>
        <v>1653.9672882291045</v>
      </c>
      <c r="D502" s="37">
        <v>72007.991656902246</v>
      </c>
    </row>
    <row r="503" spans="2:4" x14ac:dyDescent="0.35">
      <c r="B503">
        <v>473</v>
      </c>
      <c r="C503" s="38">
        <f t="shared" ca="1" si="16"/>
        <v>2582.1646141609672</v>
      </c>
      <c r="D503" s="37">
        <v>78898.605219510471</v>
      </c>
    </row>
    <row r="504" spans="2:4" x14ac:dyDescent="0.35">
      <c r="B504">
        <v>474</v>
      </c>
      <c r="C504" s="38">
        <f t="shared" ca="1" si="16"/>
        <v>2727.9033442780155</v>
      </c>
      <c r="D504" s="37">
        <v>77023.450997589738</v>
      </c>
    </row>
    <row r="505" spans="2:4" x14ac:dyDescent="0.35">
      <c r="B505">
        <v>475</v>
      </c>
      <c r="C505" s="38">
        <f t="shared" ca="1" si="16"/>
        <v>2965.8608036248183</v>
      </c>
      <c r="D505" s="37">
        <v>81362.830791143468</v>
      </c>
    </row>
    <row r="506" spans="2:4" x14ac:dyDescent="0.35">
      <c r="B506">
        <v>476</v>
      </c>
      <c r="C506" s="38">
        <f t="shared" ca="1" si="16"/>
        <v>5754.1479118045718</v>
      </c>
      <c r="D506" s="37">
        <v>97621.038899520587</v>
      </c>
    </row>
    <row r="507" spans="2:4" x14ac:dyDescent="0.35">
      <c r="B507">
        <v>477</v>
      </c>
      <c r="C507" s="38">
        <f t="shared" ca="1" si="16"/>
        <v>5344.6750631558061</v>
      </c>
      <c r="D507" s="37">
        <v>91442.751350760285</v>
      </c>
    </row>
    <row r="508" spans="2:4" x14ac:dyDescent="0.35">
      <c r="B508">
        <v>478</v>
      </c>
      <c r="C508" s="38">
        <f t="shared" ca="1" si="16"/>
        <v>4536.8744051663289</v>
      </c>
      <c r="D508" s="37">
        <v>87575.704242763371</v>
      </c>
    </row>
    <row r="509" spans="2:4" x14ac:dyDescent="0.35">
      <c r="B509">
        <v>479</v>
      </c>
      <c r="C509" s="38">
        <f t="shared" ca="1" si="16"/>
        <v>2091.3990855758293</v>
      </c>
      <c r="D509" s="37">
        <v>63184.336665665178</v>
      </c>
    </row>
    <row r="510" spans="2:4" x14ac:dyDescent="0.35">
      <c r="B510">
        <v>480</v>
      </c>
      <c r="C510" s="38">
        <f t="shared" ca="1" si="16"/>
        <v>1682.7799932732964</v>
      </c>
      <c r="D510" s="37">
        <v>75223.331467533455</v>
      </c>
    </row>
    <row r="511" spans="2:4" x14ac:dyDescent="0.35">
      <c r="B511">
        <v>481</v>
      </c>
      <c r="C511" s="38">
        <f t="shared" ca="1" si="16"/>
        <v>5798.4378231258106</v>
      </c>
      <c r="D511" s="37">
        <v>81181.152842414594</v>
      </c>
    </row>
    <row r="512" spans="2:4" x14ac:dyDescent="0.35">
      <c r="B512">
        <v>482</v>
      </c>
      <c r="C512" s="38">
        <f t="shared" ca="1" si="16"/>
        <v>186.34575088613019</v>
      </c>
      <c r="D512" s="37">
        <v>105200.47393069277</v>
      </c>
    </row>
    <row r="513" spans="2:4" x14ac:dyDescent="0.35">
      <c r="B513">
        <v>483</v>
      </c>
      <c r="C513" s="38">
        <f t="shared" ca="1" si="16"/>
        <v>2821.8603108063489</v>
      </c>
      <c r="D513" s="37">
        <v>93336.126381806098</v>
      </c>
    </row>
    <row r="514" spans="2:4" x14ac:dyDescent="0.35">
      <c r="B514">
        <v>484</v>
      </c>
      <c r="C514" s="38">
        <f t="shared" ca="1" si="16"/>
        <v>1497.7851961982155</v>
      </c>
      <c r="D514" s="37">
        <v>61277.159775705426</v>
      </c>
    </row>
    <row r="515" spans="2:4" x14ac:dyDescent="0.35">
      <c r="B515">
        <v>485</v>
      </c>
      <c r="C515" s="38">
        <f t="shared" ca="1" si="16"/>
        <v>2482.2736113509632</v>
      </c>
      <c r="D515" s="37">
        <v>89468.41241523833</v>
      </c>
    </row>
    <row r="516" spans="2:4" x14ac:dyDescent="0.35">
      <c r="B516">
        <v>486</v>
      </c>
      <c r="C516" s="38">
        <f t="shared" ca="1" si="16"/>
        <v>3123.7981985845845</v>
      </c>
      <c r="D516" s="37">
        <v>85754.285528096836</v>
      </c>
    </row>
    <row r="517" spans="2:4" x14ac:dyDescent="0.35">
      <c r="B517">
        <v>487</v>
      </c>
      <c r="C517" s="38">
        <f t="shared" ca="1" si="16"/>
        <v>473.4508839767991</v>
      </c>
      <c r="D517" s="37">
        <v>82056.195044899854</v>
      </c>
    </row>
    <row r="518" spans="2:4" x14ac:dyDescent="0.35">
      <c r="B518">
        <v>488</v>
      </c>
      <c r="C518" s="38">
        <f t="shared" ca="1" si="16"/>
        <v>3968.1143565546431</v>
      </c>
      <c r="D518" s="37">
        <v>75339.777148550987</v>
      </c>
    </row>
    <row r="519" spans="2:4" x14ac:dyDescent="0.35">
      <c r="B519">
        <v>489</v>
      </c>
      <c r="C519" s="38">
        <f t="shared" ca="1" si="16"/>
        <v>5126.2511035337902</v>
      </c>
      <c r="D519" s="37">
        <v>85671.048693787568</v>
      </c>
    </row>
    <row r="520" spans="2:4" x14ac:dyDescent="0.35">
      <c r="B520">
        <v>490</v>
      </c>
      <c r="C520" s="38">
        <f t="shared" ca="1" si="16"/>
        <v>5441.7390147089254</v>
      </c>
      <c r="D520" s="37">
        <v>68137.104065185064</v>
      </c>
    </row>
    <row r="521" spans="2:4" x14ac:dyDescent="0.35">
      <c r="B521">
        <v>491</v>
      </c>
      <c r="C521" s="38">
        <f t="shared" ca="1" si="16"/>
        <v>4696.0330163003364</v>
      </c>
      <c r="D521" s="37">
        <v>75142.596000306978</v>
      </c>
    </row>
    <row r="522" spans="2:4" x14ac:dyDescent="0.35">
      <c r="B522">
        <v>492</v>
      </c>
      <c r="C522" s="38">
        <f t="shared" ca="1" si="16"/>
        <v>3636.5537092534819</v>
      </c>
      <c r="D522" s="37">
        <v>69307.594910837332</v>
      </c>
    </row>
    <row r="523" spans="2:4" x14ac:dyDescent="0.35">
      <c r="B523">
        <v>493</v>
      </c>
      <c r="C523" s="38">
        <f t="shared" ca="1" si="16"/>
        <v>3007.9850485773522</v>
      </c>
      <c r="D523" s="37">
        <v>79809.266855995171</v>
      </c>
    </row>
    <row r="524" spans="2:4" x14ac:dyDescent="0.35">
      <c r="B524">
        <v>494</v>
      </c>
      <c r="C524" s="38">
        <f t="shared" ca="1" si="16"/>
        <v>1746.9794898030941</v>
      </c>
      <c r="D524" s="37">
        <v>94661.698984596849</v>
      </c>
    </row>
    <row r="525" spans="2:4" x14ac:dyDescent="0.35">
      <c r="B525">
        <v>495</v>
      </c>
      <c r="C525" s="38">
        <f t="shared" ca="1" si="16"/>
        <v>3139.6964641447375</v>
      </c>
      <c r="D525" s="37">
        <v>98522.820893750584</v>
      </c>
    </row>
    <row r="526" spans="2:4" x14ac:dyDescent="0.35">
      <c r="B526">
        <v>496</v>
      </c>
      <c r="C526" s="38">
        <f t="shared" ca="1" si="16"/>
        <v>4319.4737134844272</v>
      </c>
      <c r="D526" s="37">
        <v>95352.499515617266</v>
      </c>
    </row>
    <row r="527" spans="2:4" x14ac:dyDescent="0.35">
      <c r="B527">
        <v>497</v>
      </c>
      <c r="C527" s="38">
        <f t="shared" ca="1" si="16"/>
        <v>5303.4202958420556</v>
      </c>
      <c r="D527" s="37">
        <v>89314.370965522598</v>
      </c>
    </row>
    <row r="528" spans="2:4" x14ac:dyDescent="0.35">
      <c r="B528">
        <v>498</v>
      </c>
      <c r="C528" s="38">
        <f t="shared" ca="1" si="16"/>
        <v>1774.1997411482439</v>
      </c>
      <c r="D528" s="37">
        <v>78249.926834424317</v>
      </c>
    </row>
    <row r="529" spans="2:4" x14ac:dyDescent="0.35">
      <c r="B529">
        <v>499</v>
      </c>
      <c r="C529" s="38">
        <f t="shared" ca="1" si="16"/>
        <v>2107.7426800414278</v>
      </c>
      <c r="D529" s="37">
        <v>81286.458147037105</v>
      </c>
    </row>
    <row r="530" spans="2:4" x14ac:dyDescent="0.35">
      <c r="B530">
        <v>500</v>
      </c>
      <c r="C530" s="38">
        <f t="shared" ca="1" si="16"/>
        <v>-489.34923424268527</v>
      </c>
      <c r="D530" s="37">
        <v>86715.192137812322</v>
      </c>
    </row>
    <row r="531" spans="2:4" x14ac:dyDescent="0.35">
      <c r="B531">
        <v>501</v>
      </c>
      <c r="C531" s="38">
        <f t="shared" ca="1" si="16"/>
        <v>3240.6716135846032</v>
      </c>
      <c r="D531" s="37">
        <v>70054.765599766164</v>
      </c>
    </row>
    <row r="532" spans="2:4" x14ac:dyDescent="0.35">
      <c r="B532">
        <v>502</v>
      </c>
      <c r="C532" s="38">
        <f t="shared" ca="1" si="16"/>
        <v>2793.583461003665</v>
      </c>
      <c r="D532" s="37">
        <v>84336.584574973618</v>
      </c>
    </row>
    <row r="533" spans="2:4" x14ac:dyDescent="0.35">
      <c r="B533">
        <v>503</v>
      </c>
      <c r="C533" s="38">
        <f t="shared" ca="1" si="16"/>
        <v>2144.6343545901677</v>
      </c>
      <c r="D533" s="37">
        <v>90443.008847257443</v>
      </c>
    </row>
    <row r="534" spans="2:4" x14ac:dyDescent="0.35">
      <c r="B534">
        <v>504</v>
      </c>
      <c r="C534" s="38">
        <f t="shared" ca="1" si="16"/>
        <v>3090.1872606485572</v>
      </c>
      <c r="D534" s="37">
        <v>91713.297358214913</v>
      </c>
    </row>
    <row r="535" spans="2:4" x14ac:dyDescent="0.35">
      <c r="B535">
        <v>505</v>
      </c>
      <c r="C535" s="38">
        <f t="shared" ca="1" si="16"/>
        <v>2373.0332700641902</v>
      </c>
      <c r="D535" s="37">
        <v>79373.145599121402</v>
      </c>
    </row>
    <row r="536" spans="2:4" x14ac:dyDescent="0.35">
      <c r="B536">
        <v>506</v>
      </c>
      <c r="C536" s="38">
        <f t="shared" ca="1" si="16"/>
        <v>3200.2159837344816</v>
      </c>
      <c r="D536" s="37">
        <v>85337.691728854727</v>
      </c>
    </row>
    <row r="537" spans="2:4" x14ac:dyDescent="0.35">
      <c r="B537">
        <v>507</v>
      </c>
      <c r="C537" s="38">
        <f t="shared" ca="1" si="16"/>
        <v>3925.0013872710624</v>
      </c>
      <c r="D537" s="37">
        <v>80741.912792292103</v>
      </c>
    </row>
    <row r="538" spans="2:4" x14ac:dyDescent="0.35">
      <c r="B538">
        <v>508</v>
      </c>
      <c r="C538" s="38">
        <f t="shared" ca="1" si="16"/>
        <v>-1466.5725108713623</v>
      </c>
      <c r="D538" s="37">
        <v>67986.185591947637</v>
      </c>
    </row>
    <row r="539" spans="2:4" x14ac:dyDescent="0.35">
      <c r="B539">
        <v>509</v>
      </c>
      <c r="C539" s="38">
        <f t="shared" ca="1" si="16"/>
        <v>4313.8216563200785</v>
      </c>
      <c r="D539" s="37">
        <v>65084.623275930033</v>
      </c>
    </row>
    <row r="540" spans="2:4" x14ac:dyDescent="0.35">
      <c r="B540">
        <v>510</v>
      </c>
      <c r="C540" s="38">
        <f t="shared" ca="1" si="16"/>
        <v>2355.2324905453515</v>
      </c>
      <c r="D540" s="37">
        <v>66886.269450744614</v>
      </c>
    </row>
    <row r="541" spans="2:4" x14ac:dyDescent="0.35">
      <c r="B541">
        <v>511</v>
      </c>
      <c r="C541" s="38">
        <f t="shared" ca="1" si="16"/>
        <v>3570.5603667994392</v>
      </c>
      <c r="D541" s="37">
        <v>75989.131450652058</v>
      </c>
    </row>
    <row r="542" spans="2:4" x14ac:dyDescent="0.35">
      <c r="B542">
        <v>512</v>
      </c>
      <c r="C542" s="38">
        <f t="shared" ca="1" si="16"/>
        <v>3470.6147309398152</v>
      </c>
      <c r="D542" s="37">
        <v>82716.56260308018</v>
      </c>
    </row>
    <row r="543" spans="2:4" x14ac:dyDescent="0.35">
      <c r="B543">
        <v>513</v>
      </c>
      <c r="C543" s="38">
        <f t="shared" ca="1" si="16"/>
        <v>3025.4871293691594</v>
      </c>
      <c r="D543" s="37">
        <v>64370.658772425755</v>
      </c>
    </row>
    <row r="544" spans="2:4" x14ac:dyDescent="0.35">
      <c r="B544">
        <v>514</v>
      </c>
      <c r="C544" s="38">
        <f t="shared" ref="C544:C607" ca="1" si="17">_xlfn.NORM.INV(RAND(), 3000,2000)</f>
        <v>7546.077479640855</v>
      </c>
      <c r="D544" s="37">
        <v>84989.054405295232</v>
      </c>
    </row>
    <row r="545" spans="2:4" x14ac:dyDescent="0.35">
      <c r="B545">
        <v>515</v>
      </c>
      <c r="C545" s="38">
        <f t="shared" ca="1" si="17"/>
        <v>1981.771965440448</v>
      </c>
      <c r="D545" s="37">
        <v>75794.427085234289</v>
      </c>
    </row>
    <row r="546" spans="2:4" x14ac:dyDescent="0.35">
      <c r="B546">
        <v>516</v>
      </c>
      <c r="C546" s="38">
        <f t="shared" ca="1" si="17"/>
        <v>3166.2210268425783</v>
      </c>
      <c r="D546" s="37">
        <v>74361.001944501069</v>
      </c>
    </row>
    <row r="547" spans="2:4" x14ac:dyDescent="0.35">
      <c r="B547">
        <v>517</v>
      </c>
      <c r="C547" s="38">
        <f t="shared" ca="1" si="17"/>
        <v>4893.1214276422179</v>
      </c>
      <c r="D547" s="37">
        <v>72170.862423975661</v>
      </c>
    </row>
    <row r="548" spans="2:4" x14ac:dyDescent="0.35">
      <c r="B548">
        <v>518</v>
      </c>
      <c r="C548" s="38">
        <f t="shared" ca="1" si="17"/>
        <v>4332.737281217067</v>
      </c>
      <c r="D548" s="37">
        <v>83631.434878496832</v>
      </c>
    </row>
    <row r="549" spans="2:4" x14ac:dyDescent="0.35">
      <c r="B549">
        <v>519</v>
      </c>
      <c r="C549" s="38">
        <f t="shared" ca="1" si="17"/>
        <v>4116.1288020555967</v>
      </c>
      <c r="D549" s="37">
        <v>77799.827117068402</v>
      </c>
    </row>
    <row r="550" spans="2:4" x14ac:dyDescent="0.35">
      <c r="B550">
        <v>520</v>
      </c>
      <c r="C550" s="38">
        <f t="shared" ca="1" si="17"/>
        <v>7567.6860163576275</v>
      </c>
      <c r="D550" s="37">
        <v>65681.43200551896</v>
      </c>
    </row>
    <row r="551" spans="2:4" x14ac:dyDescent="0.35">
      <c r="B551">
        <v>521</v>
      </c>
      <c r="C551" s="38">
        <f t="shared" ca="1" si="17"/>
        <v>2702.77534927237</v>
      </c>
      <c r="D551" s="37">
        <v>78251.89283437733</v>
      </c>
    </row>
    <row r="552" spans="2:4" x14ac:dyDescent="0.35">
      <c r="B552">
        <v>522</v>
      </c>
      <c r="C552" s="38">
        <f t="shared" ca="1" si="17"/>
        <v>1092.9469536070071</v>
      </c>
      <c r="D552" s="37">
        <v>72883.155525783252</v>
      </c>
    </row>
    <row r="553" spans="2:4" x14ac:dyDescent="0.35">
      <c r="B553">
        <v>523</v>
      </c>
      <c r="C553" s="38">
        <f t="shared" ca="1" si="17"/>
        <v>7952.8186126428054</v>
      </c>
      <c r="D553" s="37">
        <v>68045.284571307857</v>
      </c>
    </row>
    <row r="554" spans="2:4" x14ac:dyDescent="0.35">
      <c r="B554">
        <v>524</v>
      </c>
      <c r="C554" s="38">
        <f t="shared" ca="1" si="17"/>
        <v>2301.6161960243267</v>
      </c>
      <c r="D554" s="37">
        <v>80072.382639096701</v>
      </c>
    </row>
    <row r="555" spans="2:4" x14ac:dyDescent="0.35">
      <c r="B555">
        <v>525</v>
      </c>
      <c r="C555" s="38">
        <f t="shared" ca="1" si="17"/>
        <v>1975.2382831309187</v>
      </c>
      <c r="D555" s="37">
        <v>73384.996758849826</v>
      </c>
    </row>
    <row r="556" spans="2:4" x14ac:dyDescent="0.35">
      <c r="B556">
        <v>526</v>
      </c>
      <c r="C556" s="38">
        <f t="shared" ca="1" si="17"/>
        <v>7701.1781361113781</v>
      </c>
      <c r="D556" s="37">
        <v>89535.618588887388</v>
      </c>
    </row>
    <row r="557" spans="2:4" x14ac:dyDescent="0.35">
      <c r="B557">
        <v>527</v>
      </c>
      <c r="C557" s="38">
        <f t="shared" ca="1" si="17"/>
        <v>1723.2439296101338</v>
      </c>
      <c r="D557" s="37">
        <v>74011.810775929829</v>
      </c>
    </row>
    <row r="558" spans="2:4" x14ac:dyDescent="0.35">
      <c r="B558">
        <v>528</v>
      </c>
      <c r="C558" s="38">
        <f t="shared" ca="1" si="17"/>
        <v>6449.1874938981764</v>
      </c>
      <c r="D558" s="37">
        <v>88071.894125410472</v>
      </c>
    </row>
    <row r="559" spans="2:4" x14ac:dyDescent="0.35">
      <c r="B559">
        <v>529</v>
      </c>
      <c r="C559" s="38">
        <f t="shared" ca="1" si="17"/>
        <v>1394.6713983094837</v>
      </c>
      <c r="D559" s="37">
        <v>64962.048585600103</v>
      </c>
    </row>
    <row r="560" spans="2:4" x14ac:dyDescent="0.35">
      <c r="B560">
        <v>530</v>
      </c>
      <c r="C560" s="38">
        <f t="shared" ca="1" si="17"/>
        <v>3586.4881891188179</v>
      </c>
      <c r="D560" s="37">
        <v>75080.428111119691</v>
      </c>
    </row>
    <row r="561" spans="2:4" x14ac:dyDescent="0.35">
      <c r="B561">
        <v>531</v>
      </c>
      <c r="C561" s="38">
        <f t="shared" ca="1" si="17"/>
        <v>5554.3744487390177</v>
      </c>
      <c r="D561" s="37">
        <v>75359.583884722291</v>
      </c>
    </row>
    <row r="562" spans="2:4" x14ac:dyDescent="0.35">
      <c r="B562">
        <v>532</v>
      </c>
      <c r="C562" s="38">
        <f t="shared" ca="1" si="17"/>
        <v>6962.2394401942583</v>
      </c>
      <c r="D562" s="37">
        <v>92710.656829419197</v>
      </c>
    </row>
    <row r="563" spans="2:4" x14ac:dyDescent="0.35">
      <c r="B563">
        <v>533</v>
      </c>
      <c r="C563" s="38">
        <f t="shared" ca="1" si="17"/>
        <v>3214.6808133292875</v>
      </c>
      <c r="D563" s="37">
        <v>65444.137633093167</v>
      </c>
    </row>
    <row r="564" spans="2:4" x14ac:dyDescent="0.35">
      <c r="B564">
        <v>534</v>
      </c>
      <c r="C564" s="38">
        <f t="shared" ca="1" si="17"/>
        <v>3116.4027713532741</v>
      </c>
      <c r="D564" s="37">
        <v>84692.572079884412</v>
      </c>
    </row>
    <row r="565" spans="2:4" x14ac:dyDescent="0.35">
      <c r="B565">
        <v>535</v>
      </c>
      <c r="C565" s="38">
        <f t="shared" ca="1" si="17"/>
        <v>5605.6222286417924</v>
      </c>
      <c r="D565" s="37">
        <v>77927.454039438686</v>
      </c>
    </row>
    <row r="566" spans="2:4" x14ac:dyDescent="0.35">
      <c r="B566">
        <v>536</v>
      </c>
      <c r="C566" s="38">
        <f t="shared" ca="1" si="17"/>
        <v>3103.4427040057103</v>
      </c>
      <c r="D566" s="37">
        <v>72334.859260522295</v>
      </c>
    </row>
    <row r="567" spans="2:4" x14ac:dyDescent="0.35">
      <c r="B567">
        <v>537</v>
      </c>
      <c r="C567" s="38">
        <f t="shared" ca="1" si="17"/>
        <v>1187.9745581322538</v>
      </c>
      <c r="D567" s="37">
        <v>72767.350713241904</v>
      </c>
    </row>
    <row r="568" spans="2:4" x14ac:dyDescent="0.35">
      <c r="B568">
        <v>538</v>
      </c>
      <c r="C568" s="38">
        <f t="shared" ca="1" si="17"/>
        <v>2461.5706651974378</v>
      </c>
      <c r="D568" s="37">
        <v>83621.934802664851</v>
      </c>
    </row>
    <row r="569" spans="2:4" x14ac:dyDescent="0.35">
      <c r="B569">
        <v>539</v>
      </c>
      <c r="C569" s="38">
        <f t="shared" ca="1" si="17"/>
        <v>4353.9689941351262</v>
      </c>
      <c r="D569" s="37">
        <v>89526.139767828281</v>
      </c>
    </row>
    <row r="570" spans="2:4" x14ac:dyDescent="0.35">
      <c r="B570">
        <v>540</v>
      </c>
      <c r="C570" s="38">
        <f t="shared" ca="1" si="17"/>
        <v>2377.4612722333568</v>
      </c>
      <c r="D570" s="37">
        <v>79967.287083317031</v>
      </c>
    </row>
    <row r="571" spans="2:4" x14ac:dyDescent="0.35">
      <c r="B571">
        <v>541</v>
      </c>
      <c r="C571" s="38">
        <f t="shared" ca="1" si="17"/>
        <v>9598.5686521757598</v>
      </c>
      <c r="D571" s="37">
        <v>73407.849668384704</v>
      </c>
    </row>
    <row r="572" spans="2:4" x14ac:dyDescent="0.35">
      <c r="B572">
        <v>542</v>
      </c>
      <c r="C572" s="38">
        <f t="shared" ca="1" si="17"/>
        <v>4136.1233643295727</v>
      </c>
      <c r="D572" s="37">
        <v>89069.789291195688</v>
      </c>
    </row>
    <row r="573" spans="2:4" x14ac:dyDescent="0.35">
      <c r="B573">
        <v>543</v>
      </c>
      <c r="C573" s="38">
        <f t="shared" ca="1" si="17"/>
        <v>4088.6755225175948</v>
      </c>
      <c r="D573" s="37">
        <v>79004.797776675783</v>
      </c>
    </row>
    <row r="574" spans="2:4" x14ac:dyDescent="0.35">
      <c r="B574">
        <v>544</v>
      </c>
      <c r="C574" s="38">
        <f t="shared" ca="1" si="17"/>
        <v>5187.3641686331739</v>
      </c>
      <c r="D574" s="37">
        <v>78236.669924861635</v>
      </c>
    </row>
    <row r="575" spans="2:4" x14ac:dyDescent="0.35">
      <c r="B575">
        <v>545</v>
      </c>
      <c r="C575" s="38">
        <f t="shared" ca="1" si="17"/>
        <v>2123.8149870870352</v>
      </c>
      <c r="D575" s="37">
        <v>51414.176423024968</v>
      </c>
    </row>
    <row r="576" spans="2:4" x14ac:dyDescent="0.35">
      <c r="B576">
        <v>546</v>
      </c>
      <c r="C576" s="38">
        <f t="shared" ca="1" si="17"/>
        <v>3582.2046070122606</v>
      </c>
      <c r="D576" s="37">
        <v>92011.788147245825</v>
      </c>
    </row>
    <row r="577" spans="2:4" x14ac:dyDescent="0.35">
      <c r="B577">
        <v>547</v>
      </c>
      <c r="C577" s="38">
        <f t="shared" ca="1" si="17"/>
        <v>1264.9183127328067</v>
      </c>
      <c r="D577" s="37">
        <v>91951.913669560425</v>
      </c>
    </row>
    <row r="578" spans="2:4" x14ac:dyDescent="0.35">
      <c r="B578">
        <v>548</v>
      </c>
      <c r="C578" s="38">
        <f t="shared" ca="1" si="17"/>
        <v>1205.5125965725535</v>
      </c>
      <c r="D578" s="37">
        <v>65975.320806727861</v>
      </c>
    </row>
    <row r="579" spans="2:4" x14ac:dyDescent="0.35">
      <c r="B579">
        <v>549</v>
      </c>
      <c r="C579" s="38">
        <f t="shared" ca="1" si="17"/>
        <v>156.73568420437232</v>
      </c>
      <c r="D579" s="37">
        <v>96355.857160967047</v>
      </c>
    </row>
    <row r="580" spans="2:4" x14ac:dyDescent="0.35">
      <c r="B580">
        <v>550</v>
      </c>
      <c r="C580" s="38">
        <f t="shared" ca="1" si="17"/>
        <v>2627.4390451511372</v>
      </c>
      <c r="D580" s="37">
        <v>86465.80138784711</v>
      </c>
    </row>
    <row r="581" spans="2:4" x14ac:dyDescent="0.35">
      <c r="B581">
        <v>551</v>
      </c>
      <c r="C581" s="38">
        <f t="shared" ca="1" si="17"/>
        <v>3619.6020851605244</v>
      </c>
      <c r="D581" s="37">
        <v>68101.371482526039</v>
      </c>
    </row>
    <row r="582" spans="2:4" x14ac:dyDescent="0.35">
      <c r="B582">
        <v>552</v>
      </c>
      <c r="C582" s="38">
        <f t="shared" ca="1" si="17"/>
        <v>4123.0345435840973</v>
      </c>
      <c r="D582" s="37">
        <v>73987.933765191934</v>
      </c>
    </row>
    <row r="583" spans="2:4" x14ac:dyDescent="0.35">
      <c r="B583">
        <v>553</v>
      </c>
      <c r="C583" s="38">
        <f t="shared" ca="1" si="17"/>
        <v>3169.4806275327865</v>
      </c>
      <c r="D583" s="37">
        <v>87633.52107974852</v>
      </c>
    </row>
    <row r="584" spans="2:4" x14ac:dyDescent="0.35">
      <c r="B584">
        <v>554</v>
      </c>
      <c r="C584" s="38">
        <f t="shared" ca="1" si="17"/>
        <v>164.62226114223904</v>
      </c>
      <c r="D584" s="37">
        <v>102425.38180297392</v>
      </c>
    </row>
    <row r="585" spans="2:4" x14ac:dyDescent="0.35">
      <c r="B585">
        <v>555</v>
      </c>
      <c r="C585" s="38">
        <f t="shared" ca="1" si="17"/>
        <v>4718.2710875888624</v>
      </c>
      <c r="D585" s="37">
        <v>87176.668525658053</v>
      </c>
    </row>
    <row r="586" spans="2:4" x14ac:dyDescent="0.35">
      <c r="B586">
        <v>556</v>
      </c>
      <c r="C586" s="38">
        <f t="shared" ca="1" si="17"/>
        <v>1508.5879772860212</v>
      </c>
      <c r="D586" s="37">
        <v>88520.8606070487</v>
      </c>
    </row>
    <row r="587" spans="2:4" x14ac:dyDescent="0.35">
      <c r="B587">
        <v>557</v>
      </c>
      <c r="C587" s="38">
        <f t="shared" ca="1" si="17"/>
        <v>-994.47868137900923</v>
      </c>
      <c r="D587" s="37">
        <v>74229.573954732681</v>
      </c>
    </row>
    <row r="588" spans="2:4" x14ac:dyDescent="0.35">
      <c r="B588">
        <v>558</v>
      </c>
      <c r="C588" s="38">
        <f t="shared" ca="1" si="17"/>
        <v>5627.5044927620293</v>
      </c>
      <c r="D588" s="37">
        <v>64363.058465945331</v>
      </c>
    </row>
    <row r="589" spans="2:4" x14ac:dyDescent="0.35">
      <c r="B589">
        <v>559</v>
      </c>
      <c r="C589" s="38">
        <f t="shared" ca="1" si="17"/>
        <v>1401.1374053831157</v>
      </c>
      <c r="D589" s="37">
        <v>59324.595877514046</v>
      </c>
    </row>
    <row r="590" spans="2:4" x14ac:dyDescent="0.35">
      <c r="B590">
        <v>560</v>
      </c>
      <c r="C590" s="38">
        <f t="shared" ca="1" si="17"/>
        <v>3117.9724755314733</v>
      </c>
      <c r="D590" s="37">
        <v>89660.527566718461</v>
      </c>
    </row>
    <row r="591" spans="2:4" x14ac:dyDescent="0.35">
      <c r="B591">
        <v>561</v>
      </c>
      <c r="C591" s="38">
        <f t="shared" ca="1" si="17"/>
        <v>3066.8053027917808</v>
      </c>
      <c r="D591" s="37">
        <v>73496.829540624691</v>
      </c>
    </row>
    <row r="592" spans="2:4" x14ac:dyDescent="0.35">
      <c r="B592">
        <v>562</v>
      </c>
      <c r="C592" s="38">
        <f t="shared" ca="1" si="17"/>
        <v>1722.4669294487555</v>
      </c>
      <c r="D592" s="37">
        <v>79997.554643195064</v>
      </c>
    </row>
    <row r="593" spans="2:4" x14ac:dyDescent="0.35">
      <c r="B593">
        <v>563</v>
      </c>
      <c r="C593" s="38">
        <f t="shared" ca="1" si="17"/>
        <v>825.4632962247324</v>
      </c>
      <c r="D593" s="37">
        <v>62427.385252540756</v>
      </c>
    </row>
    <row r="594" spans="2:4" x14ac:dyDescent="0.35">
      <c r="B594">
        <v>564</v>
      </c>
      <c r="C594" s="38">
        <f t="shared" ca="1" si="17"/>
        <v>185.98513890062941</v>
      </c>
      <c r="D594" s="37">
        <v>77239.001735426195</v>
      </c>
    </row>
    <row r="595" spans="2:4" x14ac:dyDescent="0.35">
      <c r="B595">
        <v>565</v>
      </c>
      <c r="C595" s="38">
        <f t="shared" ca="1" si="17"/>
        <v>1802.5341279171701</v>
      </c>
      <c r="D595" s="37">
        <v>95947.405985236255</v>
      </c>
    </row>
    <row r="596" spans="2:4" x14ac:dyDescent="0.35">
      <c r="B596">
        <v>566</v>
      </c>
      <c r="C596" s="38">
        <f t="shared" ca="1" si="17"/>
        <v>-134.37262706353249</v>
      </c>
      <c r="D596" s="37">
        <v>83984.457796350325</v>
      </c>
    </row>
    <row r="597" spans="2:4" x14ac:dyDescent="0.35">
      <c r="B597">
        <v>567</v>
      </c>
      <c r="C597" s="38">
        <f t="shared" ca="1" si="17"/>
        <v>2990.1662521671469</v>
      </c>
      <c r="D597" s="37">
        <v>77821.968725555518</v>
      </c>
    </row>
    <row r="598" spans="2:4" x14ac:dyDescent="0.35">
      <c r="B598">
        <v>568</v>
      </c>
      <c r="C598" s="38">
        <f t="shared" ca="1" si="17"/>
        <v>566.77916289796349</v>
      </c>
      <c r="D598" s="37">
        <v>75917.115189836826</v>
      </c>
    </row>
    <row r="599" spans="2:4" x14ac:dyDescent="0.35">
      <c r="B599">
        <v>569</v>
      </c>
      <c r="C599" s="38">
        <f t="shared" ca="1" si="17"/>
        <v>1094.4241346491772</v>
      </c>
      <c r="D599" s="37">
        <v>96023.798508284992</v>
      </c>
    </row>
    <row r="600" spans="2:4" x14ac:dyDescent="0.35">
      <c r="B600">
        <v>570</v>
      </c>
      <c r="C600" s="38">
        <f t="shared" ca="1" si="17"/>
        <v>-45.011289899686744</v>
      </c>
      <c r="D600" s="37">
        <v>80083.056884352001</v>
      </c>
    </row>
    <row r="601" spans="2:4" x14ac:dyDescent="0.35">
      <c r="B601">
        <v>571</v>
      </c>
      <c r="C601" s="38">
        <f t="shared" ca="1" si="17"/>
        <v>7467.5752298105454</v>
      </c>
      <c r="D601" s="37">
        <v>93496.121972257417</v>
      </c>
    </row>
    <row r="602" spans="2:4" x14ac:dyDescent="0.35">
      <c r="B602">
        <v>572</v>
      </c>
      <c r="C602" s="38">
        <f t="shared" ca="1" si="17"/>
        <v>867.54195322145051</v>
      </c>
      <c r="D602" s="37">
        <v>87835.207445351552</v>
      </c>
    </row>
    <row r="603" spans="2:4" x14ac:dyDescent="0.35">
      <c r="B603">
        <v>573</v>
      </c>
      <c r="C603" s="38">
        <f t="shared" ca="1" si="17"/>
        <v>2815.0545361556497</v>
      </c>
      <c r="D603" s="37">
        <v>46989.943877205515</v>
      </c>
    </row>
    <row r="604" spans="2:4" x14ac:dyDescent="0.35">
      <c r="B604">
        <v>574</v>
      </c>
      <c r="C604" s="38">
        <f t="shared" ca="1" si="17"/>
        <v>4956.1247293759698</v>
      </c>
      <c r="D604" s="37">
        <v>57033.923131551564</v>
      </c>
    </row>
    <row r="605" spans="2:4" x14ac:dyDescent="0.35">
      <c r="B605">
        <v>575</v>
      </c>
      <c r="C605" s="38">
        <f t="shared" ca="1" si="17"/>
        <v>2248.0730756073513</v>
      </c>
      <c r="D605" s="37">
        <v>88623.53629864048</v>
      </c>
    </row>
    <row r="606" spans="2:4" x14ac:dyDescent="0.35">
      <c r="B606">
        <v>576</v>
      </c>
      <c r="C606" s="38">
        <f t="shared" ca="1" si="17"/>
        <v>2639.38613748642</v>
      </c>
      <c r="D606" s="37">
        <v>90360.026916253497</v>
      </c>
    </row>
    <row r="607" spans="2:4" x14ac:dyDescent="0.35">
      <c r="B607">
        <v>577</v>
      </c>
      <c r="C607" s="38">
        <f t="shared" ca="1" si="17"/>
        <v>3053.4255111438715</v>
      </c>
      <c r="D607" s="37">
        <v>76088.509250371688</v>
      </c>
    </row>
    <row r="608" spans="2:4" x14ac:dyDescent="0.35">
      <c r="B608">
        <v>578</v>
      </c>
      <c r="C608" s="38">
        <f t="shared" ref="C608:C671" ca="1" si="18">_xlfn.NORM.INV(RAND(), 3000,2000)</f>
        <v>4932.4979197720641</v>
      </c>
      <c r="D608" s="37">
        <v>56475.745311557199</v>
      </c>
    </row>
    <row r="609" spans="2:4" x14ac:dyDescent="0.35">
      <c r="B609">
        <v>579</v>
      </c>
      <c r="C609" s="38">
        <f t="shared" ca="1" si="18"/>
        <v>88.291821409227396</v>
      </c>
      <c r="D609" s="37">
        <v>73921.16912675061</v>
      </c>
    </row>
    <row r="610" spans="2:4" x14ac:dyDescent="0.35">
      <c r="B610">
        <v>580</v>
      </c>
      <c r="C610" s="38">
        <f t="shared" ca="1" si="18"/>
        <v>-759.01817512472053</v>
      </c>
      <c r="D610" s="37">
        <v>80915.210935099632</v>
      </c>
    </row>
    <row r="611" spans="2:4" x14ac:dyDescent="0.35">
      <c r="B611">
        <v>581</v>
      </c>
      <c r="C611" s="38">
        <f t="shared" ca="1" si="18"/>
        <v>3019.9734378717762</v>
      </c>
      <c r="D611" s="37">
        <v>75039.750852189376</v>
      </c>
    </row>
    <row r="612" spans="2:4" x14ac:dyDescent="0.35">
      <c r="B612">
        <v>582</v>
      </c>
      <c r="C612" s="38">
        <f t="shared" ca="1" si="18"/>
        <v>4164.1575845868847</v>
      </c>
      <c r="D612" s="37">
        <v>70928.213353978965</v>
      </c>
    </row>
    <row r="613" spans="2:4" x14ac:dyDescent="0.35">
      <c r="B613">
        <v>583</v>
      </c>
      <c r="C613" s="38">
        <f t="shared" ca="1" si="18"/>
        <v>1817.4957107837295</v>
      </c>
      <c r="D613" s="37">
        <v>86127.191960690165</v>
      </c>
    </row>
    <row r="614" spans="2:4" x14ac:dyDescent="0.35">
      <c r="B614">
        <v>584</v>
      </c>
      <c r="C614" s="38">
        <f t="shared" ca="1" si="18"/>
        <v>3819.2503657292564</v>
      </c>
      <c r="D614" s="37">
        <v>80127.783121696266</v>
      </c>
    </row>
    <row r="615" spans="2:4" x14ac:dyDescent="0.35">
      <c r="B615">
        <v>585</v>
      </c>
      <c r="C615" s="38">
        <f t="shared" ca="1" si="18"/>
        <v>5275.8812267369312</v>
      </c>
      <c r="D615" s="37">
        <v>71455.046464290237</v>
      </c>
    </row>
    <row r="616" spans="2:4" x14ac:dyDescent="0.35">
      <c r="B616">
        <v>586</v>
      </c>
      <c r="C616" s="38">
        <f t="shared" ca="1" si="18"/>
        <v>-61.384228806594365</v>
      </c>
      <c r="D616" s="37">
        <v>86323.153287613794</v>
      </c>
    </row>
    <row r="617" spans="2:4" x14ac:dyDescent="0.35">
      <c r="B617">
        <v>587</v>
      </c>
      <c r="C617" s="38">
        <f t="shared" ca="1" si="18"/>
        <v>3948.6354676095425</v>
      </c>
      <c r="D617" s="37">
        <v>41243.06746446513</v>
      </c>
    </row>
    <row r="618" spans="2:4" x14ac:dyDescent="0.35">
      <c r="B618">
        <v>588</v>
      </c>
      <c r="C618" s="38">
        <f t="shared" ca="1" si="18"/>
        <v>-129.12917553834905</v>
      </c>
      <c r="D618" s="37">
        <v>89147.280612935254</v>
      </c>
    </row>
    <row r="619" spans="2:4" x14ac:dyDescent="0.35">
      <c r="B619">
        <v>589</v>
      </c>
      <c r="C619" s="38">
        <f t="shared" ca="1" si="18"/>
        <v>-1825.9596728471879</v>
      </c>
      <c r="D619" s="37">
        <v>66850.514818889671</v>
      </c>
    </row>
    <row r="620" spans="2:4" x14ac:dyDescent="0.35">
      <c r="B620">
        <v>590</v>
      </c>
      <c r="C620" s="38">
        <f t="shared" ca="1" si="18"/>
        <v>3208.3998749057382</v>
      </c>
      <c r="D620" s="37">
        <v>82002.164331999549</v>
      </c>
    </row>
    <row r="621" spans="2:4" x14ac:dyDescent="0.35">
      <c r="B621">
        <v>591</v>
      </c>
      <c r="C621" s="38">
        <f t="shared" ca="1" si="18"/>
        <v>1870.0820463376519</v>
      </c>
      <c r="D621" s="37">
        <v>60992.241644064139</v>
      </c>
    </row>
    <row r="622" spans="2:4" x14ac:dyDescent="0.35">
      <c r="B622">
        <v>592</v>
      </c>
      <c r="C622" s="38">
        <f t="shared" ca="1" si="18"/>
        <v>2097.5723428920351</v>
      </c>
      <c r="D622" s="37">
        <v>65267.785149363044</v>
      </c>
    </row>
    <row r="623" spans="2:4" x14ac:dyDescent="0.35">
      <c r="B623">
        <v>593</v>
      </c>
      <c r="C623" s="38">
        <f t="shared" ca="1" si="18"/>
        <v>1976.2113910735043</v>
      </c>
      <c r="D623" s="37">
        <v>85036.707075408311</v>
      </c>
    </row>
    <row r="624" spans="2:4" x14ac:dyDescent="0.35">
      <c r="B624">
        <v>594</v>
      </c>
      <c r="C624" s="38">
        <f t="shared" ca="1" si="18"/>
        <v>3174.3756245751674</v>
      </c>
      <c r="D624" s="37">
        <v>69439.074814879394</v>
      </c>
    </row>
    <row r="625" spans="2:4" x14ac:dyDescent="0.35">
      <c r="B625">
        <v>595</v>
      </c>
      <c r="C625" s="38">
        <f t="shared" ca="1" si="18"/>
        <v>4404.4830188021133</v>
      </c>
      <c r="D625" s="37">
        <v>88842.712160730443</v>
      </c>
    </row>
    <row r="626" spans="2:4" x14ac:dyDescent="0.35">
      <c r="B626">
        <v>596</v>
      </c>
      <c r="C626" s="38">
        <f t="shared" ca="1" si="18"/>
        <v>3775.9069215382228</v>
      </c>
      <c r="D626" s="37">
        <v>71082.567730716401</v>
      </c>
    </row>
    <row r="627" spans="2:4" x14ac:dyDescent="0.35">
      <c r="B627">
        <v>597</v>
      </c>
      <c r="C627" s="38">
        <f t="shared" ca="1" si="18"/>
        <v>3422.4951101859083</v>
      </c>
      <c r="D627" s="37">
        <v>82715.121774845757</v>
      </c>
    </row>
    <row r="628" spans="2:4" x14ac:dyDescent="0.35">
      <c r="B628">
        <v>598</v>
      </c>
      <c r="C628" s="38">
        <f t="shared" ca="1" si="18"/>
        <v>3821.6776922582462</v>
      </c>
      <c r="D628" s="37">
        <v>64404.941178758105</v>
      </c>
    </row>
    <row r="629" spans="2:4" x14ac:dyDescent="0.35">
      <c r="B629">
        <v>599</v>
      </c>
      <c r="C629" s="38">
        <f t="shared" ca="1" si="18"/>
        <v>2102.3493909670451</v>
      </c>
      <c r="D629" s="37">
        <v>66950.357580103911</v>
      </c>
    </row>
    <row r="630" spans="2:4" x14ac:dyDescent="0.35">
      <c r="B630">
        <v>600</v>
      </c>
      <c r="C630" s="38">
        <f t="shared" ca="1" si="18"/>
        <v>585.03098993162712</v>
      </c>
      <c r="D630" s="37">
        <v>91360.653875567368</v>
      </c>
    </row>
    <row r="631" spans="2:4" x14ac:dyDescent="0.35">
      <c r="B631">
        <v>601</v>
      </c>
      <c r="C631" s="38">
        <f t="shared" ca="1" si="18"/>
        <v>3438.7844736766319</v>
      </c>
      <c r="D631" s="37">
        <v>59172.926227883843</v>
      </c>
    </row>
    <row r="632" spans="2:4" x14ac:dyDescent="0.35">
      <c r="B632">
        <v>602</v>
      </c>
      <c r="C632" s="38">
        <f t="shared" ca="1" si="18"/>
        <v>603.79939770167357</v>
      </c>
      <c r="D632" s="37">
        <v>76596.691302082763</v>
      </c>
    </row>
    <row r="633" spans="2:4" x14ac:dyDescent="0.35">
      <c r="B633">
        <v>603</v>
      </c>
      <c r="C633" s="38">
        <f t="shared" ca="1" si="18"/>
        <v>6209.7648927921064</v>
      </c>
      <c r="D633" s="37">
        <v>54418.745143245062</v>
      </c>
    </row>
    <row r="634" spans="2:4" x14ac:dyDescent="0.35">
      <c r="B634">
        <v>604</v>
      </c>
      <c r="C634" s="38">
        <f t="shared" ca="1" si="18"/>
        <v>3423.866862044862</v>
      </c>
      <c r="D634" s="37">
        <v>78446.484085387579</v>
      </c>
    </row>
    <row r="635" spans="2:4" x14ac:dyDescent="0.35">
      <c r="B635">
        <v>605</v>
      </c>
      <c r="C635" s="38">
        <f t="shared" ca="1" si="18"/>
        <v>3296.6811886620212</v>
      </c>
      <c r="D635" s="37">
        <v>73277.005288749846</v>
      </c>
    </row>
    <row r="636" spans="2:4" x14ac:dyDescent="0.35">
      <c r="B636">
        <v>606</v>
      </c>
      <c r="C636" s="38">
        <f t="shared" ca="1" si="18"/>
        <v>2063.4855200628263</v>
      </c>
      <c r="D636" s="37">
        <v>80620.282452387793</v>
      </c>
    </row>
    <row r="637" spans="2:4" x14ac:dyDescent="0.35">
      <c r="B637">
        <v>607</v>
      </c>
      <c r="C637" s="38">
        <f t="shared" ca="1" si="18"/>
        <v>2004.4695542311988</v>
      </c>
      <c r="D637" s="37">
        <v>78053.417765424965</v>
      </c>
    </row>
    <row r="638" spans="2:4" x14ac:dyDescent="0.35">
      <c r="B638">
        <v>608</v>
      </c>
      <c r="C638" s="38">
        <f t="shared" ca="1" si="18"/>
        <v>1313.1662458694491</v>
      </c>
      <c r="D638" s="37">
        <v>84597.974036677711</v>
      </c>
    </row>
    <row r="639" spans="2:4" x14ac:dyDescent="0.35">
      <c r="B639">
        <v>609</v>
      </c>
      <c r="C639" s="38">
        <f t="shared" ca="1" si="18"/>
        <v>2774.9717448757897</v>
      </c>
      <c r="D639" s="37">
        <v>98702.169225724705</v>
      </c>
    </row>
    <row r="640" spans="2:4" x14ac:dyDescent="0.35">
      <c r="B640">
        <v>610</v>
      </c>
      <c r="C640" s="38">
        <f t="shared" ca="1" si="18"/>
        <v>6391.0261267975602</v>
      </c>
      <c r="D640" s="37">
        <v>68411.852328018984</v>
      </c>
    </row>
    <row r="641" spans="2:4" x14ac:dyDescent="0.35">
      <c r="B641">
        <v>611</v>
      </c>
      <c r="C641" s="38">
        <f t="shared" ca="1" si="18"/>
        <v>2655.7456659080253</v>
      </c>
      <c r="D641" s="37">
        <v>51351.219538337755</v>
      </c>
    </row>
    <row r="642" spans="2:4" x14ac:dyDescent="0.35">
      <c r="B642">
        <v>612</v>
      </c>
      <c r="C642" s="38">
        <f t="shared" ca="1" si="18"/>
        <v>4111.2516336545541</v>
      </c>
      <c r="D642" s="37">
        <v>69577.405910591944</v>
      </c>
    </row>
    <row r="643" spans="2:4" x14ac:dyDescent="0.35">
      <c r="B643">
        <v>613</v>
      </c>
      <c r="C643" s="38">
        <f t="shared" ca="1" si="18"/>
        <v>-672.25876185524703</v>
      </c>
      <c r="D643" s="37">
        <v>85314.785741228843</v>
      </c>
    </row>
    <row r="644" spans="2:4" x14ac:dyDescent="0.35">
      <c r="B644">
        <v>614</v>
      </c>
      <c r="C644" s="38">
        <f t="shared" ca="1" si="18"/>
        <v>2483.1329357733339</v>
      </c>
      <c r="D644" s="37">
        <v>71449.464323206921</v>
      </c>
    </row>
    <row r="645" spans="2:4" x14ac:dyDescent="0.35">
      <c r="B645">
        <v>615</v>
      </c>
      <c r="C645" s="38">
        <f t="shared" ca="1" si="18"/>
        <v>-1286.6252125440387</v>
      </c>
      <c r="D645" s="37">
        <v>65458.356057994853</v>
      </c>
    </row>
    <row r="646" spans="2:4" x14ac:dyDescent="0.35">
      <c r="B646">
        <v>616</v>
      </c>
      <c r="C646" s="38">
        <f t="shared" ca="1" si="18"/>
        <v>6037.5983748182916</v>
      </c>
      <c r="D646" s="37">
        <v>91560.07816988352</v>
      </c>
    </row>
    <row r="647" spans="2:4" x14ac:dyDescent="0.35">
      <c r="B647">
        <v>617</v>
      </c>
      <c r="C647" s="38">
        <f t="shared" ca="1" si="18"/>
        <v>3833.9234470207357</v>
      </c>
      <c r="D647" s="37">
        <v>79911.519734331989</v>
      </c>
    </row>
    <row r="648" spans="2:4" x14ac:dyDescent="0.35">
      <c r="B648">
        <v>618</v>
      </c>
      <c r="C648" s="38">
        <f t="shared" ca="1" si="18"/>
        <v>5945.4989681508132</v>
      </c>
      <c r="D648" s="37">
        <v>93179.234196062607</v>
      </c>
    </row>
    <row r="649" spans="2:4" x14ac:dyDescent="0.35">
      <c r="B649">
        <v>619</v>
      </c>
      <c r="C649" s="38">
        <f t="shared" ca="1" si="18"/>
        <v>6923.0785496078843</v>
      </c>
      <c r="D649" s="37">
        <v>92927.691474322899</v>
      </c>
    </row>
    <row r="650" spans="2:4" x14ac:dyDescent="0.35">
      <c r="B650">
        <v>620</v>
      </c>
      <c r="C650" s="38">
        <f t="shared" ca="1" si="18"/>
        <v>1208.8782066440463</v>
      </c>
      <c r="D650" s="37">
        <v>91172.814504735841</v>
      </c>
    </row>
    <row r="651" spans="2:4" x14ac:dyDescent="0.35">
      <c r="B651">
        <v>621</v>
      </c>
      <c r="C651" s="38">
        <f t="shared" ca="1" si="18"/>
        <v>381.0651939307113</v>
      </c>
      <c r="D651" s="37">
        <v>55679.389424049907</v>
      </c>
    </row>
    <row r="652" spans="2:4" x14ac:dyDescent="0.35">
      <c r="B652">
        <v>622</v>
      </c>
      <c r="C652" s="38">
        <f t="shared" ca="1" si="18"/>
        <v>1952.4251584111166</v>
      </c>
      <c r="D652" s="37">
        <v>71093.678582807013</v>
      </c>
    </row>
    <row r="653" spans="2:4" x14ac:dyDescent="0.35">
      <c r="B653">
        <v>623</v>
      </c>
      <c r="C653" s="38">
        <f t="shared" ca="1" si="18"/>
        <v>6487.1440664429756</v>
      </c>
      <c r="D653" s="37">
        <v>99618.180933338212</v>
      </c>
    </row>
    <row r="654" spans="2:4" x14ac:dyDescent="0.35">
      <c r="B654">
        <v>624</v>
      </c>
      <c r="C654" s="38">
        <f t="shared" ca="1" si="18"/>
        <v>3878.9902007424453</v>
      </c>
      <c r="D654" s="37">
        <v>100970.55836014225</v>
      </c>
    </row>
    <row r="655" spans="2:4" x14ac:dyDescent="0.35">
      <c r="B655">
        <v>625</v>
      </c>
      <c r="C655" s="38">
        <f t="shared" ca="1" si="18"/>
        <v>2496.8742439679772</v>
      </c>
      <c r="D655" s="37">
        <v>69158.876562788326</v>
      </c>
    </row>
    <row r="656" spans="2:4" x14ac:dyDescent="0.35">
      <c r="B656">
        <v>626</v>
      </c>
      <c r="C656" s="38">
        <f t="shared" ca="1" si="18"/>
        <v>2384.4488816953035</v>
      </c>
      <c r="D656" s="37">
        <v>79787.732226224209</v>
      </c>
    </row>
    <row r="657" spans="2:4" x14ac:dyDescent="0.35">
      <c r="B657">
        <v>627</v>
      </c>
      <c r="C657" s="38">
        <f t="shared" ca="1" si="18"/>
        <v>1223.6354304620286</v>
      </c>
      <c r="D657" s="37">
        <v>62358.208886703913</v>
      </c>
    </row>
    <row r="658" spans="2:4" x14ac:dyDescent="0.35">
      <c r="B658">
        <v>628</v>
      </c>
      <c r="C658" s="38">
        <f t="shared" ca="1" si="18"/>
        <v>5513.6734663590869</v>
      </c>
      <c r="D658" s="37">
        <v>67361.928007713228</v>
      </c>
    </row>
    <row r="659" spans="2:4" x14ac:dyDescent="0.35">
      <c r="B659">
        <v>629</v>
      </c>
      <c r="C659" s="38">
        <f t="shared" ca="1" si="18"/>
        <v>711.36521687672257</v>
      </c>
      <c r="D659" s="37">
        <v>55288.839284861693</v>
      </c>
    </row>
    <row r="660" spans="2:4" x14ac:dyDescent="0.35">
      <c r="B660">
        <v>630</v>
      </c>
      <c r="C660" s="38">
        <f t="shared" ca="1" si="18"/>
        <v>3137.5905333335422</v>
      </c>
      <c r="D660" s="37">
        <v>86720.423808253196</v>
      </c>
    </row>
    <row r="661" spans="2:4" x14ac:dyDescent="0.35">
      <c r="B661">
        <v>631</v>
      </c>
      <c r="C661" s="38">
        <f t="shared" ca="1" si="18"/>
        <v>2873.1336412716696</v>
      </c>
      <c r="D661" s="37">
        <v>93203.872908435151</v>
      </c>
    </row>
    <row r="662" spans="2:4" x14ac:dyDescent="0.35">
      <c r="B662">
        <v>632</v>
      </c>
      <c r="C662" s="38">
        <f t="shared" ca="1" si="18"/>
        <v>2794.6209166079648</v>
      </c>
      <c r="D662" s="37">
        <v>94810.902211094799</v>
      </c>
    </row>
    <row r="663" spans="2:4" x14ac:dyDescent="0.35">
      <c r="B663">
        <v>633</v>
      </c>
      <c r="C663" s="38">
        <f t="shared" ca="1" si="18"/>
        <v>1253.2335626350146</v>
      </c>
      <c r="D663" s="37">
        <v>58636.759969417093</v>
      </c>
    </row>
    <row r="664" spans="2:4" x14ac:dyDescent="0.35">
      <c r="B664">
        <v>634</v>
      </c>
      <c r="C664" s="38">
        <f t="shared" ca="1" si="18"/>
        <v>1288.3625696647466</v>
      </c>
      <c r="D664" s="37">
        <v>72272.057777649054</v>
      </c>
    </row>
    <row r="665" spans="2:4" x14ac:dyDescent="0.35">
      <c r="B665">
        <v>635</v>
      </c>
      <c r="C665" s="38">
        <f t="shared" ca="1" si="18"/>
        <v>1558.0777130232154</v>
      </c>
      <c r="D665" s="37">
        <v>79480.055090306036</v>
      </c>
    </row>
    <row r="666" spans="2:4" x14ac:dyDescent="0.35">
      <c r="B666">
        <v>636</v>
      </c>
      <c r="C666" s="38">
        <f t="shared" ca="1" si="18"/>
        <v>459.3306679025186</v>
      </c>
      <c r="D666" s="37">
        <v>77577.243938282976</v>
      </c>
    </row>
    <row r="667" spans="2:4" x14ac:dyDescent="0.35">
      <c r="B667">
        <v>637</v>
      </c>
      <c r="C667" s="38">
        <f t="shared" ca="1" si="18"/>
        <v>4150.104814749142</v>
      </c>
      <c r="D667" s="37">
        <v>51252.617465765798</v>
      </c>
    </row>
    <row r="668" spans="2:4" x14ac:dyDescent="0.35">
      <c r="B668">
        <v>638</v>
      </c>
      <c r="C668" s="38">
        <f t="shared" ca="1" si="18"/>
        <v>-1373.0718000413162</v>
      </c>
      <c r="D668" s="37">
        <v>71102.799020420178</v>
      </c>
    </row>
    <row r="669" spans="2:4" x14ac:dyDescent="0.35">
      <c r="B669">
        <v>639</v>
      </c>
      <c r="C669" s="38">
        <f t="shared" ca="1" si="18"/>
        <v>1742.1527215562462</v>
      </c>
      <c r="D669" s="37">
        <v>81444.405055261712</v>
      </c>
    </row>
    <row r="670" spans="2:4" x14ac:dyDescent="0.35">
      <c r="B670">
        <v>640</v>
      </c>
      <c r="C670" s="38">
        <f t="shared" ca="1" si="18"/>
        <v>2780.8566100364737</v>
      </c>
      <c r="D670" s="37">
        <v>78300.690979465231</v>
      </c>
    </row>
    <row r="671" spans="2:4" x14ac:dyDescent="0.35">
      <c r="B671">
        <v>641</v>
      </c>
      <c r="C671" s="38">
        <f t="shared" ca="1" si="18"/>
        <v>5616.2406352914195</v>
      </c>
      <c r="D671" s="37">
        <v>100035.15858614875</v>
      </c>
    </row>
    <row r="672" spans="2:4" x14ac:dyDescent="0.35">
      <c r="B672">
        <v>642</v>
      </c>
      <c r="C672" s="38">
        <f t="shared" ref="C672:C735" ca="1" si="19">_xlfn.NORM.INV(RAND(), 3000,2000)</f>
        <v>1427.5458598619291</v>
      </c>
      <c r="D672" s="37">
        <v>89778.951353295677</v>
      </c>
    </row>
    <row r="673" spans="2:4" x14ac:dyDescent="0.35">
      <c r="B673">
        <v>643</v>
      </c>
      <c r="C673" s="38">
        <f t="shared" ca="1" si="19"/>
        <v>4583.2185386715155</v>
      </c>
      <c r="D673" s="37">
        <v>78626.293293027877</v>
      </c>
    </row>
    <row r="674" spans="2:4" x14ac:dyDescent="0.35">
      <c r="B674">
        <v>644</v>
      </c>
      <c r="C674" s="38">
        <f t="shared" ca="1" si="19"/>
        <v>1720.1117356456214</v>
      </c>
      <c r="D674" s="37">
        <v>61403.775471575151</v>
      </c>
    </row>
    <row r="675" spans="2:4" x14ac:dyDescent="0.35">
      <c r="B675">
        <v>645</v>
      </c>
      <c r="C675" s="38">
        <f t="shared" ca="1" si="19"/>
        <v>2126.5511739207291</v>
      </c>
      <c r="D675" s="37">
        <v>90623.179256030679</v>
      </c>
    </row>
    <row r="676" spans="2:4" x14ac:dyDescent="0.35">
      <c r="B676">
        <v>646</v>
      </c>
      <c r="C676" s="38">
        <f t="shared" ca="1" si="19"/>
        <v>1751.4528075806595</v>
      </c>
      <c r="D676" s="37">
        <v>72706.115346241219</v>
      </c>
    </row>
    <row r="677" spans="2:4" x14ac:dyDescent="0.35">
      <c r="B677">
        <v>647</v>
      </c>
      <c r="C677" s="38">
        <f t="shared" ca="1" si="19"/>
        <v>815.44329270916114</v>
      </c>
      <c r="D677" s="37">
        <v>69606.164005681756</v>
      </c>
    </row>
    <row r="678" spans="2:4" x14ac:dyDescent="0.35">
      <c r="B678">
        <v>648</v>
      </c>
      <c r="C678" s="38">
        <f t="shared" ca="1" si="19"/>
        <v>883.89519355597986</v>
      </c>
      <c r="D678" s="37">
        <v>77090.168437196378</v>
      </c>
    </row>
    <row r="679" spans="2:4" x14ac:dyDescent="0.35">
      <c r="B679">
        <v>649</v>
      </c>
      <c r="C679" s="38">
        <f t="shared" ca="1" si="19"/>
        <v>4014.8348529551276</v>
      </c>
      <c r="D679" s="37">
        <v>91138.844249537186</v>
      </c>
    </row>
    <row r="680" spans="2:4" x14ac:dyDescent="0.35">
      <c r="B680">
        <v>650</v>
      </c>
      <c r="C680" s="38">
        <f t="shared" ca="1" si="19"/>
        <v>4586.2949125900714</v>
      </c>
      <c r="D680" s="37">
        <v>79843.102395961905</v>
      </c>
    </row>
    <row r="681" spans="2:4" x14ac:dyDescent="0.35">
      <c r="B681">
        <v>651</v>
      </c>
      <c r="C681" s="38">
        <f t="shared" ca="1" si="19"/>
        <v>-351.11474772250722</v>
      </c>
      <c r="D681" s="37">
        <v>89532.663519992086</v>
      </c>
    </row>
    <row r="682" spans="2:4" x14ac:dyDescent="0.35">
      <c r="B682">
        <v>652</v>
      </c>
      <c r="C682" s="38">
        <f t="shared" ca="1" si="19"/>
        <v>4475.4132115327047</v>
      </c>
      <c r="D682" s="37">
        <v>75710.569363040209</v>
      </c>
    </row>
    <row r="683" spans="2:4" x14ac:dyDescent="0.35">
      <c r="B683">
        <v>653</v>
      </c>
      <c r="C683" s="38">
        <f t="shared" ca="1" si="19"/>
        <v>4109.0605308044605</v>
      </c>
      <c r="D683" s="37">
        <v>83241.773095178563</v>
      </c>
    </row>
    <row r="684" spans="2:4" x14ac:dyDescent="0.35">
      <c r="B684">
        <v>654</v>
      </c>
      <c r="C684" s="38">
        <f t="shared" ca="1" si="19"/>
        <v>3906.7634170558831</v>
      </c>
      <c r="D684" s="37">
        <v>83166.784257275925</v>
      </c>
    </row>
    <row r="685" spans="2:4" x14ac:dyDescent="0.35">
      <c r="B685">
        <v>655</v>
      </c>
      <c r="C685" s="38">
        <f t="shared" ca="1" si="19"/>
        <v>1027.9940920412657</v>
      </c>
      <c r="D685" s="37">
        <v>61875.547401533957</v>
      </c>
    </row>
    <row r="686" spans="2:4" x14ac:dyDescent="0.35">
      <c r="B686">
        <v>656</v>
      </c>
      <c r="C686" s="38">
        <f t="shared" ca="1" si="19"/>
        <v>4809.3344905999247</v>
      </c>
      <c r="D686" s="37">
        <v>63107.945162421762</v>
      </c>
    </row>
    <row r="687" spans="2:4" x14ac:dyDescent="0.35">
      <c r="B687">
        <v>657</v>
      </c>
      <c r="C687" s="38">
        <f t="shared" ca="1" si="19"/>
        <v>706.07108364130227</v>
      </c>
      <c r="D687" s="37">
        <v>77389.727126020531</v>
      </c>
    </row>
    <row r="688" spans="2:4" x14ac:dyDescent="0.35">
      <c r="B688">
        <v>658</v>
      </c>
      <c r="C688" s="38">
        <f t="shared" ca="1" si="19"/>
        <v>2058.5367193341972</v>
      </c>
      <c r="D688" s="37">
        <v>92615.589291809913</v>
      </c>
    </row>
    <row r="689" spans="2:4" x14ac:dyDescent="0.35">
      <c r="B689">
        <v>659</v>
      </c>
      <c r="C689" s="38">
        <f t="shared" ca="1" si="19"/>
        <v>2837.4151745208824</v>
      </c>
      <c r="D689" s="37">
        <v>80144.763210029749</v>
      </c>
    </row>
    <row r="690" spans="2:4" x14ac:dyDescent="0.35">
      <c r="B690">
        <v>660</v>
      </c>
      <c r="C690" s="38">
        <f t="shared" ca="1" si="19"/>
        <v>4242.706167858466</v>
      </c>
      <c r="D690" s="37">
        <v>88707.779575793538</v>
      </c>
    </row>
    <row r="691" spans="2:4" x14ac:dyDescent="0.35">
      <c r="B691">
        <v>661</v>
      </c>
      <c r="C691" s="38">
        <f t="shared" ca="1" si="19"/>
        <v>2114.8556379898214</v>
      </c>
      <c r="D691" s="37">
        <v>55871.876973390055</v>
      </c>
    </row>
    <row r="692" spans="2:4" x14ac:dyDescent="0.35">
      <c r="B692">
        <v>662</v>
      </c>
      <c r="C692" s="38">
        <f t="shared" ca="1" si="19"/>
        <v>586.74296123249223</v>
      </c>
      <c r="D692" s="37">
        <v>73868.850197012129</v>
      </c>
    </row>
    <row r="693" spans="2:4" x14ac:dyDescent="0.35">
      <c r="B693">
        <v>663</v>
      </c>
      <c r="C693" s="38">
        <f t="shared" ca="1" si="19"/>
        <v>2071.0743700122102</v>
      </c>
      <c r="D693" s="37">
        <v>84097.245223131031</v>
      </c>
    </row>
    <row r="694" spans="2:4" x14ac:dyDescent="0.35">
      <c r="B694">
        <v>664</v>
      </c>
      <c r="C694" s="38">
        <f t="shared" ca="1" si="19"/>
        <v>5055.1388485139887</v>
      </c>
      <c r="D694" s="37">
        <v>59103.765926935128</v>
      </c>
    </row>
    <row r="695" spans="2:4" x14ac:dyDescent="0.35">
      <c r="B695">
        <v>665</v>
      </c>
      <c r="C695" s="38">
        <f t="shared" ca="1" si="19"/>
        <v>1343.9842069271363</v>
      </c>
      <c r="D695" s="37">
        <v>49807.820034792938</v>
      </c>
    </row>
    <row r="696" spans="2:4" x14ac:dyDescent="0.35">
      <c r="B696">
        <v>666</v>
      </c>
      <c r="C696" s="38">
        <f t="shared" ca="1" si="19"/>
        <v>1632.7352102322936</v>
      </c>
      <c r="D696" s="37">
        <v>68440.852466639364</v>
      </c>
    </row>
    <row r="697" spans="2:4" x14ac:dyDescent="0.35">
      <c r="B697">
        <v>667</v>
      </c>
      <c r="C697" s="38">
        <f t="shared" ca="1" si="19"/>
        <v>548.41800601248951</v>
      </c>
      <c r="D697" s="37">
        <v>68061.765252444544</v>
      </c>
    </row>
    <row r="698" spans="2:4" x14ac:dyDescent="0.35">
      <c r="B698">
        <v>668</v>
      </c>
      <c r="C698" s="38">
        <f t="shared" ca="1" si="19"/>
        <v>3705.2471802228802</v>
      </c>
      <c r="D698" s="37">
        <v>54924.416262859362</v>
      </c>
    </row>
    <row r="699" spans="2:4" x14ac:dyDescent="0.35">
      <c r="B699">
        <v>669</v>
      </c>
      <c r="C699" s="38">
        <f t="shared" ca="1" si="19"/>
        <v>5129.6074416091324</v>
      </c>
      <c r="D699" s="37">
        <v>86415.982706726412</v>
      </c>
    </row>
    <row r="700" spans="2:4" x14ac:dyDescent="0.35">
      <c r="B700">
        <v>670</v>
      </c>
      <c r="C700" s="38">
        <f t="shared" ca="1" si="19"/>
        <v>2657.7096979834823</v>
      </c>
      <c r="D700" s="37">
        <v>54090.030373962712</v>
      </c>
    </row>
    <row r="701" spans="2:4" x14ac:dyDescent="0.35">
      <c r="B701">
        <v>671</v>
      </c>
      <c r="C701" s="38">
        <f t="shared" ca="1" si="19"/>
        <v>3726.995129365941</v>
      </c>
      <c r="D701" s="37">
        <v>64666.260630472942</v>
      </c>
    </row>
    <row r="702" spans="2:4" x14ac:dyDescent="0.35">
      <c r="B702">
        <v>672</v>
      </c>
      <c r="C702" s="38">
        <f t="shared" ca="1" si="19"/>
        <v>6592.6648497108654</v>
      </c>
      <c r="D702" s="37">
        <v>50871.244589042355</v>
      </c>
    </row>
    <row r="703" spans="2:4" x14ac:dyDescent="0.35">
      <c r="B703">
        <v>673</v>
      </c>
      <c r="C703" s="38">
        <f t="shared" ca="1" si="19"/>
        <v>6360.4234608262477</v>
      </c>
      <c r="D703" s="37">
        <v>71228.434480968455</v>
      </c>
    </row>
    <row r="704" spans="2:4" x14ac:dyDescent="0.35">
      <c r="B704">
        <v>674</v>
      </c>
      <c r="C704" s="38">
        <f t="shared" ca="1" si="19"/>
        <v>4153.522211619852</v>
      </c>
      <c r="D704" s="37">
        <v>61649.716222570802</v>
      </c>
    </row>
    <row r="705" spans="2:4" x14ac:dyDescent="0.35">
      <c r="B705">
        <v>675</v>
      </c>
      <c r="C705" s="38">
        <f t="shared" ca="1" si="19"/>
        <v>1474.6962781845334</v>
      </c>
      <c r="D705" s="37">
        <v>78640.481461725314</v>
      </c>
    </row>
    <row r="706" spans="2:4" x14ac:dyDescent="0.35">
      <c r="B706">
        <v>676</v>
      </c>
      <c r="C706" s="38">
        <f t="shared" ca="1" si="19"/>
        <v>5602.3826684375836</v>
      </c>
      <c r="D706" s="37">
        <v>80208.726333560655</v>
      </c>
    </row>
    <row r="707" spans="2:4" x14ac:dyDescent="0.35">
      <c r="B707">
        <v>677</v>
      </c>
      <c r="C707" s="38">
        <f t="shared" ca="1" si="19"/>
        <v>4732.1846825139255</v>
      </c>
      <c r="D707" s="37">
        <v>79441.663516365021</v>
      </c>
    </row>
    <row r="708" spans="2:4" x14ac:dyDescent="0.35">
      <c r="B708">
        <v>678</v>
      </c>
      <c r="C708" s="38">
        <f t="shared" ca="1" si="19"/>
        <v>3756.0452015414903</v>
      </c>
      <c r="D708" s="37">
        <v>84312.839032740565</v>
      </c>
    </row>
    <row r="709" spans="2:4" x14ac:dyDescent="0.35">
      <c r="B709">
        <v>679</v>
      </c>
      <c r="C709" s="38">
        <f t="shared" ca="1" si="19"/>
        <v>4091.397234262382</v>
      </c>
      <c r="D709" s="37">
        <v>53249.119476675231</v>
      </c>
    </row>
    <row r="710" spans="2:4" x14ac:dyDescent="0.35">
      <c r="B710">
        <v>680</v>
      </c>
      <c r="C710" s="38">
        <f t="shared" ca="1" si="19"/>
        <v>4943.6951096981647</v>
      </c>
      <c r="D710" s="37">
        <v>76094.426000060688</v>
      </c>
    </row>
    <row r="711" spans="2:4" x14ac:dyDescent="0.35">
      <c r="B711">
        <v>681</v>
      </c>
      <c r="C711" s="38">
        <f t="shared" ca="1" si="19"/>
        <v>611.40516705362188</v>
      </c>
      <c r="D711" s="37">
        <v>85173.172404774028</v>
      </c>
    </row>
    <row r="712" spans="2:4" x14ac:dyDescent="0.35">
      <c r="B712">
        <v>682</v>
      </c>
      <c r="C712" s="38">
        <f t="shared" ca="1" si="19"/>
        <v>3188.5888735005046</v>
      </c>
      <c r="D712" s="37">
        <v>83238.968199188239</v>
      </c>
    </row>
    <row r="713" spans="2:4" x14ac:dyDescent="0.35">
      <c r="B713">
        <v>683</v>
      </c>
      <c r="C713" s="38">
        <f t="shared" ca="1" si="19"/>
        <v>-1380.5238262858647</v>
      </c>
      <c r="D713" s="37">
        <v>83848.854065551539</v>
      </c>
    </row>
    <row r="714" spans="2:4" x14ac:dyDescent="0.35">
      <c r="B714">
        <v>684</v>
      </c>
      <c r="C714" s="38">
        <f t="shared" ca="1" si="19"/>
        <v>1192.0526778508065</v>
      </c>
      <c r="D714" s="37">
        <v>88359.26267333125</v>
      </c>
    </row>
    <row r="715" spans="2:4" x14ac:dyDescent="0.35">
      <c r="B715">
        <v>685</v>
      </c>
      <c r="C715" s="38">
        <f t="shared" ca="1" si="19"/>
        <v>2591.4099067024135</v>
      </c>
      <c r="D715" s="37">
        <v>94422.008580318419</v>
      </c>
    </row>
    <row r="716" spans="2:4" x14ac:dyDescent="0.35">
      <c r="B716">
        <v>686</v>
      </c>
      <c r="C716" s="38">
        <f t="shared" ca="1" si="19"/>
        <v>4249.8635571311406</v>
      </c>
      <c r="D716" s="37">
        <v>73402.033893466811</v>
      </c>
    </row>
    <row r="717" spans="2:4" x14ac:dyDescent="0.35">
      <c r="B717">
        <v>687</v>
      </c>
      <c r="C717" s="38">
        <f t="shared" ca="1" si="19"/>
        <v>-1798.0265723897946</v>
      </c>
      <c r="D717" s="37">
        <v>90202.421818123898</v>
      </c>
    </row>
    <row r="718" spans="2:4" x14ac:dyDescent="0.35">
      <c r="B718">
        <v>688</v>
      </c>
      <c r="C718" s="38">
        <f t="shared" ca="1" si="19"/>
        <v>2978.4904162508319</v>
      </c>
      <c r="D718" s="37">
        <v>61558.456641700148</v>
      </c>
    </row>
    <row r="719" spans="2:4" x14ac:dyDescent="0.35">
      <c r="B719">
        <v>689</v>
      </c>
      <c r="C719" s="38">
        <f t="shared" ca="1" si="19"/>
        <v>2966.0523152485921</v>
      </c>
      <c r="D719" s="37">
        <v>91960.564895731106</v>
      </c>
    </row>
    <row r="720" spans="2:4" x14ac:dyDescent="0.35">
      <c r="B720">
        <v>690</v>
      </c>
      <c r="C720" s="38">
        <f t="shared" ca="1" si="19"/>
        <v>2162.0772048506801</v>
      </c>
      <c r="D720" s="37">
        <v>67188.264735411562</v>
      </c>
    </row>
    <row r="721" spans="2:4" x14ac:dyDescent="0.35">
      <c r="B721">
        <v>691</v>
      </c>
      <c r="C721" s="38">
        <f t="shared" ca="1" si="19"/>
        <v>2488.2076452475712</v>
      </c>
      <c r="D721" s="37">
        <v>67636.08704724774</v>
      </c>
    </row>
    <row r="722" spans="2:4" x14ac:dyDescent="0.35">
      <c r="B722">
        <v>692</v>
      </c>
      <c r="C722" s="38">
        <f t="shared" ca="1" si="19"/>
        <v>5506.5864318184922</v>
      </c>
      <c r="D722" s="37">
        <v>72719.526511328819</v>
      </c>
    </row>
    <row r="723" spans="2:4" x14ac:dyDescent="0.35">
      <c r="B723">
        <v>693</v>
      </c>
      <c r="C723" s="38">
        <f t="shared" ca="1" si="19"/>
        <v>2415.8378987115534</v>
      </c>
      <c r="D723" s="37">
        <v>92876.13315132432</v>
      </c>
    </row>
    <row r="724" spans="2:4" x14ac:dyDescent="0.35">
      <c r="B724">
        <v>694</v>
      </c>
      <c r="C724" s="38">
        <f t="shared" ca="1" si="19"/>
        <v>2589.2494352283925</v>
      </c>
      <c r="D724" s="37">
        <v>83079.853086539428</v>
      </c>
    </row>
    <row r="725" spans="2:4" x14ac:dyDescent="0.35">
      <c r="B725">
        <v>695</v>
      </c>
      <c r="C725" s="38">
        <f t="shared" ca="1" si="19"/>
        <v>4442.4939657650812</v>
      </c>
      <c r="D725" s="37">
        <v>67015.858708561049</v>
      </c>
    </row>
    <row r="726" spans="2:4" x14ac:dyDescent="0.35">
      <c r="B726">
        <v>696</v>
      </c>
      <c r="C726" s="38">
        <f t="shared" ca="1" si="19"/>
        <v>1900.4081878849026</v>
      </c>
      <c r="D726" s="37">
        <v>70558.949374122079</v>
      </c>
    </row>
    <row r="727" spans="2:4" x14ac:dyDescent="0.35">
      <c r="B727">
        <v>697</v>
      </c>
      <c r="C727" s="38">
        <f t="shared" ca="1" si="19"/>
        <v>630.4933625261333</v>
      </c>
      <c r="D727" s="37">
        <v>70437.666561118735</v>
      </c>
    </row>
    <row r="728" spans="2:4" x14ac:dyDescent="0.35">
      <c r="B728">
        <v>698</v>
      </c>
      <c r="C728" s="38">
        <f t="shared" ca="1" si="19"/>
        <v>5921.9852109554395</v>
      </c>
      <c r="D728" s="37">
        <v>73457.217706102907</v>
      </c>
    </row>
    <row r="729" spans="2:4" x14ac:dyDescent="0.35">
      <c r="B729">
        <v>699</v>
      </c>
      <c r="C729" s="38">
        <f t="shared" ca="1" si="19"/>
        <v>4850.7335530933797</v>
      </c>
      <c r="D729" s="37">
        <v>58571.131479510688</v>
      </c>
    </row>
    <row r="730" spans="2:4" x14ac:dyDescent="0.35">
      <c r="B730">
        <v>700</v>
      </c>
      <c r="C730" s="38">
        <f t="shared" ca="1" si="19"/>
        <v>5924.9036730235639</v>
      </c>
      <c r="D730" s="37">
        <v>67923.082187063905</v>
      </c>
    </row>
    <row r="731" spans="2:4" x14ac:dyDescent="0.35">
      <c r="B731">
        <v>701</v>
      </c>
      <c r="C731" s="38">
        <f t="shared" ca="1" si="19"/>
        <v>480.37071423315956</v>
      </c>
      <c r="D731" s="37">
        <v>55673.100656077877</v>
      </c>
    </row>
    <row r="732" spans="2:4" x14ac:dyDescent="0.35">
      <c r="B732">
        <v>702</v>
      </c>
      <c r="C732" s="38">
        <f t="shared" ca="1" si="19"/>
        <v>1557.9809199840465</v>
      </c>
      <c r="D732" s="37">
        <v>66172.002867115778</v>
      </c>
    </row>
    <row r="733" spans="2:4" x14ac:dyDescent="0.35">
      <c r="B733">
        <v>703</v>
      </c>
      <c r="C733" s="38">
        <f t="shared" ca="1" si="19"/>
        <v>6159.446733917418</v>
      </c>
      <c r="D733" s="37">
        <v>77460.92056036077</v>
      </c>
    </row>
    <row r="734" spans="2:4" x14ac:dyDescent="0.35">
      <c r="B734">
        <v>704</v>
      </c>
      <c r="C734" s="38">
        <f t="shared" ca="1" si="19"/>
        <v>3291.9957054847018</v>
      </c>
      <c r="D734" s="37">
        <v>81626.532662437181</v>
      </c>
    </row>
    <row r="735" spans="2:4" x14ac:dyDescent="0.35">
      <c r="B735">
        <v>705</v>
      </c>
      <c r="C735" s="38">
        <f t="shared" ca="1" si="19"/>
        <v>1573.4221624560939</v>
      </c>
      <c r="D735" s="37">
        <v>72838.144437172625</v>
      </c>
    </row>
    <row r="736" spans="2:4" x14ac:dyDescent="0.35">
      <c r="B736">
        <v>706</v>
      </c>
      <c r="C736" s="38">
        <f t="shared" ref="C736:C799" ca="1" si="20">_xlfn.NORM.INV(RAND(), 3000,2000)</f>
        <v>1978.3332850459562</v>
      </c>
      <c r="D736" s="37">
        <v>87785.076150694222</v>
      </c>
    </row>
    <row r="737" spans="2:4" x14ac:dyDescent="0.35">
      <c r="B737">
        <v>707</v>
      </c>
      <c r="C737" s="38">
        <f t="shared" ca="1" si="20"/>
        <v>1678.7230550705763</v>
      </c>
      <c r="D737" s="37">
        <v>94250.841756574053</v>
      </c>
    </row>
    <row r="738" spans="2:4" x14ac:dyDescent="0.35">
      <c r="B738">
        <v>708</v>
      </c>
      <c r="C738" s="38">
        <f t="shared" ca="1" si="20"/>
        <v>-1293.2517555403711</v>
      </c>
      <c r="D738" s="37">
        <v>80858.403818301798</v>
      </c>
    </row>
    <row r="739" spans="2:4" x14ac:dyDescent="0.35">
      <c r="B739">
        <v>709</v>
      </c>
      <c r="C739" s="38">
        <f t="shared" ca="1" si="20"/>
        <v>625.0693768514293</v>
      </c>
      <c r="D739" s="37">
        <v>84946.12108846812</v>
      </c>
    </row>
    <row r="740" spans="2:4" x14ac:dyDescent="0.35">
      <c r="B740">
        <v>710</v>
      </c>
      <c r="C740" s="38">
        <f t="shared" ca="1" si="20"/>
        <v>1644.6824782867445</v>
      </c>
      <c r="D740" s="37">
        <v>74266.532100905839</v>
      </c>
    </row>
    <row r="741" spans="2:4" x14ac:dyDescent="0.35">
      <c r="B741">
        <v>711</v>
      </c>
      <c r="C741" s="38">
        <f t="shared" ca="1" si="20"/>
        <v>140.10883375695539</v>
      </c>
      <c r="D741" s="37">
        <v>79500.24079493052</v>
      </c>
    </row>
    <row r="742" spans="2:4" x14ac:dyDescent="0.35">
      <c r="B742">
        <v>712</v>
      </c>
      <c r="C742" s="38">
        <f t="shared" ca="1" si="20"/>
        <v>878.1330355424293</v>
      </c>
      <c r="D742" s="37">
        <v>98983.965810655412</v>
      </c>
    </row>
    <row r="743" spans="2:4" x14ac:dyDescent="0.35">
      <c r="B743">
        <v>713</v>
      </c>
      <c r="C743" s="38">
        <f t="shared" ca="1" si="20"/>
        <v>5136.9815412278786</v>
      </c>
      <c r="D743" s="37">
        <v>76864.676083882398</v>
      </c>
    </row>
    <row r="744" spans="2:4" x14ac:dyDescent="0.35">
      <c r="B744">
        <v>714</v>
      </c>
      <c r="C744" s="38">
        <f t="shared" ca="1" si="20"/>
        <v>3670.3180374760382</v>
      </c>
      <c r="D744" s="37">
        <v>65707.28375738475</v>
      </c>
    </row>
    <row r="745" spans="2:4" x14ac:dyDescent="0.35">
      <c r="B745">
        <v>715</v>
      </c>
      <c r="C745" s="38">
        <f t="shared" ca="1" si="20"/>
        <v>7978.5052930065804</v>
      </c>
      <c r="D745" s="37">
        <v>93434.157307092508</v>
      </c>
    </row>
    <row r="746" spans="2:4" x14ac:dyDescent="0.35">
      <c r="B746">
        <v>716</v>
      </c>
      <c r="C746" s="38">
        <f t="shared" ca="1" si="20"/>
        <v>2228.662206832696</v>
      </c>
      <c r="D746" s="37">
        <v>57574.651540966704</v>
      </c>
    </row>
    <row r="747" spans="2:4" x14ac:dyDescent="0.35">
      <c r="B747">
        <v>717</v>
      </c>
      <c r="C747" s="38">
        <f t="shared" ca="1" si="20"/>
        <v>2692.437715620903</v>
      </c>
      <c r="D747" s="37">
        <v>84491.179870339081</v>
      </c>
    </row>
    <row r="748" spans="2:4" x14ac:dyDescent="0.35">
      <c r="B748">
        <v>718</v>
      </c>
      <c r="C748" s="38">
        <f t="shared" ca="1" si="20"/>
        <v>2263.469765833478</v>
      </c>
      <c r="D748" s="37">
        <v>75373.945559428976</v>
      </c>
    </row>
    <row r="749" spans="2:4" x14ac:dyDescent="0.35">
      <c r="B749">
        <v>719</v>
      </c>
      <c r="C749" s="38">
        <f t="shared" ca="1" si="20"/>
        <v>2402.2672325887634</v>
      </c>
      <c r="D749" s="37">
        <v>74623.966408958018</v>
      </c>
    </row>
    <row r="750" spans="2:4" x14ac:dyDescent="0.35">
      <c r="B750">
        <v>720</v>
      </c>
      <c r="C750" s="38">
        <f t="shared" ca="1" si="20"/>
        <v>432.53526019723677</v>
      </c>
      <c r="D750" s="37">
        <v>98558.469706933538</v>
      </c>
    </row>
    <row r="751" spans="2:4" x14ac:dyDescent="0.35">
      <c r="B751">
        <v>721</v>
      </c>
      <c r="C751" s="38">
        <f t="shared" ca="1" si="20"/>
        <v>1203.2580751073308</v>
      </c>
      <c r="D751" s="37">
        <v>98550.122917326749</v>
      </c>
    </row>
    <row r="752" spans="2:4" x14ac:dyDescent="0.35">
      <c r="B752">
        <v>722</v>
      </c>
      <c r="C752" s="38">
        <f t="shared" ca="1" si="20"/>
        <v>6411.9907294467157</v>
      </c>
      <c r="D752" s="37">
        <v>63204.968947881483</v>
      </c>
    </row>
    <row r="753" spans="2:4" x14ac:dyDescent="0.35">
      <c r="B753">
        <v>723</v>
      </c>
      <c r="C753" s="38">
        <f t="shared" ca="1" si="20"/>
        <v>1837.4026556187184</v>
      </c>
      <c r="D753" s="37">
        <v>53327.60245797268</v>
      </c>
    </row>
    <row r="754" spans="2:4" x14ac:dyDescent="0.35">
      <c r="B754">
        <v>724</v>
      </c>
      <c r="C754" s="38">
        <f t="shared" ca="1" si="20"/>
        <v>4392.2346050586293</v>
      </c>
      <c r="D754" s="37">
        <v>107108.71997933529</v>
      </c>
    </row>
    <row r="755" spans="2:4" x14ac:dyDescent="0.35">
      <c r="B755">
        <v>725</v>
      </c>
      <c r="C755" s="38">
        <f t="shared" ca="1" si="20"/>
        <v>6842.6472575949947</v>
      </c>
      <c r="D755" s="37">
        <v>77958.247290820495</v>
      </c>
    </row>
    <row r="756" spans="2:4" x14ac:dyDescent="0.35">
      <c r="B756">
        <v>726</v>
      </c>
      <c r="C756" s="38">
        <f t="shared" ca="1" si="20"/>
        <v>5143.111993508277</v>
      </c>
      <c r="D756" s="37">
        <v>90256.035685345181</v>
      </c>
    </row>
    <row r="757" spans="2:4" x14ac:dyDescent="0.35">
      <c r="B757">
        <v>727</v>
      </c>
      <c r="C757" s="38">
        <f t="shared" ca="1" si="20"/>
        <v>3349.2867228686132</v>
      </c>
      <c r="D757" s="37">
        <v>94340.049556299578</v>
      </c>
    </row>
    <row r="758" spans="2:4" x14ac:dyDescent="0.35">
      <c r="B758">
        <v>728</v>
      </c>
      <c r="C758" s="38">
        <f t="shared" ca="1" si="20"/>
        <v>4076.9158919076035</v>
      </c>
      <c r="D758" s="37">
        <v>53992.4549031356</v>
      </c>
    </row>
    <row r="759" spans="2:4" x14ac:dyDescent="0.35">
      <c r="B759">
        <v>729</v>
      </c>
      <c r="C759" s="38">
        <f t="shared" ca="1" si="20"/>
        <v>4254.4871744810162</v>
      </c>
      <c r="D759" s="37">
        <v>82710.967472057819</v>
      </c>
    </row>
    <row r="760" spans="2:4" x14ac:dyDescent="0.35">
      <c r="B760">
        <v>730</v>
      </c>
      <c r="C760" s="38">
        <f t="shared" ca="1" si="20"/>
        <v>4454.9965298975194</v>
      </c>
      <c r="D760" s="37">
        <v>88620.152791079483</v>
      </c>
    </row>
    <row r="761" spans="2:4" x14ac:dyDescent="0.35">
      <c r="B761">
        <v>731</v>
      </c>
      <c r="C761" s="38">
        <f t="shared" ca="1" si="20"/>
        <v>2191.402743417103</v>
      </c>
      <c r="D761" s="37">
        <v>51625.59416808089</v>
      </c>
    </row>
    <row r="762" spans="2:4" x14ac:dyDescent="0.35">
      <c r="B762">
        <v>732</v>
      </c>
      <c r="C762" s="38">
        <f t="shared" ca="1" si="20"/>
        <v>4316.93749148387</v>
      </c>
      <c r="D762" s="37">
        <v>58885.752284217189</v>
      </c>
    </row>
    <row r="763" spans="2:4" x14ac:dyDescent="0.35">
      <c r="B763">
        <v>733</v>
      </c>
      <c r="C763" s="38">
        <f t="shared" ca="1" si="20"/>
        <v>6138.1179393959901</v>
      </c>
      <c r="D763" s="37">
        <v>67689.555191455031</v>
      </c>
    </row>
    <row r="764" spans="2:4" x14ac:dyDescent="0.35">
      <c r="B764">
        <v>734</v>
      </c>
      <c r="C764" s="38">
        <f t="shared" ca="1" si="20"/>
        <v>4149.4054732052873</v>
      </c>
      <c r="D764" s="37">
        <v>93722.201269052515</v>
      </c>
    </row>
    <row r="765" spans="2:4" x14ac:dyDescent="0.35">
      <c r="B765">
        <v>735</v>
      </c>
      <c r="C765" s="38">
        <f t="shared" ca="1" si="20"/>
        <v>2762.2402387825096</v>
      </c>
      <c r="D765" s="37">
        <v>89217.832241964061</v>
      </c>
    </row>
    <row r="766" spans="2:4" x14ac:dyDescent="0.35">
      <c r="B766">
        <v>736</v>
      </c>
      <c r="C766" s="38">
        <f t="shared" ca="1" si="20"/>
        <v>6243.6529765376072</v>
      </c>
      <c r="D766" s="37">
        <v>74563.22293647597</v>
      </c>
    </row>
    <row r="767" spans="2:4" x14ac:dyDescent="0.35">
      <c r="B767">
        <v>737</v>
      </c>
      <c r="C767" s="38">
        <f t="shared" ca="1" si="20"/>
        <v>6149.0502429273074</v>
      </c>
      <c r="D767" s="37">
        <v>88956.192748772446</v>
      </c>
    </row>
    <row r="768" spans="2:4" x14ac:dyDescent="0.35">
      <c r="B768">
        <v>738</v>
      </c>
      <c r="C768" s="38">
        <f t="shared" ca="1" si="20"/>
        <v>2252.0668446471409</v>
      </c>
      <c r="D768" s="37">
        <v>84751.819855840469</v>
      </c>
    </row>
    <row r="769" spans="2:4" x14ac:dyDescent="0.35">
      <c r="B769">
        <v>739</v>
      </c>
      <c r="C769" s="38">
        <f t="shared" ca="1" si="20"/>
        <v>2318.9296024260902</v>
      </c>
      <c r="D769" s="37">
        <v>81731.235497140646</v>
      </c>
    </row>
    <row r="770" spans="2:4" x14ac:dyDescent="0.35">
      <c r="B770">
        <v>740</v>
      </c>
      <c r="C770" s="38">
        <f t="shared" ca="1" si="20"/>
        <v>2889.7378191650632</v>
      </c>
      <c r="D770" s="37">
        <v>88977.371644312341</v>
      </c>
    </row>
    <row r="771" spans="2:4" x14ac:dyDescent="0.35">
      <c r="B771">
        <v>741</v>
      </c>
      <c r="C771" s="38">
        <f t="shared" ca="1" si="20"/>
        <v>3434.3635452781482</v>
      </c>
      <c r="D771" s="37">
        <v>80620.892686051433</v>
      </c>
    </row>
    <row r="772" spans="2:4" x14ac:dyDescent="0.35">
      <c r="B772">
        <v>742</v>
      </c>
      <c r="C772" s="38">
        <f t="shared" ca="1" si="20"/>
        <v>6612.6848195903694</v>
      </c>
      <c r="D772" s="37">
        <v>72608.260335655796</v>
      </c>
    </row>
    <row r="773" spans="2:4" x14ac:dyDescent="0.35">
      <c r="B773">
        <v>743</v>
      </c>
      <c r="C773" s="38">
        <f t="shared" ca="1" si="20"/>
        <v>2840.7510597962946</v>
      </c>
      <c r="D773" s="37">
        <v>90242.091469274368</v>
      </c>
    </row>
    <row r="774" spans="2:4" x14ac:dyDescent="0.35">
      <c r="B774">
        <v>744</v>
      </c>
      <c r="C774" s="38">
        <f t="shared" ca="1" si="20"/>
        <v>1286.5530837619417</v>
      </c>
      <c r="D774" s="37">
        <v>96861.061485407467</v>
      </c>
    </row>
    <row r="775" spans="2:4" x14ac:dyDescent="0.35">
      <c r="B775">
        <v>745</v>
      </c>
      <c r="C775" s="38">
        <f t="shared" ca="1" si="20"/>
        <v>-355.17742592951845</v>
      </c>
      <c r="D775" s="37">
        <v>78985.089431909437</v>
      </c>
    </row>
    <row r="776" spans="2:4" x14ac:dyDescent="0.35">
      <c r="B776">
        <v>746</v>
      </c>
      <c r="C776" s="38">
        <f t="shared" ca="1" si="20"/>
        <v>2816.0721444787237</v>
      </c>
      <c r="D776" s="37">
        <v>66065.41345694731</v>
      </c>
    </row>
    <row r="777" spans="2:4" x14ac:dyDescent="0.35">
      <c r="B777">
        <v>747</v>
      </c>
      <c r="C777" s="38">
        <f t="shared" ca="1" si="20"/>
        <v>4775.4065626768488</v>
      </c>
      <c r="D777" s="37">
        <v>77278.185035524948</v>
      </c>
    </row>
    <row r="778" spans="2:4" x14ac:dyDescent="0.35">
      <c r="B778">
        <v>748</v>
      </c>
      <c r="C778" s="38">
        <f t="shared" ca="1" si="20"/>
        <v>3332.5595431487691</v>
      </c>
      <c r="D778" s="37">
        <v>66103.982571994449</v>
      </c>
    </row>
    <row r="779" spans="2:4" x14ac:dyDescent="0.35">
      <c r="B779">
        <v>749</v>
      </c>
      <c r="C779" s="38">
        <f t="shared" ca="1" si="20"/>
        <v>6447.4797865668997</v>
      </c>
      <c r="D779" s="37">
        <v>97816.360328450217</v>
      </c>
    </row>
    <row r="780" spans="2:4" x14ac:dyDescent="0.35">
      <c r="B780">
        <v>750</v>
      </c>
      <c r="C780" s="38">
        <f t="shared" ca="1" si="20"/>
        <v>4673.0701529647167</v>
      </c>
      <c r="D780" s="37">
        <v>88079.416663484124</v>
      </c>
    </row>
    <row r="781" spans="2:4" x14ac:dyDescent="0.35">
      <c r="B781">
        <v>751</v>
      </c>
      <c r="C781" s="38">
        <f t="shared" ca="1" si="20"/>
        <v>3872.7647886510531</v>
      </c>
      <c r="D781" s="37">
        <v>64240.570977632247</v>
      </c>
    </row>
    <row r="782" spans="2:4" x14ac:dyDescent="0.35">
      <c r="B782">
        <v>752</v>
      </c>
      <c r="C782" s="38">
        <f t="shared" ca="1" si="20"/>
        <v>2900.9468076730418</v>
      </c>
      <c r="D782" s="37">
        <v>74473.874977323372</v>
      </c>
    </row>
    <row r="783" spans="2:4" x14ac:dyDescent="0.35">
      <c r="B783">
        <v>753</v>
      </c>
      <c r="C783" s="38">
        <f t="shared" ca="1" si="20"/>
        <v>2431.6714368884559</v>
      </c>
      <c r="D783" s="37">
        <v>76494.678871912474</v>
      </c>
    </row>
    <row r="784" spans="2:4" x14ac:dyDescent="0.35">
      <c r="B784">
        <v>754</v>
      </c>
      <c r="C784" s="38">
        <f t="shared" ca="1" si="20"/>
        <v>-201.21507961442012</v>
      </c>
      <c r="D784" s="37">
        <v>67593.236450328201</v>
      </c>
    </row>
    <row r="785" spans="2:4" x14ac:dyDescent="0.35">
      <c r="B785">
        <v>755</v>
      </c>
      <c r="C785" s="38">
        <f t="shared" ca="1" si="20"/>
        <v>2765.1676710745583</v>
      </c>
      <c r="D785" s="37">
        <v>67011.122746894223</v>
      </c>
    </row>
    <row r="786" spans="2:4" x14ac:dyDescent="0.35">
      <c r="B786">
        <v>756</v>
      </c>
      <c r="C786" s="38">
        <f t="shared" ca="1" si="20"/>
        <v>2510.6007176390958</v>
      </c>
      <c r="D786" s="37">
        <v>60304.98666945388</v>
      </c>
    </row>
    <row r="787" spans="2:4" x14ac:dyDescent="0.35">
      <c r="B787">
        <v>757</v>
      </c>
      <c r="C787" s="38">
        <f t="shared" ca="1" si="20"/>
        <v>2318.0869897325679</v>
      </c>
      <c r="D787" s="37">
        <v>62187.624623254786</v>
      </c>
    </row>
    <row r="788" spans="2:4" x14ac:dyDescent="0.35">
      <c r="B788">
        <v>758</v>
      </c>
      <c r="C788" s="38">
        <f t="shared" ca="1" si="20"/>
        <v>2258.7239394839844</v>
      </c>
      <c r="D788" s="37">
        <v>78245.839370083995</v>
      </c>
    </row>
    <row r="789" spans="2:4" x14ac:dyDescent="0.35">
      <c r="B789">
        <v>759</v>
      </c>
      <c r="C789" s="38">
        <f t="shared" ca="1" si="20"/>
        <v>6640.0959811553676</v>
      </c>
      <c r="D789" s="37">
        <v>71434.021554577397</v>
      </c>
    </row>
    <row r="790" spans="2:4" x14ac:dyDescent="0.35">
      <c r="B790">
        <v>760</v>
      </c>
      <c r="C790" s="38">
        <f t="shared" ca="1" si="20"/>
        <v>368.2439001802145</v>
      </c>
      <c r="D790" s="37">
        <v>57828.663344048575</v>
      </c>
    </row>
    <row r="791" spans="2:4" x14ac:dyDescent="0.35">
      <c r="B791">
        <v>761</v>
      </c>
      <c r="C791" s="38">
        <f t="shared" ca="1" si="20"/>
        <v>3977.1334203358583</v>
      </c>
      <c r="D791" s="37">
        <v>71645.41275566307</v>
      </c>
    </row>
    <row r="792" spans="2:4" x14ac:dyDescent="0.35">
      <c r="B792">
        <v>762</v>
      </c>
      <c r="C792" s="38">
        <f t="shared" ca="1" si="20"/>
        <v>-207.39761722620142</v>
      </c>
      <c r="D792" s="37">
        <v>81728.267504759278</v>
      </c>
    </row>
    <row r="793" spans="2:4" x14ac:dyDescent="0.35">
      <c r="B793">
        <v>763</v>
      </c>
      <c r="C793" s="38">
        <f t="shared" ca="1" si="20"/>
        <v>2941.7507403668187</v>
      </c>
      <c r="D793" s="37">
        <v>76910.738546988519</v>
      </c>
    </row>
    <row r="794" spans="2:4" x14ac:dyDescent="0.35">
      <c r="B794">
        <v>764</v>
      </c>
      <c r="C794" s="38">
        <f t="shared" ca="1" si="20"/>
        <v>167.9979355162186</v>
      </c>
      <c r="D794" s="37">
        <v>72241.280768774683</v>
      </c>
    </row>
    <row r="795" spans="2:4" x14ac:dyDescent="0.35">
      <c r="B795">
        <v>765</v>
      </c>
      <c r="C795" s="38">
        <f t="shared" ca="1" si="20"/>
        <v>3145.5137878084729</v>
      </c>
      <c r="D795" s="37">
        <v>90859.914566086722</v>
      </c>
    </row>
    <row r="796" spans="2:4" x14ac:dyDescent="0.35">
      <c r="B796">
        <v>766</v>
      </c>
      <c r="C796" s="38">
        <f t="shared" ca="1" si="20"/>
        <v>1255.555978325624</v>
      </c>
      <c r="D796" s="37">
        <v>79189.978577554022</v>
      </c>
    </row>
    <row r="797" spans="2:4" x14ac:dyDescent="0.35">
      <c r="B797">
        <v>767</v>
      </c>
      <c r="C797" s="38">
        <f t="shared" ca="1" si="20"/>
        <v>3660.8027562655943</v>
      </c>
      <c r="D797" s="37">
        <v>74101.578301469795</v>
      </c>
    </row>
    <row r="798" spans="2:4" x14ac:dyDescent="0.35">
      <c r="B798">
        <v>768</v>
      </c>
      <c r="C798" s="38">
        <f t="shared" ca="1" si="20"/>
        <v>4488.1767513332434</v>
      </c>
      <c r="D798" s="37">
        <v>62868.878795085126</v>
      </c>
    </row>
    <row r="799" spans="2:4" x14ac:dyDescent="0.35">
      <c r="B799">
        <v>769</v>
      </c>
      <c r="C799" s="38">
        <f t="shared" ca="1" si="20"/>
        <v>3250.8407870653941</v>
      </c>
      <c r="D799" s="37">
        <v>92338.274847906578</v>
      </c>
    </row>
    <row r="800" spans="2:4" x14ac:dyDescent="0.35">
      <c r="B800">
        <v>770</v>
      </c>
      <c r="C800" s="38">
        <f t="shared" ref="C800:C863" ca="1" si="21">_xlfn.NORM.INV(RAND(), 3000,2000)</f>
        <v>2252.0817920162867</v>
      </c>
      <c r="D800" s="37">
        <v>81656.742769335309</v>
      </c>
    </row>
    <row r="801" spans="2:4" x14ac:dyDescent="0.35">
      <c r="B801">
        <v>771</v>
      </c>
      <c r="C801" s="38">
        <f t="shared" ca="1" si="21"/>
        <v>1475.6402806182061</v>
      </c>
      <c r="D801" s="37">
        <v>69875.102612717659</v>
      </c>
    </row>
    <row r="802" spans="2:4" x14ac:dyDescent="0.35">
      <c r="B802">
        <v>772</v>
      </c>
      <c r="C802" s="38">
        <f t="shared" ca="1" si="21"/>
        <v>66.413483467355945</v>
      </c>
      <c r="D802" s="37">
        <v>91604.676056350552</v>
      </c>
    </row>
    <row r="803" spans="2:4" x14ac:dyDescent="0.35">
      <c r="B803">
        <v>773</v>
      </c>
      <c r="C803" s="38">
        <f t="shared" ca="1" si="21"/>
        <v>2411.5845787531257</v>
      </c>
      <c r="D803" s="37">
        <v>73433.189567738038</v>
      </c>
    </row>
    <row r="804" spans="2:4" x14ac:dyDescent="0.35">
      <c r="B804">
        <v>774</v>
      </c>
      <c r="C804" s="38">
        <f t="shared" ca="1" si="21"/>
        <v>2880.3614793040265</v>
      </c>
      <c r="D804" s="37">
        <v>89514.605149603565</v>
      </c>
    </row>
    <row r="805" spans="2:4" x14ac:dyDescent="0.35">
      <c r="B805">
        <v>775</v>
      </c>
      <c r="C805" s="38">
        <f t="shared" ca="1" si="21"/>
        <v>4512.3641938275687</v>
      </c>
      <c r="D805" s="37">
        <v>79701.731467113597</v>
      </c>
    </row>
    <row r="806" spans="2:4" x14ac:dyDescent="0.35">
      <c r="B806">
        <v>776</v>
      </c>
      <c r="C806" s="38">
        <f t="shared" ca="1" si="21"/>
        <v>1922.377757275983</v>
      </c>
      <c r="D806" s="37">
        <v>88806.711153172248</v>
      </c>
    </row>
    <row r="807" spans="2:4" x14ac:dyDescent="0.35">
      <c r="B807">
        <v>777</v>
      </c>
      <c r="C807" s="38">
        <f t="shared" ca="1" si="21"/>
        <v>-2234.2883931078622</v>
      </c>
      <c r="D807" s="37">
        <v>82544.399671951658</v>
      </c>
    </row>
    <row r="808" spans="2:4" x14ac:dyDescent="0.35">
      <c r="B808">
        <v>778</v>
      </c>
      <c r="C808" s="38">
        <f t="shared" ca="1" si="21"/>
        <v>2445.588094942103</v>
      </c>
      <c r="D808" s="37">
        <v>87142.415939217492</v>
      </c>
    </row>
    <row r="809" spans="2:4" x14ac:dyDescent="0.35">
      <c r="B809">
        <v>779</v>
      </c>
      <c r="C809" s="38">
        <f t="shared" ca="1" si="21"/>
        <v>4980.9687500192595</v>
      </c>
      <c r="D809" s="37">
        <v>69659.473388698185</v>
      </c>
    </row>
    <row r="810" spans="2:4" x14ac:dyDescent="0.35">
      <c r="B810">
        <v>780</v>
      </c>
      <c r="C810" s="38">
        <f t="shared" ca="1" si="21"/>
        <v>-62.73618433473348</v>
      </c>
      <c r="D810" s="37">
        <v>89458.114776888338</v>
      </c>
    </row>
    <row r="811" spans="2:4" x14ac:dyDescent="0.35">
      <c r="B811">
        <v>781</v>
      </c>
      <c r="C811" s="38">
        <f t="shared" ca="1" si="21"/>
        <v>4301.3913580398412</v>
      </c>
      <c r="D811" s="37">
        <v>89811.067830780521</v>
      </c>
    </row>
    <row r="812" spans="2:4" x14ac:dyDescent="0.35">
      <c r="B812">
        <v>782</v>
      </c>
      <c r="C812" s="38">
        <f t="shared" ca="1" si="21"/>
        <v>2102.1655339953059</v>
      </c>
      <c r="D812" s="37">
        <v>83911.179531329253</v>
      </c>
    </row>
    <row r="813" spans="2:4" x14ac:dyDescent="0.35">
      <c r="B813">
        <v>783</v>
      </c>
      <c r="C813" s="38">
        <f t="shared" ca="1" si="21"/>
        <v>591.06849821151172</v>
      </c>
      <c r="D813" s="37">
        <v>69020.304420079163</v>
      </c>
    </row>
    <row r="814" spans="2:4" x14ac:dyDescent="0.35">
      <c r="B814">
        <v>784</v>
      </c>
      <c r="C814" s="38">
        <f t="shared" ca="1" si="21"/>
        <v>3376.7770957856378</v>
      </c>
      <c r="D814" s="37">
        <v>70600.372315562388</v>
      </c>
    </row>
    <row r="815" spans="2:4" x14ac:dyDescent="0.35">
      <c r="B815">
        <v>785</v>
      </c>
      <c r="C815" s="38">
        <f t="shared" ca="1" si="21"/>
        <v>4080.1195020029663</v>
      </c>
      <c r="D815" s="37">
        <v>69466.642349054135</v>
      </c>
    </row>
    <row r="816" spans="2:4" x14ac:dyDescent="0.35">
      <c r="B816">
        <v>786</v>
      </c>
      <c r="C816" s="38">
        <f t="shared" ca="1" si="21"/>
        <v>153.75124223585044</v>
      </c>
      <c r="D816" s="37">
        <v>66822.598653033841</v>
      </c>
    </row>
    <row r="817" spans="2:4" x14ac:dyDescent="0.35">
      <c r="B817">
        <v>787</v>
      </c>
      <c r="C817" s="38">
        <f t="shared" ca="1" si="21"/>
        <v>-1063.7458953718292</v>
      </c>
      <c r="D817" s="37">
        <v>100857.81142652011</v>
      </c>
    </row>
    <row r="818" spans="2:4" x14ac:dyDescent="0.35">
      <c r="B818">
        <v>788</v>
      </c>
      <c r="C818" s="38">
        <f t="shared" ca="1" si="21"/>
        <v>2291.1277532846202</v>
      </c>
      <c r="D818" s="37">
        <v>83943.598281758605</v>
      </c>
    </row>
    <row r="819" spans="2:4" x14ac:dyDescent="0.35">
      <c r="B819">
        <v>789</v>
      </c>
      <c r="C819" s="38">
        <f t="shared" ca="1" si="21"/>
        <v>2598.889703061669</v>
      </c>
      <c r="D819" s="37">
        <v>67476.611408570549</v>
      </c>
    </row>
    <row r="820" spans="2:4" x14ac:dyDescent="0.35">
      <c r="B820">
        <v>790</v>
      </c>
      <c r="C820" s="38">
        <f t="shared" ca="1" si="21"/>
        <v>3767.0493044202813</v>
      </c>
      <c r="D820" s="37">
        <v>83546.019223706913</v>
      </c>
    </row>
    <row r="821" spans="2:4" x14ac:dyDescent="0.35">
      <c r="B821">
        <v>791</v>
      </c>
      <c r="C821" s="38">
        <f t="shared" ca="1" si="21"/>
        <v>5451.3877689412675</v>
      </c>
      <c r="D821" s="37">
        <v>79930.285652488441</v>
      </c>
    </row>
    <row r="822" spans="2:4" x14ac:dyDescent="0.35">
      <c r="B822">
        <v>792</v>
      </c>
      <c r="C822" s="38">
        <f t="shared" ca="1" si="21"/>
        <v>4416.6887732882988</v>
      </c>
      <c r="D822" s="37">
        <v>79791.580993283045</v>
      </c>
    </row>
    <row r="823" spans="2:4" x14ac:dyDescent="0.35">
      <c r="B823">
        <v>793</v>
      </c>
      <c r="C823" s="38">
        <f t="shared" ca="1" si="21"/>
        <v>1453.5810304041199</v>
      </c>
      <c r="D823" s="37">
        <v>77205.463262117933</v>
      </c>
    </row>
    <row r="824" spans="2:4" x14ac:dyDescent="0.35">
      <c r="B824">
        <v>794</v>
      </c>
      <c r="C824" s="38">
        <f t="shared" ca="1" si="21"/>
        <v>2258.8180356705857</v>
      </c>
      <c r="D824" s="37">
        <v>68204.811095231795</v>
      </c>
    </row>
    <row r="825" spans="2:4" x14ac:dyDescent="0.35">
      <c r="B825">
        <v>795</v>
      </c>
      <c r="C825" s="38">
        <f t="shared" ca="1" si="21"/>
        <v>2436.8512254799953</v>
      </c>
      <c r="D825" s="37">
        <v>75298.403613595525</v>
      </c>
    </row>
    <row r="826" spans="2:4" x14ac:dyDescent="0.35">
      <c r="B826">
        <v>796</v>
      </c>
      <c r="C826" s="38">
        <f t="shared" ca="1" si="21"/>
        <v>2639.6959617294533</v>
      </c>
      <c r="D826" s="37">
        <v>97058.086930676625</v>
      </c>
    </row>
    <row r="827" spans="2:4" x14ac:dyDescent="0.35">
      <c r="B827">
        <v>797</v>
      </c>
      <c r="C827" s="38">
        <f t="shared" ca="1" si="21"/>
        <v>-469.34024631717784</v>
      </c>
      <c r="D827" s="37">
        <v>100267.79113489116</v>
      </c>
    </row>
    <row r="828" spans="2:4" x14ac:dyDescent="0.35">
      <c r="B828">
        <v>798</v>
      </c>
      <c r="C828" s="38">
        <f t="shared" ca="1" si="21"/>
        <v>1288.7297032587298</v>
      </c>
      <c r="D828" s="37">
        <v>73913.882722229115</v>
      </c>
    </row>
    <row r="829" spans="2:4" x14ac:dyDescent="0.35">
      <c r="B829">
        <v>799</v>
      </c>
      <c r="C829" s="38">
        <f t="shared" ca="1" si="21"/>
        <v>4952.9280605261338</v>
      </c>
      <c r="D829" s="37">
        <v>85183.475214760547</v>
      </c>
    </row>
    <row r="830" spans="2:4" x14ac:dyDescent="0.35">
      <c r="B830">
        <v>800</v>
      </c>
      <c r="C830" s="38">
        <f t="shared" ca="1" si="21"/>
        <v>966.65263468996568</v>
      </c>
      <c r="D830" s="37">
        <v>78943.547128649458</v>
      </c>
    </row>
    <row r="831" spans="2:4" x14ac:dyDescent="0.35">
      <c r="B831">
        <v>801</v>
      </c>
      <c r="C831" s="38">
        <f t="shared" ca="1" si="21"/>
        <v>3386.8199128466777</v>
      </c>
      <c r="D831" s="37">
        <v>59766.781108529569</v>
      </c>
    </row>
    <row r="832" spans="2:4" x14ac:dyDescent="0.35">
      <c r="B832">
        <v>802</v>
      </c>
      <c r="C832" s="38">
        <f t="shared" ca="1" si="21"/>
        <v>5123.8016170839292</v>
      </c>
      <c r="D832" s="37">
        <v>80622.687187175732</v>
      </c>
    </row>
    <row r="833" spans="2:4" x14ac:dyDescent="0.35">
      <c r="B833">
        <v>803</v>
      </c>
      <c r="C833" s="38">
        <f t="shared" ca="1" si="21"/>
        <v>2227.5168876582957</v>
      </c>
      <c r="D833" s="37">
        <v>76365.538901056512</v>
      </c>
    </row>
    <row r="834" spans="2:4" x14ac:dyDescent="0.35">
      <c r="B834">
        <v>804</v>
      </c>
      <c r="C834" s="38">
        <f t="shared" ca="1" si="21"/>
        <v>5710.4277382266655</v>
      </c>
      <c r="D834" s="37">
        <v>82124.502271650854</v>
      </c>
    </row>
    <row r="835" spans="2:4" x14ac:dyDescent="0.35">
      <c r="B835">
        <v>805</v>
      </c>
      <c r="C835" s="38">
        <f t="shared" ca="1" si="21"/>
        <v>4377.0710071049907</v>
      </c>
      <c r="D835" s="37">
        <v>95768.587915845477</v>
      </c>
    </row>
    <row r="836" spans="2:4" x14ac:dyDescent="0.35">
      <c r="B836">
        <v>806</v>
      </c>
      <c r="C836" s="38">
        <f t="shared" ca="1" si="21"/>
        <v>3081.7279065042699</v>
      </c>
      <c r="D836" s="37">
        <v>79874.507575352967</v>
      </c>
    </row>
    <row r="837" spans="2:4" x14ac:dyDescent="0.35">
      <c r="B837">
        <v>807</v>
      </c>
      <c r="C837" s="38">
        <f t="shared" ca="1" si="21"/>
        <v>2262.3926414733842</v>
      </c>
      <c r="D837" s="37">
        <v>74006.94231621013</v>
      </c>
    </row>
    <row r="838" spans="2:4" x14ac:dyDescent="0.35">
      <c r="B838">
        <v>808</v>
      </c>
      <c r="C838" s="38">
        <f t="shared" ca="1" si="21"/>
        <v>2645.5727972677314</v>
      </c>
      <c r="D838" s="37">
        <v>81444.326395240962</v>
      </c>
    </row>
    <row r="839" spans="2:4" x14ac:dyDescent="0.35">
      <c r="B839">
        <v>809</v>
      </c>
      <c r="C839" s="38">
        <f t="shared" ca="1" si="21"/>
        <v>4686.1989257474906</v>
      </c>
      <c r="D839" s="37">
        <v>70410.725683697325</v>
      </c>
    </row>
    <row r="840" spans="2:4" x14ac:dyDescent="0.35">
      <c r="B840">
        <v>810</v>
      </c>
      <c r="C840" s="38">
        <f t="shared" ca="1" si="21"/>
        <v>3374.2926646062188</v>
      </c>
      <c r="D840" s="37">
        <v>78366.145964847237</v>
      </c>
    </row>
    <row r="841" spans="2:4" x14ac:dyDescent="0.35">
      <c r="B841">
        <v>811</v>
      </c>
      <c r="C841" s="38">
        <f t="shared" ca="1" si="21"/>
        <v>3729.2928381328288</v>
      </c>
      <c r="D841" s="37">
        <v>100480.69474096663</v>
      </c>
    </row>
    <row r="842" spans="2:4" x14ac:dyDescent="0.35">
      <c r="B842">
        <v>812</v>
      </c>
      <c r="C842" s="38">
        <f t="shared" ca="1" si="21"/>
        <v>2139.5558639425935</v>
      </c>
      <c r="D842" s="37">
        <v>75494.392463632219</v>
      </c>
    </row>
    <row r="843" spans="2:4" x14ac:dyDescent="0.35">
      <c r="B843">
        <v>813</v>
      </c>
      <c r="C843" s="38">
        <f t="shared" ca="1" si="21"/>
        <v>4902.3230270395052</v>
      </c>
      <c r="D843" s="37">
        <v>73746.277889239776</v>
      </c>
    </row>
    <row r="844" spans="2:4" x14ac:dyDescent="0.35">
      <c r="B844">
        <v>814</v>
      </c>
      <c r="C844" s="38">
        <f t="shared" ca="1" si="21"/>
        <v>3128.4716551416705</v>
      </c>
      <c r="D844" s="37">
        <v>77443.007163869275</v>
      </c>
    </row>
    <row r="845" spans="2:4" x14ac:dyDescent="0.35">
      <c r="B845">
        <v>815</v>
      </c>
      <c r="C845" s="38">
        <f t="shared" ca="1" si="21"/>
        <v>5665.3204576872813</v>
      </c>
      <c r="D845" s="37">
        <v>73416.960384836886</v>
      </c>
    </row>
    <row r="846" spans="2:4" x14ac:dyDescent="0.35">
      <c r="B846">
        <v>816</v>
      </c>
      <c r="C846" s="38">
        <f t="shared" ca="1" si="21"/>
        <v>-176.17722435829228</v>
      </c>
      <c r="D846" s="37">
        <v>84575.001354955835</v>
      </c>
    </row>
    <row r="847" spans="2:4" x14ac:dyDescent="0.35">
      <c r="B847">
        <v>817</v>
      </c>
      <c r="C847" s="38">
        <f t="shared" ca="1" si="21"/>
        <v>3733.8900569606471</v>
      </c>
      <c r="D847" s="37">
        <v>69521.794158846053</v>
      </c>
    </row>
    <row r="848" spans="2:4" x14ac:dyDescent="0.35">
      <c r="B848">
        <v>818</v>
      </c>
      <c r="C848" s="38">
        <f t="shared" ca="1" si="21"/>
        <v>2006.0688627776779</v>
      </c>
      <c r="D848" s="37">
        <v>77674.491483685444</v>
      </c>
    </row>
    <row r="849" spans="2:4" x14ac:dyDescent="0.35">
      <c r="B849">
        <v>819</v>
      </c>
      <c r="C849" s="38">
        <f t="shared" ca="1" si="21"/>
        <v>1558.8217904907499</v>
      </c>
      <c r="D849" s="37">
        <v>77185.071558093769</v>
      </c>
    </row>
    <row r="850" spans="2:4" x14ac:dyDescent="0.35">
      <c r="B850">
        <v>820</v>
      </c>
      <c r="C850" s="38">
        <f t="shared" ca="1" si="21"/>
        <v>6888.6345062380533</v>
      </c>
      <c r="D850" s="37">
        <v>81663.917787708837</v>
      </c>
    </row>
    <row r="851" spans="2:4" x14ac:dyDescent="0.35">
      <c r="B851">
        <v>821</v>
      </c>
      <c r="C851" s="38">
        <f t="shared" ca="1" si="21"/>
        <v>2571.7888894342732</v>
      </c>
      <c r="D851" s="37">
        <v>78083.311666566558</v>
      </c>
    </row>
    <row r="852" spans="2:4" x14ac:dyDescent="0.35">
      <c r="B852">
        <v>822</v>
      </c>
      <c r="C852" s="38">
        <f t="shared" ca="1" si="21"/>
        <v>1546.0528037377478</v>
      </c>
      <c r="D852" s="37">
        <v>50659.296157132165</v>
      </c>
    </row>
    <row r="853" spans="2:4" x14ac:dyDescent="0.35">
      <c r="B853">
        <v>823</v>
      </c>
      <c r="C853" s="38">
        <f t="shared" ca="1" si="21"/>
        <v>1867.5830765986207</v>
      </c>
      <c r="D853" s="37">
        <v>77543.966203960881</v>
      </c>
    </row>
    <row r="854" spans="2:4" x14ac:dyDescent="0.35">
      <c r="B854">
        <v>824</v>
      </c>
      <c r="C854" s="38">
        <f t="shared" ca="1" si="21"/>
        <v>937.9965891689385</v>
      </c>
      <c r="D854" s="37">
        <v>71500.784073006624</v>
      </c>
    </row>
    <row r="855" spans="2:4" x14ac:dyDescent="0.35">
      <c r="B855">
        <v>825</v>
      </c>
      <c r="C855" s="38">
        <f t="shared" ca="1" si="21"/>
        <v>2688.7569796663493</v>
      </c>
      <c r="D855" s="37">
        <v>71640.857178985549</v>
      </c>
    </row>
    <row r="856" spans="2:4" x14ac:dyDescent="0.35">
      <c r="B856">
        <v>826</v>
      </c>
      <c r="C856" s="38">
        <f t="shared" ca="1" si="21"/>
        <v>2097.5397837640867</v>
      </c>
      <c r="D856" s="37">
        <v>82686.208253857505</v>
      </c>
    </row>
    <row r="857" spans="2:4" x14ac:dyDescent="0.35">
      <c r="B857">
        <v>827</v>
      </c>
      <c r="C857" s="38">
        <f t="shared" ca="1" si="21"/>
        <v>4143.05848009069</v>
      </c>
      <c r="D857" s="37">
        <v>80314.325193397031</v>
      </c>
    </row>
    <row r="858" spans="2:4" x14ac:dyDescent="0.35">
      <c r="B858">
        <v>828</v>
      </c>
      <c r="C858" s="38">
        <f t="shared" ca="1" si="21"/>
        <v>359.023131203508</v>
      </c>
      <c r="D858" s="37">
        <v>90579.183891334134</v>
      </c>
    </row>
    <row r="859" spans="2:4" x14ac:dyDescent="0.35">
      <c r="B859">
        <v>829</v>
      </c>
      <c r="C859" s="38">
        <f t="shared" ca="1" si="21"/>
        <v>61.194965477391179</v>
      </c>
      <c r="D859" s="37">
        <v>69213.796255558933</v>
      </c>
    </row>
    <row r="860" spans="2:4" x14ac:dyDescent="0.35">
      <c r="B860">
        <v>830</v>
      </c>
      <c r="C860" s="38">
        <f t="shared" ca="1" si="21"/>
        <v>4058.4191077682162</v>
      </c>
      <c r="D860" s="37">
        <v>81990.365467664757</v>
      </c>
    </row>
    <row r="861" spans="2:4" x14ac:dyDescent="0.35">
      <c r="B861">
        <v>831</v>
      </c>
      <c r="C861" s="38">
        <f t="shared" ca="1" si="21"/>
        <v>4658.9915785698549</v>
      </c>
      <c r="D861" s="37">
        <v>75724.178415104398</v>
      </c>
    </row>
    <row r="862" spans="2:4" x14ac:dyDescent="0.35">
      <c r="B862">
        <v>832</v>
      </c>
      <c r="C862" s="38">
        <f t="shared" ca="1" si="21"/>
        <v>2132.8168816311863</v>
      </c>
      <c r="D862" s="37">
        <v>85077.297665226855</v>
      </c>
    </row>
    <row r="863" spans="2:4" x14ac:dyDescent="0.35">
      <c r="B863">
        <v>833</v>
      </c>
      <c r="C863" s="38">
        <f t="shared" ca="1" si="21"/>
        <v>3412.9771493093804</v>
      </c>
      <c r="D863" s="37">
        <v>80499.019989972061</v>
      </c>
    </row>
    <row r="864" spans="2:4" x14ac:dyDescent="0.35">
      <c r="B864">
        <v>834</v>
      </c>
      <c r="C864" s="38">
        <f t="shared" ref="C864:C927" ca="1" si="22">_xlfn.NORM.INV(RAND(), 3000,2000)</f>
        <v>5508.2230329162585</v>
      </c>
      <c r="D864" s="37">
        <v>61342.941330108937</v>
      </c>
    </row>
    <row r="865" spans="2:4" x14ac:dyDescent="0.35">
      <c r="B865">
        <v>835</v>
      </c>
      <c r="C865" s="38">
        <f t="shared" ca="1" si="22"/>
        <v>3390.7810640441148</v>
      </c>
      <c r="D865" s="37">
        <v>64339.730991850462</v>
      </c>
    </row>
    <row r="866" spans="2:4" x14ac:dyDescent="0.35">
      <c r="B866">
        <v>836</v>
      </c>
      <c r="C866" s="38">
        <f t="shared" ca="1" si="22"/>
        <v>-466.71923276561984</v>
      </c>
      <c r="D866" s="37">
        <v>81443.746846028022</v>
      </c>
    </row>
    <row r="867" spans="2:4" x14ac:dyDescent="0.35">
      <c r="B867">
        <v>837</v>
      </c>
      <c r="C867" s="38">
        <f t="shared" ca="1" si="22"/>
        <v>3146.1893563580461</v>
      </c>
      <c r="D867" s="37">
        <v>86329.413632989512</v>
      </c>
    </row>
    <row r="868" spans="2:4" x14ac:dyDescent="0.35">
      <c r="B868">
        <v>838</v>
      </c>
      <c r="C868" s="38">
        <f t="shared" ca="1" si="22"/>
        <v>1856.9445026062897</v>
      </c>
      <c r="D868" s="37">
        <v>86245.662932719046</v>
      </c>
    </row>
    <row r="869" spans="2:4" x14ac:dyDescent="0.35">
      <c r="B869">
        <v>839</v>
      </c>
      <c r="C869" s="38">
        <f t="shared" ca="1" si="22"/>
        <v>-620.35701096255389</v>
      </c>
      <c r="D869" s="37">
        <v>61373.307364780427</v>
      </c>
    </row>
    <row r="870" spans="2:4" x14ac:dyDescent="0.35">
      <c r="B870">
        <v>840</v>
      </c>
      <c r="C870" s="38">
        <f t="shared" ca="1" si="22"/>
        <v>6143.5964685195158</v>
      </c>
      <c r="D870" s="37">
        <v>66163.682261292066</v>
      </c>
    </row>
    <row r="871" spans="2:4" x14ac:dyDescent="0.35">
      <c r="B871">
        <v>841</v>
      </c>
      <c r="C871" s="38">
        <f t="shared" ca="1" si="22"/>
        <v>4340.236644986061</v>
      </c>
      <c r="D871" s="37">
        <v>86266.347820708528</v>
      </c>
    </row>
    <row r="872" spans="2:4" x14ac:dyDescent="0.35">
      <c r="B872">
        <v>842</v>
      </c>
      <c r="C872" s="38">
        <f t="shared" ca="1" si="22"/>
        <v>3724.5056668717298</v>
      </c>
      <c r="D872" s="37">
        <v>76653.941573669959</v>
      </c>
    </row>
    <row r="873" spans="2:4" x14ac:dyDescent="0.35">
      <c r="B873">
        <v>843</v>
      </c>
      <c r="C873" s="38">
        <f t="shared" ca="1" si="22"/>
        <v>4539.1497597432826</v>
      </c>
      <c r="D873" s="37">
        <v>61343.578477630828</v>
      </c>
    </row>
    <row r="874" spans="2:4" x14ac:dyDescent="0.35">
      <c r="B874">
        <v>844</v>
      </c>
      <c r="C874" s="38">
        <f t="shared" ca="1" si="22"/>
        <v>4755.785654217977</v>
      </c>
      <c r="D874" s="37">
        <v>82685.814863287203</v>
      </c>
    </row>
    <row r="875" spans="2:4" x14ac:dyDescent="0.35">
      <c r="B875">
        <v>845</v>
      </c>
      <c r="C875" s="38">
        <f t="shared" ca="1" si="22"/>
        <v>2665.9484739389572</v>
      </c>
      <c r="D875" s="37">
        <v>95224.225494802289</v>
      </c>
    </row>
    <row r="876" spans="2:4" x14ac:dyDescent="0.35">
      <c r="B876">
        <v>846</v>
      </c>
      <c r="C876" s="38">
        <f t="shared" ca="1" si="22"/>
        <v>2544.440019821242</v>
      </c>
      <c r="D876" s="37">
        <v>92163.727836312435</v>
      </c>
    </row>
    <row r="877" spans="2:4" x14ac:dyDescent="0.35">
      <c r="B877">
        <v>847</v>
      </c>
      <c r="C877" s="38">
        <f t="shared" ca="1" si="22"/>
        <v>2629.9124297401736</v>
      </c>
      <c r="D877" s="37">
        <v>85868.217399104906</v>
      </c>
    </row>
    <row r="878" spans="2:4" x14ac:dyDescent="0.35">
      <c r="B878">
        <v>848</v>
      </c>
      <c r="C878" s="38">
        <f t="shared" ca="1" si="22"/>
        <v>2838.8735160395881</v>
      </c>
      <c r="D878" s="37">
        <v>87356.113303910301</v>
      </c>
    </row>
    <row r="879" spans="2:4" x14ac:dyDescent="0.35">
      <c r="B879">
        <v>849</v>
      </c>
      <c r="C879" s="38">
        <f t="shared" ca="1" si="22"/>
        <v>2329.3163298115869</v>
      </c>
      <c r="D879" s="37">
        <v>88724.474904045084</v>
      </c>
    </row>
    <row r="880" spans="2:4" x14ac:dyDescent="0.35">
      <c r="B880">
        <v>850</v>
      </c>
      <c r="C880" s="38">
        <f t="shared" ca="1" si="22"/>
        <v>4519.638653628369</v>
      </c>
      <c r="D880" s="37">
        <v>98964.713448420051</v>
      </c>
    </row>
    <row r="881" spans="2:4" x14ac:dyDescent="0.35">
      <c r="B881">
        <v>851</v>
      </c>
      <c r="C881" s="38">
        <f t="shared" ca="1" si="22"/>
        <v>3167.7089151440268</v>
      </c>
      <c r="D881" s="37">
        <v>88861.796857930894</v>
      </c>
    </row>
    <row r="882" spans="2:4" x14ac:dyDescent="0.35">
      <c r="B882">
        <v>852</v>
      </c>
      <c r="C882" s="38">
        <f t="shared" ca="1" si="22"/>
        <v>3138.0514157536386</v>
      </c>
      <c r="D882" s="37">
        <v>72629.297923891398</v>
      </c>
    </row>
    <row r="883" spans="2:4" x14ac:dyDescent="0.35">
      <c r="B883">
        <v>853</v>
      </c>
      <c r="C883" s="38">
        <f t="shared" ca="1" si="22"/>
        <v>1986.5869112157645</v>
      </c>
      <c r="D883" s="37">
        <v>93897.041383388219</v>
      </c>
    </row>
    <row r="884" spans="2:4" x14ac:dyDescent="0.35">
      <c r="B884">
        <v>854</v>
      </c>
      <c r="C884" s="38">
        <f t="shared" ca="1" si="22"/>
        <v>-218.22859719271173</v>
      </c>
      <c r="D884" s="37">
        <v>63592.29909771774</v>
      </c>
    </row>
    <row r="885" spans="2:4" x14ac:dyDescent="0.35">
      <c r="B885">
        <v>855</v>
      </c>
      <c r="C885" s="38">
        <f t="shared" ca="1" si="22"/>
        <v>2448.2726392045161</v>
      </c>
      <c r="D885" s="37">
        <v>60357.505494793615</v>
      </c>
    </row>
    <row r="886" spans="2:4" x14ac:dyDescent="0.35">
      <c r="B886">
        <v>856</v>
      </c>
      <c r="C886" s="38">
        <f t="shared" ca="1" si="22"/>
        <v>1229.3713456510652</v>
      </c>
      <c r="D886" s="37">
        <v>87422.533559466945</v>
      </c>
    </row>
    <row r="887" spans="2:4" x14ac:dyDescent="0.35">
      <c r="B887">
        <v>857</v>
      </c>
      <c r="C887" s="38">
        <f t="shared" ca="1" si="22"/>
        <v>4590.5168330379092</v>
      </c>
      <c r="D887" s="37">
        <v>87198.812251580472</v>
      </c>
    </row>
    <row r="888" spans="2:4" x14ac:dyDescent="0.35">
      <c r="B888">
        <v>858</v>
      </c>
      <c r="C888" s="38">
        <f t="shared" ca="1" si="22"/>
        <v>5227.1978728010235</v>
      </c>
      <c r="D888" s="37">
        <v>74194.544132146897</v>
      </c>
    </row>
    <row r="889" spans="2:4" x14ac:dyDescent="0.35">
      <c r="B889">
        <v>859</v>
      </c>
      <c r="C889" s="38">
        <f t="shared" ca="1" si="22"/>
        <v>6148.1043261256982</v>
      </c>
      <c r="D889" s="37">
        <v>85152.092524483945</v>
      </c>
    </row>
    <row r="890" spans="2:4" x14ac:dyDescent="0.35">
      <c r="B890">
        <v>860</v>
      </c>
      <c r="C890" s="38">
        <f t="shared" ca="1" si="22"/>
        <v>2993.9508279725824</v>
      </c>
      <c r="D890" s="37">
        <v>94931.515866950358</v>
      </c>
    </row>
    <row r="891" spans="2:4" x14ac:dyDescent="0.35">
      <c r="B891">
        <v>861</v>
      </c>
      <c r="C891" s="38">
        <f t="shared" ca="1" si="22"/>
        <v>1115.5524545345052</v>
      </c>
      <c r="D891" s="37">
        <v>46436.163309896976</v>
      </c>
    </row>
    <row r="892" spans="2:4" x14ac:dyDescent="0.35">
      <c r="B892">
        <v>862</v>
      </c>
      <c r="C892" s="38">
        <f t="shared" ca="1" si="22"/>
        <v>1637.178295478438</v>
      </c>
      <c r="D892" s="37">
        <v>76296.711400674394</v>
      </c>
    </row>
    <row r="893" spans="2:4" x14ac:dyDescent="0.35">
      <c r="B893">
        <v>863</v>
      </c>
      <c r="C893" s="38">
        <f t="shared" ca="1" si="22"/>
        <v>4168.1576879993172</v>
      </c>
      <c r="D893" s="37">
        <v>70840.739401260187</v>
      </c>
    </row>
    <row r="894" spans="2:4" x14ac:dyDescent="0.35">
      <c r="B894">
        <v>864</v>
      </c>
      <c r="C894" s="38">
        <f t="shared" ca="1" si="22"/>
        <v>3129.9926365138126</v>
      </c>
      <c r="D894" s="37">
        <v>70609.685260372149</v>
      </c>
    </row>
    <row r="895" spans="2:4" x14ac:dyDescent="0.35">
      <c r="B895">
        <v>865</v>
      </c>
      <c r="C895" s="38">
        <f t="shared" ca="1" si="22"/>
        <v>2161.7494058091961</v>
      </c>
      <c r="D895" s="37">
        <v>82127.775146948843</v>
      </c>
    </row>
    <row r="896" spans="2:4" x14ac:dyDescent="0.35">
      <c r="B896">
        <v>866</v>
      </c>
      <c r="C896" s="38">
        <f t="shared" ca="1" si="22"/>
        <v>3369.3336236063074</v>
      </c>
      <c r="D896" s="37">
        <v>79595.339894598903</v>
      </c>
    </row>
    <row r="897" spans="2:4" x14ac:dyDescent="0.35">
      <c r="B897">
        <v>867</v>
      </c>
      <c r="C897" s="38">
        <f t="shared" ca="1" si="22"/>
        <v>-272.52041656180381</v>
      </c>
      <c r="D897" s="37">
        <v>63777.44600199972</v>
      </c>
    </row>
    <row r="898" spans="2:4" x14ac:dyDescent="0.35">
      <c r="B898">
        <v>868</v>
      </c>
      <c r="C898" s="38">
        <f t="shared" ca="1" si="22"/>
        <v>7354.4162660026095</v>
      </c>
      <c r="D898" s="37">
        <v>82455.252926819929</v>
      </c>
    </row>
    <row r="899" spans="2:4" x14ac:dyDescent="0.35">
      <c r="B899">
        <v>869</v>
      </c>
      <c r="C899" s="38">
        <f t="shared" ca="1" si="22"/>
        <v>2926.8344801519315</v>
      </c>
      <c r="D899" s="37">
        <v>89903.863040634576</v>
      </c>
    </row>
    <row r="900" spans="2:4" x14ac:dyDescent="0.35">
      <c r="B900">
        <v>870</v>
      </c>
      <c r="C900" s="38">
        <f t="shared" ca="1" si="22"/>
        <v>-348.67430398658098</v>
      </c>
      <c r="D900" s="37">
        <v>95405.806297776027</v>
      </c>
    </row>
    <row r="901" spans="2:4" x14ac:dyDescent="0.35">
      <c r="B901">
        <v>871</v>
      </c>
      <c r="C901" s="38">
        <f t="shared" ca="1" si="22"/>
        <v>5361.84495920271</v>
      </c>
      <c r="D901" s="37">
        <v>79733.430392141338</v>
      </c>
    </row>
    <row r="902" spans="2:4" x14ac:dyDescent="0.35">
      <c r="B902">
        <v>872</v>
      </c>
      <c r="C902" s="38">
        <f t="shared" ca="1" si="22"/>
        <v>1361.3419141731213</v>
      </c>
      <c r="D902" s="37">
        <v>72388.384246862115</v>
      </c>
    </row>
    <row r="903" spans="2:4" x14ac:dyDescent="0.35">
      <c r="B903">
        <v>873</v>
      </c>
      <c r="C903" s="38">
        <f t="shared" ca="1" si="22"/>
        <v>518.73231590115165</v>
      </c>
      <c r="D903" s="37">
        <v>75677.559554098552</v>
      </c>
    </row>
    <row r="904" spans="2:4" x14ac:dyDescent="0.35">
      <c r="B904">
        <v>874</v>
      </c>
      <c r="C904" s="38">
        <f t="shared" ca="1" si="22"/>
        <v>6594.9125576068673</v>
      </c>
      <c r="D904" s="37">
        <v>92869.329534631252</v>
      </c>
    </row>
    <row r="905" spans="2:4" x14ac:dyDescent="0.35">
      <c r="B905">
        <v>875</v>
      </c>
      <c r="C905" s="38">
        <f t="shared" ca="1" si="22"/>
        <v>3324.9756875122998</v>
      </c>
      <c r="D905" s="37">
        <v>55855.967896882154</v>
      </c>
    </row>
    <row r="906" spans="2:4" x14ac:dyDescent="0.35">
      <c r="B906">
        <v>876</v>
      </c>
      <c r="C906" s="38">
        <f t="shared" ca="1" si="22"/>
        <v>4302.736811191271</v>
      </c>
      <c r="D906" s="37">
        <v>83789.752951490402</v>
      </c>
    </row>
    <row r="907" spans="2:4" x14ac:dyDescent="0.35">
      <c r="B907">
        <v>877</v>
      </c>
      <c r="C907" s="38">
        <f t="shared" ca="1" si="22"/>
        <v>4250.3097802257262</v>
      </c>
      <c r="D907" s="37">
        <v>87912.698530856927</v>
      </c>
    </row>
    <row r="908" spans="2:4" x14ac:dyDescent="0.35">
      <c r="B908">
        <v>878</v>
      </c>
      <c r="C908" s="38">
        <f t="shared" ca="1" si="22"/>
        <v>5554.0424123917028</v>
      </c>
      <c r="D908" s="37">
        <v>77207.184955121425</v>
      </c>
    </row>
    <row r="909" spans="2:4" x14ac:dyDescent="0.35">
      <c r="B909">
        <v>879</v>
      </c>
      <c r="C909" s="38">
        <f t="shared" ca="1" si="22"/>
        <v>3115.569308168524</v>
      </c>
      <c r="D909" s="37">
        <v>74007.113477745559</v>
      </c>
    </row>
    <row r="910" spans="2:4" x14ac:dyDescent="0.35">
      <c r="B910">
        <v>880</v>
      </c>
      <c r="C910" s="38">
        <f t="shared" ca="1" si="22"/>
        <v>1659.5948360651644</v>
      </c>
      <c r="D910" s="37">
        <v>71929.869569994218</v>
      </c>
    </row>
    <row r="911" spans="2:4" x14ac:dyDescent="0.35">
      <c r="B911">
        <v>881</v>
      </c>
      <c r="C911" s="38">
        <f t="shared" ca="1" si="22"/>
        <v>4486.598119753432</v>
      </c>
      <c r="D911" s="37">
        <v>75703.346064720856</v>
      </c>
    </row>
    <row r="912" spans="2:4" x14ac:dyDescent="0.35">
      <c r="B912">
        <v>882</v>
      </c>
      <c r="C912" s="38">
        <f t="shared" ca="1" si="22"/>
        <v>1863.8172508324551</v>
      </c>
      <c r="D912" s="37">
        <v>97182.474734155578</v>
      </c>
    </row>
    <row r="913" spans="2:4" x14ac:dyDescent="0.35">
      <c r="B913">
        <v>883</v>
      </c>
      <c r="C913" s="38">
        <f t="shared" ca="1" si="22"/>
        <v>4677.4345276887134</v>
      </c>
      <c r="D913" s="37">
        <v>42029.185476482235</v>
      </c>
    </row>
    <row r="914" spans="2:4" x14ac:dyDescent="0.35">
      <c r="B914">
        <v>884</v>
      </c>
      <c r="C914" s="38">
        <f t="shared" ca="1" si="22"/>
        <v>4944.074599220201</v>
      </c>
      <c r="D914" s="37">
        <v>96593.120859848394</v>
      </c>
    </row>
    <row r="915" spans="2:4" x14ac:dyDescent="0.35">
      <c r="B915">
        <v>885</v>
      </c>
      <c r="C915" s="38">
        <f t="shared" ca="1" si="22"/>
        <v>3366.1832129017739</v>
      </c>
      <c r="D915" s="37">
        <v>73783.181814673531</v>
      </c>
    </row>
    <row r="916" spans="2:4" x14ac:dyDescent="0.35">
      <c r="B916">
        <v>886</v>
      </c>
      <c r="C916" s="38">
        <f t="shared" ca="1" si="22"/>
        <v>3269.6682922019122</v>
      </c>
      <c r="D916" s="37">
        <v>49562.155158572335</v>
      </c>
    </row>
    <row r="917" spans="2:4" x14ac:dyDescent="0.35">
      <c r="B917">
        <v>887</v>
      </c>
      <c r="C917" s="38">
        <f t="shared" ca="1" si="22"/>
        <v>274.46939959548445</v>
      </c>
      <c r="D917" s="37">
        <v>102369.67092473689</v>
      </c>
    </row>
    <row r="918" spans="2:4" x14ac:dyDescent="0.35">
      <c r="B918">
        <v>888</v>
      </c>
      <c r="C918" s="38">
        <f t="shared" ca="1" si="22"/>
        <v>3898.3279285339095</v>
      </c>
      <c r="D918" s="37">
        <v>66987.811277764209</v>
      </c>
    </row>
    <row r="919" spans="2:4" x14ac:dyDescent="0.35">
      <c r="B919">
        <v>889</v>
      </c>
      <c r="C919" s="38">
        <f t="shared" ca="1" si="22"/>
        <v>186.25911551129548</v>
      </c>
      <c r="D919" s="37">
        <v>87067.237155756506</v>
      </c>
    </row>
    <row r="920" spans="2:4" x14ac:dyDescent="0.35">
      <c r="B920">
        <v>890</v>
      </c>
      <c r="C920" s="38">
        <f t="shared" ca="1" si="22"/>
        <v>3656.6407476044615</v>
      </c>
      <c r="D920" s="37">
        <v>90411.559724996536</v>
      </c>
    </row>
    <row r="921" spans="2:4" x14ac:dyDescent="0.35">
      <c r="B921">
        <v>891</v>
      </c>
      <c r="C921" s="38">
        <f t="shared" ca="1" si="22"/>
        <v>2504.915969762671</v>
      </c>
      <c r="D921" s="37">
        <v>72191.081728868361</v>
      </c>
    </row>
    <row r="922" spans="2:4" x14ac:dyDescent="0.35">
      <c r="B922">
        <v>892</v>
      </c>
      <c r="C922" s="38">
        <f t="shared" ca="1" si="22"/>
        <v>4449.2914235370827</v>
      </c>
      <c r="D922" s="37">
        <v>64206.07449155752</v>
      </c>
    </row>
    <row r="923" spans="2:4" x14ac:dyDescent="0.35">
      <c r="B923">
        <v>893</v>
      </c>
      <c r="C923" s="38">
        <f t="shared" ca="1" si="22"/>
        <v>4931.8811337729785</v>
      </c>
      <c r="D923" s="37">
        <v>58614.272627761762</v>
      </c>
    </row>
    <row r="924" spans="2:4" x14ac:dyDescent="0.35">
      <c r="B924">
        <v>894</v>
      </c>
      <c r="C924" s="38">
        <f t="shared" ca="1" si="22"/>
        <v>1398.3770467759682</v>
      </c>
      <c r="D924" s="37">
        <v>54313.596497709048</v>
      </c>
    </row>
    <row r="925" spans="2:4" x14ac:dyDescent="0.35">
      <c r="B925">
        <v>895</v>
      </c>
      <c r="C925" s="38">
        <f t="shared" ca="1" si="22"/>
        <v>1596.6326631483978</v>
      </c>
      <c r="D925" s="37">
        <v>74352.430259307352</v>
      </c>
    </row>
    <row r="926" spans="2:4" x14ac:dyDescent="0.35">
      <c r="B926">
        <v>896</v>
      </c>
      <c r="C926" s="38">
        <f t="shared" ca="1" si="22"/>
        <v>2039.7831471692471</v>
      </c>
      <c r="D926" s="37">
        <v>79480.678645568289</v>
      </c>
    </row>
    <row r="927" spans="2:4" x14ac:dyDescent="0.35">
      <c r="B927">
        <v>897</v>
      </c>
      <c r="C927" s="38">
        <f t="shared" ca="1" si="22"/>
        <v>1217.5954313003042</v>
      </c>
      <c r="D927" s="37">
        <v>83066.514630951395</v>
      </c>
    </row>
    <row r="928" spans="2:4" x14ac:dyDescent="0.35">
      <c r="B928">
        <v>898</v>
      </c>
      <c r="C928" s="38">
        <f t="shared" ref="C928:C991" ca="1" si="23">_xlfn.NORM.INV(RAND(), 3000,2000)</f>
        <v>6042.8907161771331</v>
      </c>
      <c r="D928" s="37">
        <v>71265.152173211769</v>
      </c>
    </row>
    <row r="929" spans="2:4" x14ac:dyDescent="0.35">
      <c r="B929">
        <v>899</v>
      </c>
      <c r="C929" s="38">
        <f t="shared" ca="1" si="23"/>
        <v>-426.7435483995323</v>
      </c>
      <c r="D929" s="37">
        <v>83019.4179156053</v>
      </c>
    </row>
    <row r="930" spans="2:4" x14ac:dyDescent="0.35">
      <c r="B930">
        <v>900</v>
      </c>
      <c r="C930" s="38">
        <f t="shared" ca="1" si="23"/>
        <v>5011.2758922024395</v>
      </c>
      <c r="D930" s="37">
        <v>85454.204787786293</v>
      </c>
    </row>
    <row r="931" spans="2:4" x14ac:dyDescent="0.35">
      <c r="B931">
        <v>901</v>
      </c>
      <c r="C931" s="38">
        <f t="shared" ca="1" si="23"/>
        <v>-1221.5707769927085</v>
      </c>
      <c r="D931" s="37">
        <v>69403.661309610092</v>
      </c>
    </row>
    <row r="932" spans="2:4" x14ac:dyDescent="0.35">
      <c r="B932">
        <v>902</v>
      </c>
      <c r="C932" s="38">
        <f t="shared" ca="1" si="23"/>
        <v>4481.6831804099857</v>
      </c>
      <c r="D932" s="37">
        <v>72608.908225028776</v>
      </c>
    </row>
    <row r="933" spans="2:4" x14ac:dyDescent="0.35">
      <c r="B933">
        <v>903</v>
      </c>
      <c r="C933" s="38">
        <f t="shared" ca="1" si="23"/>
        <v>785.44617087565939</v>
      </c>
      <c r="D933" s="37">
        <v>63284.610277782165</v>
      </c>
    </row>
    <row r="934" spans="2:4" x14ac:dyDescent="0.35">
      <c r="B934">
        <v>904</v>
      </c>
      <c r="C934" s="38">
        <f t="shared" ca="1" si="23"/>
        <v>678.4620278831344</v>
      </c>
      <c r="D934" s="37">
        <v>37441.475606883178</v>
      </c>
    </row>
    <row r="935" spans="2:4" x14ac:dyDescent="0.35">
      <c r="B935">
        <v>905</v>
      </c>
      <c r="C935" s="38">
        <f t="shared" ca="1" si="23"/>
        <v>1385.7239663413613</v>
      </c>
      <c r="D935" s="37">
        <v>75379.083593852352</v>
      </c>
    </row>
    <row r="936" spans="2:4" x14ac:dyDescent="0.35">
      <c r="B936">
        <v>906</v>
      </c>
      <c r="C936" s="38">
        <f t="shared" ca="1" si="23"/>
        <v>3162.9885413225679</v>
      </c>
      <c r="D936" s="37">
        <v>54016.876285429695</v>
      </c>
    </row>
    <row r="937" spans="2:4" x14ac:dyDescent="0.35">
      <c r="B937">
        <v>907</v>
      </c>
      <c r="C937" s="38">
        <f t="shared" ca="1" si="23"/>
        <v>2047.2616677525125</v>
      </c>
      <c r="D937" s="37">
        <v>45880.317501726531</v>
      </c>
    </row>
    <row r="938" spans="2:4" x14ac:dyDescent="0.35">
      <c r="B938">
        <v>908</v>
      </c>
      <c r="C938" s="38">
        <f t="shared" ca="1" si="23"/>
        <v>1839.6874493629246</v>
      </c>
      <c r="D938" s="37">
        <v>47432.463517235767</v>
      </c>
    </row>
    <row r="939" spans="2:4" x14ac:dyDescent="0.35">
      <c r="B939">
        <v>909</v>
      </c>
      <c r="C939" s="38">
        <f t="shared" ca="1" si="23"/>
        <v>3589.6148599679955</v>
      </c>
      <c r="D939" s="37">
        <v>72995.202745090734</v>
      </c>
    </row>
    <row r="940" spans="2:4" x14ac:dyDescent="0.35">
      <c r="B940">
        <v>910</v>
      </c>
      <c r="C940" s="38">
        <f t="shared" ca="1" si="23"/>
        <v>302.25915348450553</v>
      </c>
      <c r="D940" s="37">
        <v>91955.578813981061</v>
      </c>
    </row>
    <row r="941" spans="2:4" x14ac:dyDescent="0.35">
      <c r="B941">
        <v>911</v>
      </c>
      <c r="C941" s="38">
        <f t="shared" ca="1" si="23"/>
        <v>1290.4827739034586</v>
      </c>
      <c r="D941" s="37">
        <v>72106.115139750444</v>
      </c>
    </row>
    <row r="942" spans="2:4" x14ac:dyDescent="0.35">
      <c r="B942">
        <v>912</v>
      </c>
      <c r="C942" s="38">
        <f t="shared" ca="1" si="23"/>
        <v>3626.1612966819425</v>
      </c>
      <c r="D942" s="37">
        <v>60619.502689777117</v>
      </c>
    </row>
    <row r="943" spans="2:4" x14ac:dyDescent="0.35">
      <c r="B943">
        <v>913</v>
      </c>
      <c r="C943" s="38">
        <f t="shared" ca="1" si="23"/>
        <v>7087.8079583012259</v>
      </c>
      <c r="D943" s="37">
        <v>84446.676859737141</v>
      </c>
    </row>
    <row r="944" spans="2:4" x14ac:dyDescent="0.35">
      <c r="B944">
        <v>914</v>
      </c>
      <c r="C944" s="38">
        <f t="shared" ca="1" si="23"/>
        <v>2266.1334860091656</v>
      </c>
      <c r="D944" s="37">
        <v>88087.668175814557</v>
      </c>
    </row>
    <row r="945" spans="2:4" x14ac:dyDescent="0.35">
      <c r="B945">
        <v>915</v>
      </c>
      <c r="C945" s="38">
        <f t="shared" ca="1" si="23"/>
        <v>-861.84497072105796</v>
      </c>
      <c r="D945" s="37">
        <v>64265.535266552994</v>
      </c>
    </row>
    <row r="946" spans="2:4" x14ac:dyDescent="0.35">
      <c r="B946">
        <v>916</v>
      </c>
      <c r="C946" s="38">
        <f t="shared" ca="1" si="23"/>
        <v>1603.7641335511644</v>
      </c>
      <c r="D946" s="37">
        <v>87342.60678145467</v>
      </c>
    </row>
    <row r="947" spans="2:4" x14ac:dyDescent="0.35">
      <c r="B947">
        <v>917</v>
      </c>
      <c r="C947" s="38">
        <f t="shared" ca="1" si="23"/>
        <v>8440.9729407349951</v>
      </c>
      <c r="D947" s="37">
        <v>93009.497373702907</v>
      </c>
    </row>
    <row r="948" spans="2:4" x14ac:dyDescent="0.35">
      <c r="B948">
        <v>918</v>
      </c>
      <c r="C948" s="38">
        <f t="shared" ca="1" si="23"/>
        <v>1257.2297825097376</v>
      </c>
      <c r="D948" s="37">
        <v>57722.455677868682</v>
      </c>
    </row>
    <row r="949" spans="2:4" x14ac:dyDescent="0.35">
      <c r="B949">
        <v>919</v>
      </c>
      <c r="C949" s="38">
        <f t="shared" ca="1" si="23"/>
        <v>5700.6735351304742</v>
      </c>
      <c r="D949" s="37">
        <v>69809.286652955081</v>
      </c>
    </row>
    <row r="950" spans="2:4" x14ac:dyDescent="0.35">
      <c r="B950">
        <v>920</v>
      </c>
      <c r="C950" s="38">
        <f t="shared" ca="1" si="23"/>
        <v>4811.9026102709104</v>
      </c>
      <c r="D950" s="37">
        <v>66579.826391408453</v>
      </c>
    </row>
    <row r="951" spans="2:4" x14ac:dyDescent="0.35">
      <c r="B951">
        <v>921</v>
      </c>
      <c r="C951" s="38">
        <f t="shared" ca="1" si="23"/>
        <v>1462.0984970669358</v>
      </c>
      <c r="D951" s="37">
        <v>78114.88550856692</v>
      </c>
    </row>
    <row r="952" spans="2:4" x14ac:dyDescent="0.35">
      <c r="B952">
        <v>922</v>
      </c>
      <c r="C952" s="38">
        <f t="shared" ca="1" si="23"/>
        <v>4217.4841749872285</v>
      </c>
      <c r="D952" s="37">
        <v>92750.853612106584</v>
      </c>
    </row>
    <row r="953" spans="2:4" x14ac:dyDescent="0.35">
      <c r="B953">
        <v>923</v>
      </c>
      <c r="C953" s="38">
        <f t="shared" ca="1" si="23"/>
        <v>2996.1211870382344</v>
      </c>
      <c r="D953" s="37">
        <v>71266.954720862268</v>
      </c>
    </row>
    <row r="954" spans="2:4" x14ac:dyDescent="0.35">
      <c r="B954">
        <v>924</v>
      </c>
      <c r="C954" s="38">
        <f t="shared" ca="1" si="23"/>
        <v>1327.2562053627717</v>
      </c>
      <c r="D954" s="37">
        <v>101548.45748245527</v>
      </c>
    </row>
    <row r="955" spans="2:4" x14ac:dyDescent="0.35">
      <c r="B955">
        <v>925</v>
      </c>
      <c r="C955" s="38">
        <f t="shared" ca="1" si="23"/>
        <v>3830.1294938103883</v>
      </c>
      <c r="D955" s="37">
        <v>62782.675982759363</v>
      </c>
    </row>
    <row r="956" spans="2:4" x14ac:dyDescent="0.35">
      <c r="B956">
        <v>926</v>
      </c>
      <c r="C956" s="38">
        <f t="shared" ca="1" si="23"/>
        <v>4001.7223540356517</v>
      </c>
      <c r="D956" s="37">
        <v>66764.460651545</v>
      </c>
    </row>
    <row r="957" spans="2:4" x14ac:dyDescent="0.35">
      <c r="B957">
        <v>927</v>
      </c>
      <c r="C957" s="38">
        <f t="shared" ca="1" si="23"/>
        <v>3532.0980810559117</v>
      </c>
      <c r="D957" s="37">
        <v>81561.026511388947</v>
      </c>
    </row>
    <row r="958" spans="2:4" x14ac:dyDescent="0.35">
      <c r="B958">
        <v>928</v>
      </c>
      <c r="C958" s="38">
        <f t="shared" ca="1" si="23"/>
        <v>2979.1488439059713</v>
      </c>
      <c r="D958" s="37">
        <v>65768.123644538107</v>
      </c>
    </row>
    <row r="959" spans="2:4" x14ac:dyDescent="0.35">
      <c r="B959">
        <v>929</v>
      </c>
      <c r="C959" s="38">
        <f t="shared" ca="1" si="23"/>
        <v>4480.570838235617</v>
      </c>
      <c r="D959" s="37">
        <v>56720.953382527194</v>
      </c>
    </row>
    <row r="960" spans="2:4" x14ac:dyDescent="0.35">
      <c r="B960">
        <v>930</v>
      </c>
      <c r="C960" s="38">
        <f t="shared" ca="1" si="23"/>
        <v>2289.659165944764</v>
      </c>
      <c r="D960" s="37">
        <v>83270.415609102492</v>
      </c>
    </row>
    <row r="961" spans="2:4" x14ac:dyDescent="0.35">
      <c r="B961">
        <v>931</v>
      </c>
      <c r="C961" s="38">
        <f t="shared" ca="1" si="23"/>
        <v>4418.1131065431073</v>
      </c>
      <c r="D961" s="37">
        <v>66103.504214472399</v>
      </c>
    </row>
    <row r="962" spans="2:4" x14ac:dyDescent="0.35">
      <c r="B962">
        <v>932</v>
      </c>
      <c r="C962" s="38">
        <f t="shared" ca="1" si="23"/>
        <v>-1328.6977838651719</v>
      </c>
      <c r="D962" s="37">
        <v>91144.432265882497</v>
      </c>
    </row>
    <row r="963" spans="2:4" x14ac:dyDescent="0.35">
      <c r="B963">
        <v>933</v>
      </c>
      <c r="C963" s="38">
        <f t="shared" ca="1" si="23"/>
        <v>6904.2404791778936</v>
      </c>
      <c r="D963" s="37">
        <v>86478.167111995193</v>
      </c>
    </row>
    <row r="964" spans="2:4" x14ac:dyDescent="0.35">
      <c r="B964">
        <v>934</v>
      </c>
      <c r="C964" s="38">
        <f t="shared" ca="1" si="23"/>
        <v>244.79304087883293</v>
      </c>
      <c r="D964" s="37">
        <v>61504.829704061238</v>
      </c>
    </row>
    <row r="965" spans="2:4" x14ac:dyDescent="0.35">
      <c r="B965">
        <v>935</v>
      </c>
      <c r="C965" s="38">
        <f t="shared" ca="1" si="23"/>
        <v>2874.2372189194666</v>
      </c>
      <c r="D965" s="37">
        <v>90522.088780926162</v>
      </c>
    </row>
    <row r="966" spans="2:4" x14ac:dyDescent="0.35">
      <c r="B966">
        <v>936</v>
      </c>
      <c r="C966" s="38">
        <f t="shared" ca="1" si="23"/>
        <v>4156.6703397947058</v>
      </c>
      <c r="D966" s="37">
        <v>80993.96028997816</v>
      </c>
    </row>
    <row r="967" spans="2:4" x14ac:dyDescent="0.35">
      <c r="B967">
        <v>937</v>
      </c>
      <c r="C967" s="38">
        <f t="shared" ca="1" si="23"/>
        <v>-493.86219451338911</v>
      </c>
      <c r="D967" s="37">
        <v>63831.706451289763</v>
      </c>
    </row>
    <row r="968" spans="2:4" x14ac:dyDescent="0.35">
      <c r="B968">
        <v>938</v>
      </c>
      <c r="C968" s="38">
        <f t="shared" ca="1" si="23"/>
        <v>7851.0286228429659</v>
      </c>
      <c r="D968" s="37">
        <v>63797.709100462991</v>
      </c>
    </row>
    <row r="969" spans="2:4" x14ac:dyDescent="0.35">
      <c r="B969">
        <v>939</v>
      </c>
      <c r="C969" s="38">
        <f t="shared" ca="1" si="23"/>
        <v>3738.2593982585672</v>
      </c>
      <c r="D969" s="37">
        <v>76105.93716842265</v>
      </c>
    </row>
    <row r="970" spans="2:4" x14ac:dyDescent="0.35">
      <c r="B970">
        <v>940</v>
      </c>
      <c r="C970" s="38">
        <f t="shared" ca="1" si="23"/>
        <v>6640.7824663607889</v>
      </c>
      <c r="D970" s="37">
        <v>74828.958210058801</v>
      </c>
    </row>
    <row r="971" spans="2:4" x14ac:dyDescent="0.35">
      <c r="B971">
        <v>941</v>
      </c>
      <c r="C971" s="38">
        <f t="shared" ca="1" si="23"/>
        <v>1699.8510979602099</v>
      </c>
      <c r="D971" s="37">
        <v>64686.697605414141</v>
      </c>
    </row>
    <row r="972" spans="2:4" x14ac:dyDescent="0.35">
      <c r="B972">
        <v>942</v>
      </c>
      <c r="C972" s="38">
        <f t="shared" ca="1" si="23"/>
        <v>7269.5143653327941</v>
      </c>
      <c r="D972" s="37">
        <v>81813.605265761667</v>
      </c>
    </row>
    <row r="973" spans="2:4" x14ac:dyDescent="0.35">
      <c r="B973">
        <v>943</v>
      </c>
      <c r="C973" s="38">
        <f t="shared" ca="1" si="23"/>
        <v>4773.6852943441509</v>
      </c>
      <c r="D973" s="37">
        <v>83709.280984953803</v>
      </c>
    </row>
    <row r="974" spans="2:4" x14ac:dyDescent="0.35">
      <c r="B974">
        <v>944</v>
      </c>
      <c r="C974" s="38">
        <f t="shared" ca="1" si="23"/>
        <v>4338.2602553498646</v>
      </c>
      <c r="D974" s="37">
        <v>63796.920453304279</v>
      </c>
    </row>
    <row r="975" spans="2:4" x14ac:dyDescent="0.35">
      <c r="B975">
        <v>945</v>
      </c>
      <c r="C975" s="38">
        <f t="shared" ca="1" si="23"/>
        <v>3461.8826970448708</v>
      </c>
      <c r="D975" s="37">
        <v>73283.725151256396</v>
      </c>
    </row>
    <row r="976" spans="2:4" x14ac:dyDescent="0.35">
      <c r="B976">
        <v>946</v>
      </c>
      <c r="C976" s="38">
        <f t="shared" ca="1" si="23"/>
        <v>8977.1097417669625</v>
      </c>
      <c r="D976" s="37">
        <v>95005.442564727506</v>
      </c>
    </row>
    <row r="977" spans="2:4" x14ac:dyDescent="0.35">
      <c r="B977">
        <v>947</v>
      </c>
      <c r="C977" s="38">
        <f t="shared" ca="1" si="23"/>
        <v>5108.4094906902637</v>
      </c>
      <c r="D977" s="37">
        <v>60916.894357511599</v>
      </c>
    </row>
    <row r="978" spans="2:4" x14ac:dyDescent="0.35">
      <c r="B978">
        <v>948</v>
      </c>
      <c r="C978" s="38">
        <f t="shared" ca="1" si="23"/>
        <v>4096.6341685502539</v>
      </c>
      <c r="D978" s="37">
        <v>84637.496252677956</v>
      </c>
    </row>
    <row r="979" spans="2:4" x14ac:dyDescent="0.35">
      <c r="B979">
        <v>949</v>
      </c>
      <c r="C979" s="38">
        <f t="shared" ca="1" si="23"/>
        <v>6366.438221479284</v>
      </c>
      <c r="D979" s="37">
        <v>76486.101641327987</v>
      </c>
    </row>
    <row r="980" spans="2:4" x14ac:dyDescent="0.35">
      <c r="B980">
        <v>950</v>
      </c>
      <c r="C980" s="38">
        <f t="shared" ca="1" si="23"/>
        <v>3831.3533389387744</v>
      </c>
      <c r="D980" s="37">
        <v>71033.281208085886</v>
      </c>
    </row>
    <row r="981" spans="2:4" x14ac:dyDescent="0.35">
      <c r="B981">
        <v>951</v>
      </c>
      <c r="C981" s="38">
        <f t="shared" ca="1" si="23"/>
        <v>4629.5189412678583</v>
      </c>
      <c r="D981" s="37">
        <v>77205.094294332084</v>
      </c>
    </row>
    <row r="982" spans="2:4" x14ac:dyDescent="0.35">
      <c r="B982">
        <v>952</v>
      </c>
      <c r="C982" s="38">
        <f t="shared" ca="1" si="23"/>
        <v>1875.8712324487351</v>
      </c>
      <c r="D982" s="37">
        <v>72400.224234381982</v>
      </c>
    </row>
    <row r="983" spans="2:4" x14ac:dyDescent="0.35">
      <c r="B983">
        <v>953</v>
      </c>
      <c r="C983" s="38">
        <f t="shared" ca="1" si="23"/>
        <v>3607.3157774664514</v>
      </c>
      <c r="D983" s="37">
        <v>75923.346846232045</v>
      </c>
    </row>
    <row r="984" spans="2:4" x14ac:dyDescent="0.35">
      <c r="B984">
        <v>954</v>
      </c>
      <c r="C984" s="38">
        <f t="shared" ca="1" si="23"/>
        <v>2165.9087828968763</v>
      </c>
      <c r="D984" s="37">
        <v>88719.66034583695</v>
      </c>
    </row>
    <row r="985" spans="2:4" x14ac:dyDescent="0.35">
      <c r="B985">
        <v>955</v>
      </c>
      <c r="C985" s="38">
        <f t="shared" ca="1" si="23"/>
        <v>2724.3906920691975</v>
      </c>
      <c r="D985" s="37">
        <v>91582.721148252604</v>
      </c>
    </row>
    <row r="986" spans="2:4" x14ac:dyDescent="0.35">
      <c r="B986">
        <v>956</v>
      </c>
      <c r="C986" s="38">
        <f t="shared" ca="1" si="23"/>
        <v>-212.5568802114376</v>
      </c>
      <c r="D986" s="37">
        <v>93513.06423456152</v>
      </c>
    </row>
    <row r="987" spans="2:4" x14ac:dyDescent="0.35">
      <c r="B987">
        <v>957</v>
      </c>
      <c r="C987" s="38">
        <f t="shared" ca="1" si="23"/>
        <v>3628.6301493149376</v>
      </c>
      <c r="D987" s="37">
        <v>60003.302078512817</v>
      </c>
    </row>
    <row r="988" spans="2:4" x14ac:dyDescent="0.35">
      <c r="B988">
        <v>958</v>
      </c>
      <c r="C988" s="38">
        <f t="shared" ca="1" si="23"/>
        <v>3018.7030593680233</v>
      </c>
      <c r="D988" s="37">
        <v>72922.340366792283</v>
      </c>
    </row>
    <row r="989" spans="2:4" x14ac:dyDescent="0.35">
      <c r="B989">
        <v>959</v>
      </c>
      <c r="C989" s="38">
        <f t="shared" ca="1" si="23"/>
        <v>6515.9406792378286</v>
      </c>
      <c r="D989" s="37">
        <v>70669.926550077158</v>
      </c>
    </row>
    <row r="990" spans="2:4" x14ac:dyDescent="0.35">
      <c r="B990">
        <v>960</v>
      </c>
      <c r="C990" s="38">
        <f t="shared" ca="1" si="23"/>
        <v>5250.5558235129138</v>
      </c>
      <c r="D990" s="37">
        <v>88862.199184905621</v>
      </c>
    </row>
    <row r="991" spans="2:4" x14ac:dyDescent="0.35">
      <c r="B991">
        <v>961</v>
      </c>
      <c r="C991" s="38">
        <f t="shared" ca="1" si="23"/>
        <v>2560.2375902298909</v>
      </c>
      <c r="D991" s="37">
        <v>100092.1481843628</v>
      </c>
    </row>
    <row r="992" spans="2:4" x14ac:dyDescent="0.35">
      <c r="B992">
        <v>962</v>
      </c>
      <c r="C992" s="38">
        <f t="shared" ref="C992:C1030" ca="1" si="24">_xlfn.NORM.INV(RAND(), 3000,2000)</f>
        <v>5304.8788377517303</v>
      </c>
      <c r="D992" s="37">
        <v>72755.328774714231</v>
      </c>
    </row>
    <row r="993" spans="2:4" x14ac:dyDescent="0.35">
      <c r="B993">
        <v>963</v>
      </c>
      <c r="C993" s="38">
        <f t="shared" ca="1" si="24"/>
        <v>743.31341928825213</v>
      </c>
      <c r="D993" s="37">
        <v>69422.684551766986</v>
      </c>
    </row>
    <row r="994" spans="2:4" x14ac:dyDescent="0.35">
      <c r="B994">
        <v>964</v>
      </c>
      <c r="C994" s="38">
        <f t="shared" ca="1" si="24"/>
        <v>2340.6610581311534</v>
      </c>
      <c r="D994" s="37">
        <v>64280.149607783474</v>
      </c>
    </row>
    <row r="995" spans="2:4" x14ac:dyDescent="0.35">
      <c r="B995">
        <v>965</v>
      </c>
      <c r="C995" s="38">
        <f t="shared" ca="1" si="24"/>
        <v>1347.2333602337992</v>
      </c>
      <c r="D995" s="37">
        <v>74681.669789003674</v>
      </c>
    </row>
    <row r="996" spans="2:4" x14ac:dyDescent="0.35">
      <c r="B996">
        <v>966</v>
      </c>
      <c r="C996" s="38">
        <f t="shared" ca="1" si="24"/>
        <v>4848.3287420340612</v>
      </c>
      <c r="D996" s="37">
        <v>61959.647166409239</v>
      </c>
    </row>
    <row r="997" spans="2:4" x14ac:dyDescent="0.35">
      <c r="B997">
        <v>967</v>
      </c>
      <c r="C997" s="38">
        <f t="shared" ca="1" si="24"/>
        <v>6607.996638248791</v>
      </c>
      <c r="D997" s="37">
        <v>80334.01509567321</v>
      </c>
    </row>
    <row r="998" spans="2:4" x14ac:dyDescent="0.35">
      <c r="B998">
        <v>968</v>
      </c>
      <c r="C998" s="38">
        <f t="shared" ca="1" si="24"/>
        <v>3841.2323749208194</v>
      </c>
      <c r="D998" s="37">
        <v>83611.782230646175</v>
      </c>
    </row>
    <row r="999" spans="2:4" x14ac:dyDescent="0.35">
      <c r="B999">
        <v>969</v>
      </c>
      <c r="C999" s="38">
        <f t="shared" ca="1" si="24"/>
        <v>4066.7175395425811</v>
      </c>
      <c r="D999" s="37">
        <v>81528.242492309219</v>
      </c>
    </row>
    <row r="1000" spans="2:4" x14ac:dyDescent="0.35">
      <c r="B1000">
        <v>970</v>
      </c>
      <c r="C1000" s="38">
        <f t="shared" ca="1" si="24"/>
        <v>4944.4059320791612</v>
      </c>
      <c r="D1000" s="37">
        <v>84550.677261808072</v>
      </c>
    </row>
    <row r="1001" spans="2:4" x14ac:dyDescent="0.35">
      <c r="B1001">
        <v>971</v>
      </c>
      <c r="C1001" s="38">
        <f t="shared" ca="1" si="24"/>
        <v>4113.0385197745472</v>
      </c>
      <c r="D1001" s="37">
        <v>46452.656087557669</v>
      </c>
    </row>
    <row r="1002" spans="2:4" x14ac:dyDescent="0.35">
      <c r="B1002">
        <v>972</v>
      </c>
      <c r="C1002" s="38">
        <f t="shared" ca="1" si="24"/>
        <v>-24.802953328638068</v>
      </c>
      <c r="D1002" s="37">
        <v>65892.335823660978</v>
      </c>
    </row>
    <row r="1003" spans="2:4" x14ac:dyDescent="0.35">
      <c r="B1003">
        <v>973</v>
      </c>
      <c r="C1003" s="38">
        <f t="shared" ca="1" si="24"/>
        <v>5657.7498839775089</v>
      </c>
      <c r="D1003" s="37">
        <v>86747.74916519114</v>
      </c>
    </row>
    <row r="1004" spans="2:4" x14ac:dyDescent="0.35">
      <c r="B1004">
        <v>974</v>
      </c>
      <c r="C1004" s="38">
        <f t="shared" ca="1" si="24"/>
        <v>2555.0185341923307</v>
      </c>
      <c r="D1004" s="37">
        <v>82912.966545221047</v>
      </c>
    </row>
    <row r="1005" spans="2:4" x14ac:dyDescent="0.35">
      <c r="B1005">
        <v>975</v>
      </c>
      <c r="C1005" s="38">
        <f t="shared" ca="1" si="24"/>
        <v>6456.6804383664967</v>
      </c>
      <c r="D1005" s="37">
        <v>46567.219002856291</v>
      </c>
    </row>
    <row r="1006" spans="2:4" x14ac:dyDescent="0.35">
      <c r="B1006">
        <v>976</v>
      </c>
      <c r="C1006" s="38">
        <f t="shared" ca="1" si="24"/>
        <v>2576.4905760625206</v>
      </c>
      <c r="D1006" s="37">
        <v>60006.428618154081</v>
      </c>
    </row>
    <row r="1007" spans="2:4" x14ac:dyDescent="0.35">
      <c r="B1007">
        <v>977</v>
      </c>
      <c r="C1007" s="38">
        <f t="shared" ca="1" si="24"/>
        <v>3011.3886770670579</v>
      </c>
      <c r="D1007" s="37">
        <v>95313.220644922141</v>
      </c>
    </row>
    <row r="1008" spans="2:4" x14ac:dyDescent="0.35">
      <c r="B1008">
        <v>978</v>
      </c>
      <c r="C1008" s="38">
        <f t="shared" ca="1" si="24"/>
        <v>1697.1966880309969</v>
      </c>
      <c r="D1008" s="37">
        <v>91479.110860152112</v>
      </c>
    </row>
    <row r="1009" spans="2:4" x14ac:dyDescent="0.35">
      <c r="B1009">
        <v>979</v>
      </c>
      <c r="C1009" s="38">
        <f t="shared" ca="1" si="24"/>
        <v>3038.9392035610936</v>
      </c>
      <c r="D1009" s="37">
        <v>67241.009742333204</v>
      </c>
    </row>
    <row r="1010" spans="2:4" x14ac:dyDescent="0.35">
      <c r="B1010">
        <v>980</v>
      </c>
      <c r="C1010" s="38">
        <f t="shared" ca="1" si="24"/>
        <v>1801.7299621631951</v>
      </c>
      <c r="D1010" s="37">
        <v>57150.100690878462</v>
      </c>
    </row>
    <row r="1011" spans="2:4" x14ac:dyDescent="0.35">
      <c r="B1011">
        <v>981</v>
      </c>
      <c r="C1011" s="38">
        <f t="shared" ca="1" si="24"/>
        <v>1497.2513643848279</v>
      </c>
      <c r="D1011" s="37">
        <v>60573.765846358845</v>
      </c>
    </row>
    <row r="1012" spans="2:4" x14ac:dyDescent="0.35">
      <c r="B1012">
        <v>982</v>
      </c>
      <c r="C1012" s="38">
        <f t="shared" ca="1" si="24"/>
        <v>5799.5819914610538</v>
      </c>
      <c r="D1012" s="37">
        <v>49777.058456421684</v>
      </c>
    </row>
    <row r="1013" spans="2:4" x14ac:dyDescent="0.35">
      <c r="B1013">
        <v>983</v>
      </c>
      <c r="C1013" s="38">
        <f t="shared" ca="1" si="24"/>
        <v>1188.0467775426275</v>
      </c>
      <c r="D1013" s="37">
        <v>60384.264402966714</v>
      </c>
    </row>
    <row r="1014" spans="2:4" x14ac:dyDescent="0.35">
      <c r="B1014">
        <v>984</v>
      </c>
      <c r="C1014" s="38">
        <f t="shared" ca="1" si="24"/>
        <v>3663.6140860864498</v>
      </c>
      <c r="D1014" s="37">
        <v>67354.071248062479</v>
      </c>
    </row>
    <row r="1015" spans="2:4" x14ac:dyDescent="0.35">
      <c r="B1015">
        <v>985</v>
      </c>
      <c r="C1015" s="38">
        <f t="shared" ca="1" si="24"/>
        <v>-131.61466150621027</v>
      </c>
      <c r="D1015" s="37">
        <v>73874.258685460925</v>
      </c>
    </row>
    <row r="1016" spans="2:4" x14ac:dyDescent="0.35">
      <c r="B1016">
        <v>986</v>
      </c>
      <c r="C1016" s="38">
        <f t="shared" ca="1" si="24"/>
        <v>2527.8903582038661</v>
      </c>
      <c r="D1016" s="37">
        <v>82953.636875424359</v>
      </c>
    </row>
    <row r="1017" spans="2:4" x14ac:dyDescent="0.35">
      <c r="B1017">
        <v>987</v>
      </c>
      <c r="C1017" s="38">
        <f t="shared" ca="1" si="24"/>
        <v>3523.5316748639602</v>
      </c>
      <c r="D1017" s="37">
        <v>82091.525230430765</v>
      </c>
    </row>
    <row r="1018" spans="2:4" x14ac:dyDescent="0.35">
      <c r="B1018">
        <v>988</v>
      </c>
      <c r="C1018" s="38">
        <f t="shared" ca="1" si="24"/>
        <v>3038.9078855068742</v>
      </c>
      <c r="D1018" s="37">
        <v>74119.850658238371</v>
      </c>
    </row>
    <row r="1019" spans="2:4" x14ac:dyDescent="0.35">
      <c r="B1019">
        <v>989</v>
      </c>
      <c r="C1019" s="38">
        <f t="shared" ca="1" si="24"/>
        <v>1835.730498080195</v>
      </c>
      <c r="D1019" s="37">
        <v>80218.471734970051</v>
      </c>
    </row>
    <row r="1020" spans="2:4" x14ac:dyDescent="0.35">
      <c r="B1020">
        <v>990</v>
      </c>
      <c r="C1020" s="38">
        <f t="shared" ca="1" si="24"/>
        <v>4677.8884189610326</v>
      </c>
      <c r="D1020" s="37">
        <v>94366.433126791962</v>
      </c>
    </row>
    <row r="1021" spans="2:4" x14ac:dyDescent="0.35">
      <c r="B1021">
        <v>991</v>
      </c>
      <c r="C1021" s="38">
        <f t="shared" ca="1" si="24"/>
        <v>3312.0676977673479</v>
      </c>
      <c r="D1021" s="37">
        <v>72789.310250050388</v>
      </c>
    </row>
    <row r="1022" spans="2:4" x14ac:dyDescent="0.35">
      <c r="B1022">
        <v>992</v>
      </c>
      <c r="C1022" s="38">
        <f t="shared" ca="1" si="24"/>
        <v>1052.370107682611</v>
      </c>
      <c r="D1022" s="37">
        <v>62199.818156570313</v>
      </c>
    </row>
    <row r="1023" spans="2:4" x14ac:dyDescent="0.35">
      <c r="B1023">
        <v>993</v>
      </c>
      <c r="C1023" s="38">
        <f t="shared" ca="1" si="24"/>
        <v>2951.1568519057714</v>
      </c>
      <c r="D1023" s="37">
        <v>69853.606671885616</v>
      </c>
    </row>
    <row r="1024" spans="2:4" x14ac:dyDescent="0.35">
      <c r="B1024">
        <v>994</v>
      </c>
      <c r="C1024" s="38">
        <f t="shared" ca="1" si="24"/>
        <v>4128.8176278887931</v>
      </c>
      <c r="D1024" s="37">
        <v>77435.292827063298</v>
      </c>
    </row>
    <row r="1025" spans="2:4" x14ac:dyDescent="0.35">
      <c r="B1025">
        <v>995</v>
      </c>
      <c r="C1025" s="38">
        <f t="shared" ca="1" si="24"/>
        <v>3802.5351815989166</v>
      </c>
      <c r="D1025" s="37">
        <v>77940.611712497543</v>
      </c>
    </row>
    <row r="1026" spans="2:4" x14ac:dyDescent="0.35">
      <c r="B1026">
        <v>996</v>
      </c>
      <c r="C1026" s="38">
        <f t="shared" ca="1" si="24"/>
        <v>3373.5644840569812</v>
      </c>
      <c r="D1026" s="37">
        <v>76765.224257018563</v>
      </c>
    </row>
    <row r="1027" spans="2:4" x14ac:dyDescent="0.35">
      <c r="B1027">
        <v>997</v>
      </c>
      <c r="C1027" s="38">
        <f t="shared" ca="1" si="24"/>
        <v>2641.4619401474752</v>
      </c>
      <c r="D1027" s="37">
        <v>79469.428840240784</v>
      </c>
    </row>
    <row r="1028" spans="2:4" x14ac:dyDescent="0.35">
      <c r="B1028">
        <v>998</v>
      </c>
      <c r="C1028" s="38">
        <f t="shared" ca="1" si="24"/>
        <v>3809.9919783203959</v>
      </c>
      <c r="D1028" s="37">
        <v>63038.691512969439</v>
      </c>
    </row>
    <row r="1029" spans="2:4" x14ac:dyDescent="0.35">
      <c r="B1029">
        <v>999</v>
      </c>
      <c r="C1029" s="38">
        <f t="shared" ca="1" si="24"/>
        <v>5855.2634994443106</v>
      </c>
      <c r="D1029" s="37">
        <v>87357.996131057705</v>
      </c>
    </row>
    <row r="1030" spans="2:4" x14ac:dyDescent="0.35">
      <c r="B1030">
        <v>1000</v>
      </c>
      <c r="C1030" s="38">
        <f t="shared" ca="1" si="24"/>
        <v>2433.7715955762615</v>
      </c>
      <c r="D1030" s="37">
        <v>68955.267686081468</v>
      </c>
    </row>
  </sheetData>
  <conditionalFormatting sqref="H30:H4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{84620513-008F-4D67-82AE-8CA6EE0E2EC6}</x14:id>
        </ext>
      </extLst>
    </cfRule>
  </conditionalFormatting>
  <dataValidations count="1">
    <dataValidation type="list" allowBlank="1" showInputMessage="1" showErrorMessage="1" sqref="K25" xr:uid="{8719DF80-7D2F-469D-ACB5-CDC0D04DFA12}">
      <formula1>$K$31:$K$32</formula1>
    </dataValidation>
  </dataValidation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620513-008F-4D67-82AE-8CA6EE0E2E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H30:H40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ECD1-B4E7-4F8B-880C-F0A3B9A0643F}">
  <dimension ref="B6:O79"/>
  <sheetViews>
    <sheetView tabSelected="1" topLeftCell="A20" zoomScale="76" workbookViewId="0">
      <selection activeCell="H29" sqref="H29"/>
    </sheetView>
  </sheetViews>
  <sheetFormatPr defaultRowHeight="14.5" x14ac:dyDescent="0.35"/>
  <cols>
    <col min="5" max="5" width="11.81640625" bestFit="1" customWidth="1"/>
    <col min="6" max="6" width="10.08984375" bestFit="1" customWidth="1"/>
    <col min="7" max="7" width="11.08984375" bestFit="1" customWidth="1"/>
    <col min="8" max="8" width="10.08984375" bestFit="1" customWidth="1"/>
    <col min="12" max="12" width="15.6328125" bestFit="1" customWidth="1"/>
    <col min="13" max="13" width="12.90625" bestFit="1" customWidth="1"/>
    <col min="14" max="14" width="23.90625" bestFit="1" customWidth="1"/>
    <col min="15" max="15" width="12.90625" bestFit="1" customWidth="1"/>
  </cols>
  <sheetData>
    <row r="6" spans="2:15" ht="15" thickBot="1" x14ac:dyDescent="0.4">
      <c r="B6" s="24" t="s">
        <v>9</v>
      </c>
      <c r="J6" s="24" t="s">
        <v>6</v>
      </c>
    </row>
    <row r="7" spans="2:15" x14ac:dyDescent="0.35">
      <c r="B7" s="23"/>
      <c r="C7" s="2"/>
      <c r="D7" s="2"/>
      <c r="E7" s="2"/>
      <c r="F7" s="2"/>
      <c r="G7" s="2"/>
      <c r="H7" s="3"/>
      <c r="J7" s="23"/>
      <c r="K7" s="2"/>
      <c r="L7" s="33" t="s">
        <v>2</v>
      </c>
      <c r="M7" s="33" t="s">
        <v>3</v>
      </c>
      <c r="N7" s="33" t="s">
        <v>4</v>
      </c>
      <c r="O7" s="34" t="s">
        <v>5</v>
      </c>
    </row>
    <row r="8" spans="2:15" x14ac:dyDescent="0.35">
      <c r="B8" s="4"/>
      <c r="D8" s="5" t="s">
        <v>10</v>
      </c>
      <c r="E8" s="26">
        <v>25</v>
      </c>
      <c r="H8" s="7"/>
      <c r="J8" s="4"/>
      <c r="K8" s="5" t="s">
        <v>17</v>
      </c>
      <c r="L8" s="15">
        <f>$E$17*E11*SQRT($F$17+E21)</f>
        <v>3950.7078479685129</v>
      </c>
      <c r="M8" s="15">
        <f t="shared" ref="M8:O8" si="0">$E$17*F11*SQRT($F$17+F21)</f>
        <v>4828.6429252948492</v>
      </c>
      <c r="N8" s="15">
        <f t="shared" si="0"/>
        <v>3511.7403093053449</v>
      </c>
      <c r="O8" s="16">
        <f t="shared" si="0"/>
        <v>5267.6104639580171</v>
      </c>
    </row>
    <row r="9" spans="2:15" x14ac:dyDescent="0.35">
      <c r="B9" s="4"/>
      <c r="D9" s="5" t="s">
        <v>11</v>
      </c>
      <c r="E9" s="26">
        <v>40</v>
      </c>
      <c r="H9" s="7"/>
      <c r="J9" s="4"/>
      <c r="K9" s="5" t="s">
        <v>8</v>
      </c>
      <c r="L9" s="6">
        <f>$E$8*L8</f>
        <v>98767.69619921282</v>
      </c>
      <c r="M9" s="6">
        <f t="shared" ref="M9:O9" si="1">$E$8*M8</f>
        <v>120716.07313237122</v>
      </c>
      <c r="N9" s="6">
        <f t="shared" si="1"/>
        <v>87793.507732633618</v>
      </c>
      <c r="O9" s="12">
        <f t="shared" si="1"/>
        <v>131690.26159895043</v>
      </c>
    </row>
    <row r="10" spans="2:15" x14ac:dyDescent="0.35">
      <c r="B10" s="4"/>
      <c r="E10" s="13" t="s">
        <v>2</v>
      </c>
      <c r="F10" s="13" t="s">
        <v>3</v>
      </c>
      <c r="G10" s="13" t="s">
        <v>4</v>
      </c>
      <c r="H10" s="14" t="s">
        <v>5</v>
      </c>
      <c r="J10" s="4"/>
      <c r="K10" s="5" t="s">
        <v>18</v>
      </c>
      <c r="L10" s="6">
        <f>$E$9*L8</f>
        <v>158028.31391874052</v>
      </c>
      <c r="M10" s="6">
        <f t="shared" ref="M10:O10" si="2">$E$9*M8</f>
        <v>193145.71701179398</v>
      </c>
      <c r="N10" s="6">
        <f t="shared" si="2"/>
        <v>140469.6123722138</v>
      </c>
      <c r="O10" s="12">
        <f t="shared" si="2"/>
        <v>210704.41855832067</v>
      </c>
    </row>
    <row r="11" spans="2:15" x14ac:dyDescent="0.35">
      <c r="B11" s="4"/>
      <c r="D11" s="5" t="s">
        <v>12</v>
      </c>
      <c r="E11" s="21">
        <v>0.9</v>
      </c>
      <c r="F11" s="21">
        <v>1.1000000000000001</v>
      </c>
      <c r="G11" s="21">
        <v>0.8</v>
      </c>
      <c r="H11" s="22">
        <v>1.2</v>
      </c>
      <c r="J11" s="4"/>
      <c r="K11" s="5" t="s">
        <v>0</v>
      </c>
      <c r="L11" s="17">
        <f>L10-L9</f>
        <v>59260.617719527698</v>
      </c>
      <c r="M11" s="6">
        <f t="shared" ref="M11:O11" si="3">M10-M9</f>
        <v>72429.643879422758</v>
      </c>
      <c r="N11" s="6">
        <f t="shared" si="3"/>
        <v>52676.104639580182</v>
      </c>
      <c r="O11" s="12">
        <f t="shared" si="3"/>
        <v>79014.156959370244</v>
      </c>
    </row>
    <row r="12" spans="2:15" x14ac:dyDescent="0.35">
      <c r="B12" s="4"/>
      <c r="D12" s="5" t="s">
        <v>14</v>
      </c>
      <c r="E12" s="19">
        <f>8000*1.2</f>
        <v>9600</v>
      </c>
      <c r="F12" s="19">
        <f>8000*1.2</f>
        <v>9600</v>
      </c>
      <c r="G12" s="19">
        <f>9000 *1.2</f>
        <v>10800</v>
      </c>
      <c r="H12" s="19">
        <f>9000 *1.2</f>
        <v>10800</v>
      </c>
      <c r="J12" s="4"/>
      <c r="O12" s="7"/>
    </row>
    <row r="13" spans="2:15" ht="15" thickBot="1" x14ac:dyDescent="0.4">
      <c r="B13" s="4"/>
      <c r="H13" s="7"/>
      <c r="J13" s="8"/>
      <c r="K13" s="9"/>
      <c r="L13" s="9"/>
      <c r="M13" s="9"/>
      <c r="N13" s="10" t="s">
        <v>21</v>
      </c>
      <c r="O13" s="36">
        <f>SUM(L11:O11)</f>
        <v>263380.52319790085</v>
      </c>
    </row>
    <row r="14" spans="2:15" x14ac:dyDescent="0.35">
      <c r="B14" s="4"/>
      <c r="D14" s="5" t="s">
        <v>13</v>
      </c>
      <c r="E14" s="31">
        <v>0.15</v>
      </c>
      <c r="F14" t="s">
        <v>15</v>
      </c>
      <c r="H14" s="7"/>
    </row>
    <row r="15" spans="2:15" ht="15" thickBot="1" x14ac:dyDescent="0.4">
      <c r="B15" s="4"/>
      <c r="H15" s="7"/>
      <c r="J15" s="24" t="s">
        <v>7</v>
      </c>
    </row>
    <row r="16" spans="2:15" x14ac:dyDescent="0.35">
      <c r="B16" s="4"/>
      <c r="E16" s="13" t="s">
        <v>25</v>
      </c>
      <c r="F16" s="13" t="s">
        <v>24</v>
      </c>
      <c r="H16" s="7"/>
      <c r="J16" s="23"/>
      <c r="K16" s="2"/>
      <c r="L16" s="33" t="s">
        <v>2</v>
      </c>
      <c r="M16" s="33" t="s">
        <v>3</v>
      </c>
      <c r="N16" s="33" t="s">
        <v>4</v>
      </c>
      <c r="O16" s="34" t="s">
        <v>5</v>
      </c>
    </row>
    <row r="17" spans="2:15" ht="15" thickBot="1" x14ac:dyDescent="0.4">
      <c r="B17" s="8"/>
      <c r="C17" s="9"/>
      <c r="D17" s="10" t="s">
        <v>23</v>
      </c>
      <c r="E17" s="32">
        <f>35*1.1</f>
        <v>38.5</v>
      </c>
      <c r="F17" s="32">
        <v>3000</v>
      </c>
      <c r="G17" s="9"/>
      <c r="H17" s="11"/>
      <c r="J17" s="4"/>
      <c r="K17" s="5" t="s">
        <v>19</v>
      </c>
      <c r="L17" s="17">
        <f>$E$14*L10</f>
        <v>23704.247087811076</v>
      </c>
      <c r="M17" s="17">
        <f t="shared" ref="M17:O17" si="4">$E$14*M10</f>
        <v>28971.857551769095</v>
      </c>
      <c r="N17" s="17">
        <f t="shared" si="4"/>
        <v>21070.441855832069</v>
      </c>
      <c r="O17" s="18">
        <f t="shared" si="4"/>
        <v>31605.662783748099</v>
      </c>
    </row>
    <row r="18" spans="2:15" x14ac:dyDescent="0.35">
      <c r="J18" s="4"/>
      <c r="K18" s="5" t="s">
        <v>14</v>
      </c>
      <c r="L18" s="17">
        <f t="shared" ref="L18:O18" si="5">E12</f>
        <v>9600</v>
      </c>
      <c r="M18" s="17">
        <f t="shared" si="5"/>
        <v>9600</v>
      </c>
      <c r="N18" s="17">
        <f t="shared" si="5"/>
        <v>10800</v>
      </c>
      <c r="O18" s="18">
        <f t="shared" si="5"/>
        <v>10800</v>
      </c>
    </row>
    <row r="19" spans="2:15" ht="15" thickBot="1" x14ac:dyDescent="0.4">
      <c r="B19" s="24" t="s">
        <v>26</v>
      </c>
      <c r="J19" s="4"/>
      <c r="K19" s="5" t="s">
        <v>20</v>
      </c>
      <c r="L19" s="29">
        <f t="shared" ref="L19:O19" si="6">E21</f>
        <v>10000</v>
      </c>
      <c r="M19" s="29">
        <f t="shared" si="6"/>
        <v>10000</v>
      </c>
      <c r="N19" s="29">
        <f t="shared" si="6"/>
        <v>10000</v>
      </c>
      <c r="O19" s="25">
        <f t="shared" si="6"/>
        <v>10000</v>
      </c>
    </row>
    <row r="20" spans="2:15" x14ac:dyDescent="0.35">
      <c r="B20" s="23"/>
      <c r="C20" s="2"/>
      <c r="D20" s="2"/>
      <c r="E20" s="2" t="s">
        <v>2</v>
      </c>
      <c r="F20" s="2" t="s">
        <v>3</v>
      </c>
      <c r="G20" s="2" t="s">
        <v>4</v>
      </c>
      <c r="H20" s="3" t="s">
        <v>5</v>
      </c>
      <c r="J20" s="4"/>
      <c r="K20" s="5" t="s">
        <v>1</v>
      </c>
      <c r="L20" s="17">
        <f>SUM(L17:L19)</f>
        <v>43304.247087811076</v>
      </c>
      <c r="M20" s="17">
        <f t="shared" ref="M20:O20" si="7">SUM(M17:M19)</f>
        <v>48571.857551769092</v>
      </c>
      <c r="N20" s="17">
        <f t="shared" si="7"/>
        <v>41870.441855832069</v>
      </c>
      <c r="O20" s="18">
        <f t="shared" si="7"/>
        <v>52405.662783748099</v>
      </c>
    </row>
    <row r="21" spans="2:15" x14ac:dyDescent="0.35">
      <c r="B21" s="4"/>
      <c r="D21" s="5" t="s">
        <v>16</v>
      </c>
      <c r="E21" s="27">
        <v>10000</v>
      </c>
      <c r="F21" s="27">
        <v>10000</v>
      </c>
      <c r="G21" s="27">
        <v>10000</v>
      </c>
      <c r="H21" s="28">
        <v>10000</v>
      </c>
      <c r="J21" s="4"/>
      <c r="O21" s="7"/>
    </row>
    <row r="22" spans="2:15" ht="15" thickBot="1" x14ac:dyDescent="0.4">
      <c r="B22" s="8"/>
      <c r="C22" s="9"/>
      <c r="D22" s="9"/>
      <c r="E22" s="9"/>
      <c r="F22" s="9"/>
      <c r="G22" s="9"/>
      <c r="H22" s="11"/>
      <c r="J22" s="8"/>
      <c r="K22" s="9"/>
      <c r="L22" s="9"/>
      <c r="M22" s="9"/>
      <c r="N22" s="10" t="s">
        <v>22</v>
      </c>
      <c r="O22" s="35">
        <f>SUM(L20:O20)</f>
        <v>186152.20927916034</v>
      </c>
    </row>
    <row r="23" spans="2:15" ht="15" thickBot="1" x14ac:dyDescent="0.4"/>
    <row r="24" spans="2:15" ht="15" thickBot="1" x14ac:dyDescent="0.4">
      <c r="N24" s="1" t="s">
        <v>27</v>
      </c>
      <c r="O24" s="30">
        <f>O13-O22</f>
        <v>77228.313918740518</v>
      </c>
    </row>
    <row r="26" spans="2:15" x14ac:dyDescent="0.35">
      <c r="C26" s="24" t="s">
        <v>29</v>
      </c>
    </row>
    <row r="27" spans="2:15" x14ac:dyDescent="0.35">
      <c r="H27" t="s">
        <v>30</v>
      </c>
    </row>
    <row r="28" spans="2:15" x14ac:dyDescent="0.35">
      <c r="D28" t="s">
        <v>24</v>
      </c>
      <c r="E28" t="s">
        <v>38</v>
      </c>
      <c r="H28" t="s">
        <v>31</v>
      </c>
      <c r="I28" t="s">
        <v>32</v>
      </c>
      <c r="L28" s="24" t="s">
        <v>33</v>
      </c>
    </row>
    <row r="29" spans="2:15" x14ac:dyDescent="0.35">
      <c r="C29" t="s">
        <v>28</v>
      </c>
      <c r="E29" s="17">
        <f>O24</f>
        <v>77228.313918740518</v>
      </c>
      <c r="H29">
        <v>40000</v>
      </c>
      <c r="I29" cm="1">
        <f t="array" ref="I29:I44">FREQUENCY(E30:E79,H29:H43)</f>
        <v>0</v>
      </c>
      <c r="M29" t="s">
        <v>38</v>
      </c>
    </row>
    <row r="30" spans="2:15" x14ac:dyDescent="0.35">
      <c r="C30">
        <v>1</v>
      </c>
      <c r="D30">
        <f ca="1">_xlfn.NORM.INV(RAND(), 3000,2000)</f>
        <v>4830.7702536447759</v>
      </c>
      <c r="E30" s="37">
        <f t="dataTable" ref="E30:E79" dt2D="0" dtr="0" r1="F17" ca="1"/>
        <v>82003.50159275331</v>
      </c>
      <c r="H30">
        <v>45000</v>
      </c>
      <c r="I30">
        <v>0</v>
      </c>
      <c r="L30" t="s">
        <v>36</v>
      </c>
      <c r="M30" s="37">
        <v>69662.100000000006</v>
      </c>
    </row>
    <row r="31" spans="2:15" x14ac:dyDescent="0.35">
      <c r="C31">
        <v>2</v>
      </c>
      <c r="D31">
        <f t="shared" ref="D31:D90" ca="1" si="8">_xlfn.NORM.INV(RAND(), 3000,2000)</f>
        <v>3693.5388054452333</v>
      </c>
      <c r="E31" s="37">
        <v>71701.211491585069</v>
      </c>
      <c r="H31">
        <v>50000</v>
      </c>
      <c r="I31">
        <v>0</v>
      </c>
      <c r="L31" t="s">
        <v>37</v>
      </c>
      <c r="M31" s="37">
        <v>77228.31</v>
      </c>
    </row>
    <row r="32" spans="2:15" x14ac:dyDescent="0.35">
      <c r="C32">
        <v>3</v>
      </c>
      <c r="D32">
        <f t="shared" ca="1" si="8"/>
        <v>5800.2679851601533</v>
      </c>
      <c r="E32" s="37">
        <v>87650.248089557281</v>
      </c>
      <c r="H32">
        <v>55000</v>
      </c>
      <c r="I32">
        <v>0</v>
      </c>
    </row>
    <row r="33" spans="3:9" x14ac:dyDescent="0.35">
      <c r="C33">
        <v>4</v>
      </c>
      <c r="D33">
        <f t="shared" ca="1" si="8"/>
        <v>-950.63659613336949</v>
      </c>
      <c r="E33" s="37">
        <v>85578.165030376287</v>
      </c>
      <c r="H33">
        <v>60000</v>
      </c>
      <c r="I33">
        <v>1</v>
      </c>
    </row>
    <row r="34" spans="3:9" x14ac:dyDescent="0.35">
      <c r="C34">
        <v>5</v>
      </c>
      <c r="D34">
        <f t="shared" ca="1" si="8"/>
        <v>3782.1002334307077</v>
      </c>
      <c r="E34" s="37">
        <v>96401.544262406067</v>
      </c>
      <c r="H34">
        <v>65000</v>
      </c>
      <c r="I34">
        <v>5</v>
      </c>
    </row>
    <row r="35" spans="3:9" x14ac:dyDescent="0.35">
      <c r="C35">
        <v>6</v>
      </c>
      <c r="D35">
        <f t="shared" ca="1" si="8"/>
        <v>4460.9539269735642</v>
      </c>
      <c r="E35" s="37">
        <v>87282.748225743679</v>
      </c>
      <c r="H35">
        <v>70000</v>
      </c>
      <c r="I35">
        <v>8</v>
      </c>
    </row>
    <row r="36" spans="3:9" x14ac:dyDescent="0.35">
      <c r="C36">
        <v>7</v>
      </c>
      <c r="D36">
        <f t="shared" ca="1" si="8"/>
        <v>5793.6972193710826</v>
      </c>
      <c r="E36" s="37">
        <v>84562.513221093075</v>
      </c>
      <c r="H36">
        <v>75000</v>
      </c>
      <c r="I36">
        <v>5</v>
      </c>
    </row>
    <row r="37" spans="3:9" x14ac:dyDescent="0.35">
      <c r="C37">
        <v>8</v>
      </c>
      <c r="D37">
        <f t="shared" ca="1" si="8"/>
        <v>3956.806421562479</v>
      </c>
      <c r="E37" s="37">
        <v>63696.025836248446</v>
      </c>
      <c r="H37">
        <v>80000</v>
      </c>
      <c r="I37">
        <v>7</v>
      </c>
    </row>
    <row r="38" spans="3:9" x14ac:dyDescent="0.35">
      <c r="C38">
        <v>9</v>
      </c>
      <c r="D38">
        <f t="shared" ca="1" si="8"/>
        <v>666.33302588243396</v>
      </c>
      <c r="E38" s="37">
        <v>95402.463343430194</v>
      </c>
      <c r="H38">
        <v>85000</v>
      </c>
      <c r="I38">
        <v>4</v>
      </c>
    </row>
    <row r="39" spans="3:9" x14ac:dyDescent="0.35">
      <c r="C39">
        <v>10</v>
      </c>
      <c r="D39">
        <f t="shared" ca="1" si="8"/>
        <v>2473.9950064488221</v>
      </c>
      <c r="E39" s="37">
        <v>91662.315040025482</v>
      </c>
      <c r="H39">
        <v>90000</v>
      </c>
      <c r="I39">
        <v>11</v>
      </c>
    </row>
    <row r="40" spans="3:9" x14ac:dyDescent="0.35">
      <c r="C40">
        <v>11</v>
      </c>
      <c r="D40">
        <f t="shared" ca="1" si="8"/>
        <v>2101.0405675969619</v>
      </c>
      <c r="E40" s="37">
        <v>88418.871767669538</v>
      </c>
      <c r="H40">
        <v>95000</v>
      </c>
      <c r="I40">
        <v>4</v>
      </c>
    </row>
    <row r="41" spans="3:9" x14ac:dyDescent="0.35">
      <c r="C41">
        <v>12</v>
      </c>
      <c r="D41">
        <f t="shared" ca="1" si="8"/>
        <v>2256.7541292883552</v>
      </c>
      <c r="E41" s="37">
        <v>76630.172945229686</v>
      </c>
      <c r="H41">
        <v>100000</v>
      </c>
      <c r="I41">
        <v>5</v>
      </c>
    </row>
    <row r="42" spans="3:9" x14ac:dyDescent="0.35">
      <c r="C42">
        <v>13</v>
      </c>
      <c r="D42">
        <f t="shared" ca="1" si="8"/>
        <v>3029.5154008540158</v>
      </c>
      <c r="E42" s="37">
        <v>62417.022138729895</v>
      </c>
      <c r="H42">
        <v>105000</v>
      </c>
      <c r="I42">
        <v>0</v>
      </c>
    </row>
    <row r="43" spans="3:9" x14ac:dyDescent="0.35">
      <c r="C43">
        <v>14</v>
      </c>
      <c r="D43">
        <f t="shared" ca="1" si="8"/>
        <v>2245.1831527969525</v>
      </c>
      <c r="E43" s="37">
        <v>78543.531950237346</v>
      </c>
      <c r="H43">
        <v>110000</v>
      </c>
      <c r="I43">
        <v>0</v>
      </c>
    </row>
    <row r="44" spans="3:9" x14ac:dyDescent="0.35">
      <c r="C44">
        <v>15</v>
      </c>
      <c r="D44">
        <f t="shared" ca="1" si="8"/>
        <v>3193.7860305844129</v>
      </c>
      <c r="E44" s="37">
        <v>66636.453584728239</v>
      </c>
      <c r="I44">
        <v>0</v>
      </c>
    </row>
    <row r="45" spans="3:9" x14ac:dyDescent="0.35">
      <c r="C45">
        <v>16</v>
      </c>
      <c r="D45">
        <f t="shared" ca="1" si="8"/>
        <v>5784.3782298755987</v>
      </c>
      <c r="E45" s="37">
        <v>76958.982016583381</v>
      </c>
    </row>
    <row r="46" spans="3:9" x14ac:dyDescent="0.35">
      <c r="C46">
        <v>17</v>
      </c>
      <c r="D46">
        <f t="shared" ca="1" si="8"/>
        <v>6691.7522037942836</v>
      </c>
      <c r="E46" s="37">
        <v>77457.065982939792</v>
      </c>
    </row>
    <row r="47" spans="3:9" x14ac:dyDescent="0.35">
      <c r="C47">
        <v>18</v>
      </c>
      <c r="D47">
        <f t="shared" ca="1" si="8"/>
        <v>4489.6775478088121</v>
      </c>
      <c r="E47" s="37">
        <v>95966.428779356502</v>
      </c>
    </row>
    <row r="48" spans="3:9" x14ac:dyDescent="0.35">
      <c r="C48">
        <v>19</v>
      </c>
      <c r="D48">
        <f t="shared" ca="1" si="8"/>
        <v>3274.4338147812832</v>
      </c>
      <c r="E48" s="37">
        <v>92550.078508300008</v>
      </c>
    </row>
    <row r="49" spans="3:12" x14ac:dyDescent="0.35">
      <c r="C49">
        <v>20</v>
      </c>
      <c r="D49">
        <f t="shared" ca="1" si="8"/>
        <v>-1950.7823152865394</v>
      </c>
      <c r="E49" s="37">
        <v>85796.3059375023</v>
      </c>
    </row>
    <row r="50" spans="3:12" x14ac:dyDescent="0.35">
      <c r="C50">
        <v>21</v>
      </c>
      <c r="D50">
        <f t="shared" ca="1" si="8"/>
        <v>1148.5100351738695</v>
      </c>
      <c r="E50" s="37">
        <v>73372.046318791021</v>
      </c>
      <c r="K50" s="24" t="s">
        <v>39</v>
      </c>
    </row>
    <row r="51" spans="3:12" x14ac:dyDescent="0.35">
      <c r="C51">
        <v>22</v>
      </c>
      <c r="D51">
        <f t="shared" ca="1" si="8"/>
        <v>3171.6811931400753</v>
      </c>
      <c r="E51" s="37">
        <v>89482.843043565168</v>
      </c>
    </row>
    <row r="52" spans="3:12" x14ac:dyDescent="0.35">
      <c r="C52">
        <v>23</v>
      </c>
      <c r="D52">
        <f t="shared" ca="1" si="8"/>
        <v>2423.1817417635016</v>
      </c>
      <c r="E52" s="37">
        <v>78484.124725227448</v>
      </c>
    </row>
    <row r="53" spans="3:12" x14ac:dyDescent="0.35">
      <c r="C53">
        <v>24</v>
      </c>
      <c r="D53">
        <f t="shared" ca="1" si="8"/>
        <v>5005.1283276226559</v>
      </c>
      <c r="E53" s="37">
        <v>73316.645822398481</v>
      </c>
      <c r="K53" s="5" t="s">
        <v>40</v>
      </c>
      <c r="L53" t="s">
        <v>38</v>
      </c>
    </row>
    <row r="54" spans="3:12" x14ac:dyDescent="0.35">
      <c r="C54">
        <v>25</v>
      </c>
      <c r="D54">
        <f t="shared" ca="1" si="8"/>
        <v>1839.7784823112911</v>
      </c>
      <c r="E54" s="37">
        <v>81746.414956522203</v>
      </c>
      <c r="L54" s="17">
        <f>O24</f>
        <v>77228.313918740518</v>
      </c>
    </row>
    <row r="55" spans="3:12" x14ac:dyDescent="0.35">
      <c r="C55">
        <v>26</v>
      </c>
      <c r="D55">
        <f t="shared" ca="1" si="8"/>
        <v>7557.4907566736383</v>
      </c>
      <c r="E55" s="37">
        <v>92037.432618609775</v>
      </c>
      <c r="K55" s="41">
        <v>0.1</v>
      </c>
      <c r="L55">
        <f t="dataTable" ref="L55:L75" dt2D="0" dtr="0" r1="E14" ca="1"/>
        <v>112345.71701179395</v>
      </c>
    </row>
    <row r="56" spans="3:12" x14ac:dyDescent="0.35">
      <c r="C56">
        <v>27</v>
      </c>
      <c r="D56">
        <f t="shared" ca="1" si="8"/>
        <v>3949.251816034729</v>
      </c>
      <c r="E56" s="37">
        <v>67510.1451423486</v>
      </c>
      <c r="K56" s="41">
        <v>0.105</v>
      </c>
      <c r="L56">
        <v>108833.97670248861</v>
      </c>
    </row>
    <row r="57" spans="3:12" x14ac:dyDescent="0.35">
      <c r="C57">
        <v>28</v>
      </c>
      <c r="D57">
        <f t="shared" ca="1" si="8"/>
        <v>575.6640190391845</v>
      </c>
      <c r="E57" s="37">
        <v>66627.189696318528</v>
      </c>
      <c r="K57" s="41">
        <v>0.11</v>
      </c>
      <c r="L57">
        <v>105322.23639318327</v>
      </c>
    </row>
    <row r="58" spans="3:12" x14ac:dyDescent="0.35">
      <c r="C58">
        <v>29</v>
      </c>
      <c r="D58">
        <f t="shared" ca="1" si="8"/>
        <v>3665.2013074321894</v>
      </c>
      <c r="E58" s="37">
        <v>85508.006622803572</v>
      </c>
      <c r="K58" s="41">
        <v>0.115</v>
      </c>
      <c r="L58">
        <v>101810.49608387792</v>
      </c>
    </row>
    <row r="59" spans="3:12" x14ac:dyDescent="0.35">
      <c r="C59">
        <v>30</v>
      </c>
      <c r="D59">
        <f t="shared" ca="1" si="8"/>
        <v>969.66235173466544</v>
      </c>
      <c r="E59" s="37">
        <v>82595.643903789285</v>
      </c>
      <c r="K59" s="41">
        <v>0.12</v>
      </c>
      <c r="L59">
        <v>98298.755774572579</v>
      </c>
    </row>
    <row r="60" spans="3:12" x14ac:dyDescent="0.35">
      <c r="C60">
        <v>31</v>
      </c>
      <c r="D60">
        <f t="shared" ca="1" si="8"/>
        <v>3964.0719293675302</v>
      </c>
      <c r="E60" s="37">
        <v>58214.169899831089</v>
      </c>
      <c r="K60" s="41">
        <v>0.125</v>
      </c>
      <c r="L60">
        <v>94787.015465267235</v>
      </c>
    </row>
    <row r="61" spans="3:12" x14ac:dyDescent="0.35">
      <c r="C61">
        <v>32</v>
      </c>
      <c r="D61">
        <f t="shared" ca="1" si="8"/>
        <v>5117.7733923579435</v>
      </c>
      <c r="E61" s="37">
        <v>67291.424318890087</v>
      </c>
      <c r="K61" s="41">
        <v>0.13</v>
      </c>
      <c r="L61">
        <v>91275.275155961892</v>
      </c>
    </row>
    <row r="62" spans="3:12" x14ac:dyDescent="0.35">
      <c r="C62">
        <v>33</v>
      </c>
      <c r="D62">
        <f t="shared" ca="1" si="8"/>
        <v>1649.2940821030375</v>
      </c>
      <c r="E62" s="37">
        <v>76642.153804471018</v>
      </c>
      <c r="K62" s="41">
        <v>0.13500000000000001</v>
      </c>
      <c r="L62">
        <v>87763.534846656548</v>
      </c>
    </row>
    <row r="63" spans="3:12" x14ac:dyDescent="0.35">
      <c r="C63">
        <v>34</v>
      </c>
      <c r="D63">
        <f t="shared" ca="1" si="8"/>
        <v>4581.1357519402427</v>
      </c>
      <c r="E63" s="37">
        <v>64932.938809958927</v>
      </c>
      <c r="K63" s="41">
        <v>0.14000000000000001</v>
      </c>
      <c r="L63">
        <v>84251.794537351176</v>
      </c>
    </row>
    <row r="64" spans="3:12" x14ac:dyDescent="0.35">
      <c r="C64">
        <v>35</v>
      </c>
      <c r="D64">
        <f t="shared" ca="1" si="8"/>
        <v>1149.6669725272309</v>
      </c>
      <c r="E64" s="37">
        <v>88734.802677888336</v>
      </c>
      <c r="K64" s="41">
        <v>0.14499999999999999</v>
      </c>
      <c r="L64">
        <v>80740.054228045861</v>
      </c>
    </row>
    <row r="65" spans="3:12" x14ac:dyDescent="0.35">
      <c r="C65">
        <v>36</v>
      </c>
      <c r="D65">
        <f t="shared" ca="1" si="8"/>
        <v>111.13066231130369</v>
      </c>
      <c r="E65" s="37">
        <v>74332.119222689798</v>
      </c>
      <c r="K65" s="41">
        <v>0.15</v>
      </c>
      <c r="L65">
        <v>77228.313918740518</v>
      </c>
    </row>
    <row r="66" spans="3:12" x14ac:dyDescent="0.35">
      <c r="C66">
        <v>37</v>
      </c>
      <c r="D66">
        <f t="shared" ca="1" si="8"/>
        <v>3949.8446039489859</v>
      </c>
      <c r="E66" s="37">
        <v>68301.262919589179</v>
      </c>
      <c r="K66" s="41">
        <v>0.155</v>
      </c>
      <c r="L66">
        <v>73716.573609435174</v>
      </c>
    </row>
    <row r="67" spans="3:12" x14ac:dyDescent="0.35">
      <c r="C67">
        <v>38</v>
      </c>
      <c r="D67">
        <f t="shared" ca="1" si="8"/>
        <v>2506.7521955802922</v>
      </c>
      <c r="E67" s="37">
        <v>92923.047011605202</v>
      </c>
      <c r="K67" s="41">
        <v>0.16</v>
      </c>
      <c r="L67">
        <v>70204.833300129802</v>
      </c>
    </row>
    <row r="68" spans="3:12" x14ac:dyDescent="0.35">
      <c r="C68">
        <v>39</v>
      </c>
      <c r="D68">
        <f t="shared" ca="1" si="8"/>
        <v>1956.1178077043555</v>
      </c>
      <c r="E68" s="37">
        <v>66137.071618561866</v>
      </c>
      <c r="K68" s="41">
        <v>0.16500000000000001</v>
      </c>
      <c r="L68">
        <v>66693.092990824458</v>
      </c>
    </row>
    <row r="69" spans="3:12" x14ac:dyDescent="0.35">
      <c r="C69">
        <v>40</v>
      </c>
      <c r="D69">
        <f t="shared" ca="1" si="8"/>
        <v>466.8822717711605</v>
      </c>
      <c r="E69" s="37">
        <v>87956.142561703979</v>
      </c>
      <c r="K69" s="41">
        <v>0.17</v>
      </c>
      <c r="L69">
        <v>63181.352681519114</v>
      </c>
    </row>
    <row r="70" spans="3:12" x14ac:dyDescent="0.35">
      <c r="C70">
        <v>41</v>
      </c>
      <c r="D70">
        <f t="shared" ca="1" si="8"/>
        <v>4398.5696113440335</v>
      </c>
      <c r="E70" s="37">
        <v>77757.396806787612</v>
      </c>
      <c r="K70" s="41">
        <v>0.17499999999999999</v>
      </c>
      <c r="L70">
        <v>59669.6123722138</v>
      </c>
    </row>
    <row r="71" spans="3:12" x14ac:dyDescent="0.35">
      <c r="C71">
        <v>42</v>
      </c>
      <c r="D71">
        <f t="shared" ca="1" si="8"/>
        <v>6728.1201458529013</v>
      </c>
      <c r="E71" s="37">
        <v>97301.235755782691</v>
      </c>
      <c r="K71" s="41">
        <v>0.18</v>
      </c>
      <c r="L71">
        <v>56157.872062908456</v>
      </c>
    </row>
    <row r="72" spans="3:12" x14ac:dyDescent="0.35">
      <c r="C72">
        <v>43</v>
      </c>
      <c r="D72">
        <f t="shared" ca="1" si="8"/>
        <v>6069.4409010984436</v>
      </c>
      <c r="E72" s="37">
        <v>63739.10574599242</v>
      </c>
      <c r="K72" s="41">
        <v>0.185</v>
      </c>
      <c r="L72">
        <v>52646.131753603113</v>
      </c>
    </row>
    <row r="73" spans="3:12" x14ac:dyDescent="0.35">
      <c r="C73">
        <v>44</v>
      </c>
      <c r="D73">
        <f t="shared" ca="1" si="8"/>
        <v>1390.6763463054867</v>
      </c>
      <c r="E73" s="37">
        <v>61874.865193146863</v>
      </c>
      <c r="K73" s="41">
        <v>0.19</v>
      </c>
      <c r="L73">
        <v>49134.39144429774</v>
      </c>
    </row>
    <row r="74" spans="3:12" x14ac:dyDescent="0.35">
      <c r="C74">
        <v>45</v>
      </c>
      <c r="D74">
        <f t="shared" ca="1" si="8"/>
        <v>3167.6085607197097</v>
      </c>
      <c r="E74" s="37">
        <v>72690.739914377016</v>
      </c>
      <c r="K74" s="41">
        <v>0.19500000000000001</v>
      </c>
      <c r="L74">
        <v>45622.651134992397</v>
      </c>
    </row>
    <row r="75" spans="3:12" x14ac:dyDescent="0.35">
      <c r="C75">
        <v>46</v>
      </c>
      <c r="D75">
        <f t="shared" ca="1" si="8"/>
        <v>-182.92821793781104</v>
      </c>
      <c r="E75" s="37">
        <v>88791.019169132895</v>
      </c>
      <c r="K75" s="41">
        <v>0.2</v>
      </c>
      <c r="L75">
        <v>42110.910825687053</v>
      </c>
    </row>
    <row r="76" spans="3:12" x14ac:dyDescent="0.35">
      <c r="C76">
        <v>47</v>
      </c>
      <c r="D76">
        <f t="shared" ca="1" si="8"/>
        <v>2859.9222896328429</v>
      </c>
      <c r="E76" s="37">
        <v>68997.479028745991</v>
      </c>
    </row>
    <row r="77" spans="3:12" x14ac:dyDescent="0.35">
      <c r="C77">
        <v>48</v>
      </c>
      <c r="D77">
        <f t="shared" ca="1" si="8"/>
        <v>3404.1640059100505</v>
      </c>
      <c r="E77" s="37">
        <v>67261.879120361089</v>
      </c>
    </row>
    <row r="78" spans="3:12" x14ac:dyDescent="0.35">
      <c r="C78">
        <v>49</v>
      </c>
      <c r="D78">
        <f t="shared" ca="1" si="8"/>
        <v>4198.3853341686618</v>
      </c>
      <c r="E78" s="37">
        <v>87219.326945265406</v>
      </c>
    </row>
    <row r="79" spans="3:12" x14ac:dyDescent="0.35">
      <c r="C79">
        <v>50</v>
      </c>
      <c r="D79">
        <f t="shared" ca="1" si="8"/>
        <v>3676.7599616719094</v>
      </c>
      <c r="E79" s="37">
        <v>95930.692695834412</v>
      </c>
    </row>
  </sheetData>
  <conditionalFormatting sqref="I29:I4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{106FB4D9-AFA6-4701-B82C-041E79E9F174}</x14:id>
        </ext>
      </extLst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6FB4D9-AFA6-4701-B82C-041E79E9F1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I29:I44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Finished</vt:lpstr>
      <vt:lpstr>Sheet1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Tong</dc:creator>
  <cp:lastModifiedBy>Carson Batchelor</cp:lastModifiedBy>
  <cp:lastPrinted>2019-10-15T12:34:33Z</cp:lastPrinted>
  <dcterms:created xsi:type="dcterms:W3CDTF">2019-08-16T16:13:39Z</dcterms:created>
  <dcterms:modified xsi:type="dcterms:W3CDTF">2024-10-31T14:29:47Z</dcterms:modified>
</cp:coreProperties>
</file>