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D3359069-E73F-45F0-9E35-70E0A26AAF1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ase Model" sheetId="1" r:id="rId1"/>
    <sheet name="Scenario Analysis" sheetId="2" r:id="rId2"/>
    <sheet name="Data Table" sheetId="4" r:id="rId3"/>
    <sheet name="Risk Analysis_singleVar" sheetId="6" r:id="rId4"/>
    <sheet name="Tornado" sheetId="8" r:id="rId5"/>
    <sheet name="Risk Analysis_multiVar" sheetId="7" r:id="rId6"/>
  </sheets>
  <definedNames>
    <definedName name="solver_adj" localSheetId="0" hidden="1">'Base Model'!$J$9:$N$9</definedName>
    <definedName name="solver_adj" localSheetId="2" hidden="1">'Data Table'!$J$9:$N$9</definedName>
    <definedName name="solver_adj" localSheetId="3" hidden="1">'Risk Analysis_singleVar'!$J$9:$N$9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3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in" localSheetId="2" hidden="1">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0</definedName>
    <definedName name="solver_num" localSheetId="2" hidden="1">0</definedName>
    <definedName name="solver_num" localSheetId="3" hidden="1">0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'Base Model'!$N$31</definedName>
    <definedName name="solver_opt" localSheetId="2" hidden="1">'Data Table'!$N$31</definedName>
    <definedName name="solver_opt" localSheetId="3" hidden="1">'Risk Analysis_singleVar'!$D$1021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3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6" l="1" a="1"/>
  <c r="I34" i="6" s="1"/>
  <c r="D1025" i="6"/>
  <c r="D1024" i="6"/>
  <c r="D1023" i="6"/>
  <c r="D1022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20" i="6"/>
  <c r="E13" i="2"/>
  <c r="E12" i="2"/>
  <c r="E11" i="2"/>
  <c r="E25" i="8"/>
  <c r="E24" i="8"/>
  <c r="N22" i="8"/>
  <c r="M22" i="8"/>
  <c r="L22" i="8"/>
  <c r="K22" i="8"/>
  <c r="J22" i="8"/>
  <c r="L19" i="8"/>
  <c r="M19" i="8" s="1"/>
  <c r="N19" i="8" s="1"/>
  <c r="K19" i="8"/>
  <c r="E16" i="8"/>
  <c r="N14" i="8"/>
  <c r="M14" i="8"/>
  <c r="L14" i="8"/>
  <c r="K14" i="8"/>
  <c r="J14" i="8"/>
  <c r="N13" i="8"/>
  <c r="M13" i="8"/>
  <c r="L13" i="8"/>
  <c r="K13" i="8"/>
  <c r="J13" i="8"/>
  <c r="E13" i="8"/>
  <c r="E12" i="8"/>
  <c r="J20" i="8" s="1"/>
  <c r="I48" i="6" l="1"/>
  <c r="I47" i="6"/>
  <c r="I39" i="6"/>
  <c r="I49" i="6"/>
  <c r="I40" i="6"/>
  <c r="I46" i="6"/>
  <c r="I38" i="6"/>
  <c r="I41" i="6"/>
  <c r="I45" i="6"/>
  <c r="I37" i="6"/>
  <c r="I44" i="6"/>
  <c r="I36" i="6"/>
  <c r="I43" i="6"/>
  <c r="I35" i="6"/>
  <c r="I50" i="6"/>
  <c r="I42" i="6"/>
  <c r="C1025" i="6"/>
  <c r="C1024" i="6"/>
  <c r="C1023" i="6"/>
  <c r="C1022" i="6"/>
  <c r="J23" i="8"/>
  <c r="J27" i="8" s="1"/>
  <c r="N21" i="8"/>
  <c r="L20" i="8"/>
  <c r="L21" i="8"/>
  <c r="K20" i="8"/>
  <c r="K21" i="8" s="1"/>
  <c r="M20" i="8"/>
  <c r="N20" i="8"/>
  <c r="J21" i="8"/>
  <c r="J15" i="8"/>
  <c r="J28" i="8" l="1"/>
  <c r="J29" i="8" s="1"/>
  <c r="M23" i="8"/>
  <c r="M27" i="8" s="1"/>
  <c r="M21" i="8"/>
  <c r="L23" i="8"/>
  <c r="L27" i="8" s="1"/>
  <c r="N23" i="8"/>
  <c r="N27" i="8" s="1"/>
  <c r="K23" i="8"/>
  <c r="K27" i="8" s="1"/>
  <c r="N29" i="8" l="1"/>
  <c r="N28" i="8"/>
  <c r="L28" i="8"/>
  <c r="L29" i="8" s="1"/>
  <c r="K28" i="8"/>
  <c r="K29" i="8" s="1"/>
  <c r="M28" i="8"/>
  <c r="M29" i="8" s="1"/>
  <c r="N31" i="8" l="1"/>
  <c r="N22" i="7" l="1"/>
  <c r="M22" i="7"/>
  <c r="L22" i="7"/>
  <c r="K22" i="7"/>
  <c r="J22" i="7"/>
  <c r="K19" i="7"/>
  <c r="L19" i="7" s="1"/>
  <c r="M19" i="7" s="1"/>
  <c r="E13" i="7"/>
  <c r="E12" i="7"/>
  <c r="K20" i="7" s="1"/>
  <c r="E11" i="7"/>
  <c r="J13" i="7" s="1"/>
  <c r="J14" i="7" s="1"/>
  <c r="N22" i="6"/>
  <c r="M22" i="6"/>
  <c r="L22" i="6"/>
  <c r="K22" i="6"/>
  <c r="J22" i="6"/>
  <c r="J20" i="6"/>
  <c r="K19" i="6"/>
  <c r="L19" i="6" s="1"/>
  <c r="N13" i="6"/>
  <c r="N14" i="6" s="1"/>
  <c r="M13" i="6"/>
  <c r="M14" i="6" s="1"/>
  <c r="L13" i="6"/>
  <c r="L14" i="6" s="1"/>
  <c r="K13" i="6"/>
  <c r="K14" i="6" s="1"/>
  <c r="J13" i="6"/>
  <c r="J21" i="6" l="1"/>
  <c r="J23" i="6" s="1"/>
  <c r="J14" i="6"/>
  <c r="J15" i="6" s="1"/>
  <c r="L20" i="7"/>
  <c r="L21" i="7" s="1"/>
  <c r="L13" i="7"/>
  <c r="L14" i="7" s="1"/>
  <c r="N13" i="7"/>
  <c r="N14" i="7" s="1"/>
  <c r="K13" i="7"/>
  <c r="K14" i="7" s="1"/>
  <c r="M13" i="7"/>
  <c r="M14" i="7" s="1"/>
  <c r="N19" i="7"/>
  <c r="N20" i="7" s="1"/>
  <c r="M20" i="7"/>
  <c r="M19" i="6"/>
  <c r="L20" i="6"/>
  <c r="J20" i="7"/>
  <c r="K20" i="6"/>
  <c r="N22" i="4"/>
  <c r="M22" i="4"/>
  <c r="L22" i="4"/>
  <c r="K22" i="4"/>
  <c r="J22" i="4"/>
  <c r="J20" i="4"/>
  <c r="K19" i="4"/>
  <c r="K20" i="4" s="1"/>
  <c r="N13" i="4"/>
  <c r="N14" i="4" s="1"/>
  <c r="M13" i="4"/>
  <c r="M14" i="4" s="1"/>
  <c r="L13" i="4"/>
  <c r="L14" i="4" s="1"/>
  <c r="K13" i="4"/>
  <c r="K14" i="4" s="1"/>
  <c r="J13" i="4"/>
  <c r="J14" i="4" s="1"/>
  <c r="J13" i="2"/>
  <c r="J14" i="2" s="1"/>
  <c r="J20" i="2"/>
  <c r="N22" i="2"/>
  <c r="M22" i="2"/>
  <c r="L22" i="2"/>
  <c r="K22" i="2"/>
  <c r="J22" i="2"/>
  <c r="K19" i="2"/>
  <c r="J27" i="6" l="1"/>
  <c r="J28" i="6" s="1"/>
  <c r="J29" i="6" s="1"/>
  <c r="J15" i="7"/>
  <c r="L23" i="7"/>
  <c r="L27" i="7" s="1"/>
  <c r="N21" i="7"/>
  <c r="K21" i="7"/>
  <c r="K23" i="7" s="1"/>
  <c r="K27" i="7" s="1"/>
  <c r="K28" i="7" s="1"/>
  <c r="K29" i="7" s="1"/>
  <c r="M21" i="7"/>
  <c r="M23" i="7" s="1"/>
  <c r="M27" i="7" s="1"/>
  <c r="L28" i="7"/>
  <c r="L29" i="7" s="1"/>
  <c r="N23" i="7"/>
  <c r="N27" i="7" s="1"/>
  <c r="J21" i="7"/>
  <c r="J23" i="7" s="1"/>
  <c r="J27" i="7" s="1"/>
  <c r="M20" i="6"/>
  <c r="N19" i="6"/>
  <c r="N20" i="6" s="1"/>
  <c r="K21" i="6"/>
  <c r="K23" i="6" s="1"/>
  <c r="K27" i="6" s="1"/>
  <c r="L21" i="6"/>
  <c r="L23" i="6" s="1"/>
  <c r="L27" i="6" s="1"/>
  <c r="K21" i="4"/>
  <c r="K23" i="4" s="1"/>
  <c r="K27" i="4" s="1"/>
  <c r="J15" i="4"/>
  <c r="L19" i="4"/>
  <c r="J21" i="4"/>
  <c r="J23" i="4" s="1"/>
  <c r="J27" i="4" s="1"/>
  <c r="K20" i="2"/>
  <c r="K13" i="2"/>
  <c r="K14" i="2" s="1"/>
  <c r="L13" i="2"/>
  <c r="L14" i="2" s="1"/>
  <c r="M13" i="2"/>
  <c r="M14" i="2" s="1"/>
  <c r="N13" i="2"/>
  <c r="N14" i="2" s="1"/>
  <c r="L19" i="2"/>
  <c r="J21" i="2"/>
  <c r="J23" i="2" s="1"/>
  <c r="J27" i="2" s="1"/>
  <c r="J20" i="1"/>
  <c r="J28" i="7" l="1"/>
  <c r="J29" i="7" s="1"/>
  <c r="K28" i="6"/>
  <c r="K29" i="6" s="1"/>
  <c r="N28" i="7"/>
  <c r="N29" i="7" s="1"/>
  <c r="M28" i="7"/>
  <c r="M29" i="7"/>
  <c r="L28" i="6"/>
  <c r="L29" i="6" s="1"/>
  <c r="N21" i="6"/>
  <c r="N23" i="6" s="1"/>
  <c r="N27" i="6" s="1"/>
  <c r="M21" i="6"/>
  <c r="M23" i="6" s="1"/>
  <c r="M27" i="6" s="1"/>
  <c r="J28" i="4"/>
  <c r="J29" i="4" s="1"/>
  <c r="K28" i="4"/>
  <c r="K29" i="4" s="1"/>
  <c r="L20" i="4"/>
  <c r="M19" i="4"/>
  <c r="K21" i="2"/>
  <c r="K23" i="2" s="1"/>
  <c r="K27" i="2" s="1"/>
  <c r="K28" i="2" s="1"/>
  <c r="K29" i="2" s="1"/>
  <c r="J15" i="2"/>
  <c r="J28" i="2"/>
  <c r="J29" i="2" s="1"/>
  <c r="L20" i="2"/>
  <c r="M19" i="2"/>
  <c r="K22" i="1"/>
  <c r="L22" i="1"/>
  <c r="M22" i="1"/>
  <c r="N22" i="1"/>
  <c r="J22" i="1"/>
  <c r="K19" i="1"/>
  <c r="K20" i="1" s="1"/>
  <c r="N13" i="1"/>
  <c r="N14" i="1" s="1"/>
  <c r="K13" i="1"/>
  <c r="K14" i="1" s="1"/>
  <c r="L13" i="1"/>
  <c r="L14" i="1" s="1"/>
  <c r="M13" i="1"/>
  <c r="M14" i="1" s="1"/>
  <c r="J13" i="1"/>
  <c r="N28" i="6" l="1"/>
  <c r="N29" i="6" s="1"/>
  <c r="N31" i="7"/>
  <c r="M28" i="6"/>
  <c r="M29" i="6" s="1"/>
  <c r="M20" i="4"/>
  <c r="N19" i="4"/>
  <c r="N20" i="4" s="1"/>
  <c r="L21" i="4"/>
  <c r="L23" i="4" s="1"/>
  <c r="L27" i="4" s="1"/>
  <c r="M20" i="2"/>
  <c r="N19" i="2"/>
  <c r="N20" i="2" s="1"/>
  <c r="L21" i="2"/>
  <c r="L23" i="2" s="1"/>
  <c r="L27" i="2" s="1"/>
  <c r="J21" i="1"/>
  <c r="J23" i="1" s="1"/>
  <c r="K21" i="1"/>
  <c r="K23" i="1" s="1"/>
  <c r="K27" i="1" s="1"/>
  <c r="J14" i="1"/>
  <c r="L19" i="1"/>
  <c r="L20" i="1" s="1"/>
  <c r="N31" i="6" l="1"/>
  <c r="D19" i="6" s="1"/>
  <c r="J15" i="1"/>
  <c r="J27" i="1"/>
  <c r="L28" i="4"/>
  <c r="L29" i="4" s="1"/>
  <c r="N21" i="4"/>
  <c r="N23" i="4" s="1"/>
  <c r="N27" i="4" s="1"/>
  <c r="M21" i="4"/>
  <c r="M23" i="4" s="1"/>
  <c r="M27" i="4" s="1"/>
  <c r="L28" i="2"/>
  <c r="L29" i="2" s="1"/>
  <c r="N21" i="2"/>
  <c r="N23" i="2" s="1"/>
  <c r="N27" i="2" s="1"/>
  <c r="M21" i="2"/>
  <c r="M23" i="2" s="1"/>
  <c r="M27" i="2" s="1"/>
  <c r="M19" i="1"/>
  <c r="N19" i="1" s="1"/>
  <c r="N20" i="1" s="1"/>
  <c r="N21" i="1" s="1"/>
  <c r="L21" i="1"/>
  <c r="L23" i="1" s="1"/>
  <c r="L27" i="1" s="1"/>
  <c r="N28" i="4" l="1"/>
  <c r="N29" i="4" s="1"/>
  <c r="M28" i="4"/>
  <c r="M29" i="4" s="1"/>
  <c r="M28" i="2"/>
  <c r="M29" i="2" s="1"/>
  <c r="N28" i="2"/>
  <c r="N29" i="2" s="1"/>
  <c r="N23" i="1"/>
  <c r="N27" i="1" s="1"/>
  <c r="N28" i="1" s="1"/>
  <c r="N29" i="1" s="1"/>
  <c r="M20" i="1"/>
  <c r="M21" i="1" s="1"/>
  <c r="M23" i="1" s="1"/>
  <c r="L28" i="1"/>
  <c r="L29" i="1" s="1"/>
  <c r="K28" i="1"/>
  <c r="K29" i="1" s="1"/>
  <c r="N31" i="4" l="1"/>
  <c r="C21" i="4" s="1"/>
  <c r="N31" i="2"/>
  <c r="M27" i="1"/>
  <c r="M28" i="1" s="1"/>
  <c r="M29" i="1" s="1"/>
  <c r="J28" i="1"/>
  <c r="J29" i="1" s="1"/>
  <c r="N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E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total sq. ft. whether or not occupied
</t>
        </r>
      </text>
    </comment>
    <comment ref="E1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for occupied sq. ft.</t>
        </r>
      </text>
    </comment>
    <comment ref="I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both above expenses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E1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total sq. ft. whether or not occupied
</t>
        </r>
      </text>
    </comment>
    <comment ref="E13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for occupied sq. ft.</t>
        </r>
      </text>
    </comment>
    <comment ref="I1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both above expenses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  <author>JORDAN TONG</author>
  </authors>
  <commentList>
    <comment ref="E1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total sq. ft. whether or not occupied
</t>
        </r>
      </text>
    </comment>
    <comment ref="E1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only for occupied sq. ft.</t>
        </r>
      </text>
    </comment>
    <comment ref="I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both above expenses</t>
        </r>
      </text>
    </comment>
    <comment ref="B20" authorId="1" shapeId="0" xr:uid="{00000000-0006-0000-0200-000005000000}">
      <text>
        <r>
          <rPr>
            <b/>
            <sz val="10"/>
            <color rgb="FF000000"/>
            <rFont val="Tahoma"/>
            <family val="2"/>
          </rPr>
          <t>JORDAN TONG:</t>
        </r>
        <r>
          <rPr>
            <sz val="10"/>
            <color rgb="FF000000"/>
            <rFont val="Tahoma"/>
            <family val="2"/>
          </rPr>
          <t xml:space="preserve">
For walkthrough on making data tables:
https://support.office.com/en-us/article/calculate-multiple-results-by-using-a-data-table-e95e2487-6ca6-4413-ad12-77542a5ea50b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E1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total sq. ft. whether or not occupied
</t>
        </r>
      </text>
    </comment>
    <comment ref="E13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for occupied sq. ft.</t>
        </r>
      </text>
    </comment>
    <comment ref="I13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both above expenses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E12" authorId="0" shapeId="0" xr:uid="{B44F9631-A9C3-4BE0-901F-D527D82B4CBD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total sq. ft. whether or not occupied
</t>
        </r>
      </text>
    </comment>
    <comment ref="E13" authorId="0" shapeId="0" xr:uid="{3163A7F8-B30A-40A4-982A-C6363A559679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for occupied sq. ft.</t>
        </r>
      </text>
    </comment>
    <comment ref="I13" authorId="0" shapeId="0" xr:uid="{8981582D-14F7-4738-9614-1BD721619A26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3067F725-E6FE-40F5-A12A-419188ED1119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for both above expenses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E12" authorId="0" shapeId="0" xr:uid="{00000000-0006-0000-0500-000001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total sq. ft. whether or not occupied
</t>
        </r>
      </text>
    </comment>
    <comment ref="E13" authorId="0" shapeId="0" xr:uid="{00000000-0006-0000-0500-000002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only for occupied sq. ft.</t>
        </r>
      </text>
    </comment>
    <comment ref="I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Jordan Tong:</t>
        </r>
        <r>
          <rPr>
            <sz val="9"/>
            <color indexed="81"/>
            <rFont val="Tahoma"/>
            <family val="2"/>
          </rPr>
          <t xml:space="preserve">
assumed to be a linear function of rental rate:
mR + b</t>
        </r>
      </text>
    </comment>
    <comment ref="E14" authorId="0" shapeId="0" xr:uid="{00000000-0006-0000-0500-000004000000}">
      <text>
        <r>
          <rPr>
            <b/>
            <sz val="9"/>
            <color rgb="FF000000"/>
            <rFont val="Tahoma"/>
            <family val="2"/>
          </rPr>
          <t>Jordan Tong: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both above expenses</t>
        </r>
      </text>
    </comment>
  </commentList>
</comments>
</file>

<file path=xl/sharedStrings.xml><?xml version="1.0" encoding="utf-8"?>
<sst xmlns="http://schemas.openxmlformats.org/spreadsheetml/2006/main" count="346" uniqueCount="72">
  <si>
    <t>total sq. ft</t>
  </si>
  <si>
    <t>Decision Variable</t>
  </si>
  <si>
    <t>m</t>
  </si>
  <si>
    <t>b</t>
  </si>
  <si>
    <t>heating surcharge per sq. ft.</t>
  </si>
  <si>
    <t>op. expense annual growth</t>
  </si>
  <si>
    <t>op. expense per sq. ft.</t>
  </si>
  <si>
    <t>annual mortgage</t>
  </si>
  <si>
    <t>effective tax rate</t>
  </si>
  <si>
    <t>Revenue</t>
  </si>
  <si>
    <t>Revenue Calculations</t>
  </si>
  <si>
    <t>Price per sq. ft.</t>
  </si>
  <si>
    <t>Occupied %</t>
  </si>
  <si>
    <t>Expenses Calculations</t>
  </si>
  <si>
    <t>Initial Oper. Cost</t>
  </si>
  <si>
    <t>Y1</t>
  </si>
  <si>
    <t>Y2</t>
  </si>
  <si>
    <t>Y3</t>
  </si>
  <si>
    <t>Y4</t>
  </si>
  <si>
    <t>Y5</t>
  </si>
  <si>
    <t>Oper. Cost adj. over Y1</t>
  </si>
  <si>
    <t>Heating bill</t>
  </si>
  <si>
    <t>Earnings before Taxes</t>
  </si>
  <si>
    <t>Taxes</t>
  </si>
  <si>
    <t>Annual Expenses</t>
  </si>
  <si>
    <t>Total 5Y Revenue</t>
  </si>
  <si>
    <t>Annual Profit</t>
  </si>
  <si>
    <t>Mortgage</t>
  </si>
  <si>
    <t>Earnings before Taxes and Total Profit Calculations</t>
  </si>
  <si>
    <t>5 Year Total After-Tax Profit</t>
  </si>
  <si>
    <t>Input Parameters</t>
  </si>
  <si>
    <t>Scenario Name</t>
  </si>
  <si>
    <t>Base Case</t>
  </si>
  <si>
    <t>Overall Optimistic</t>
  </si>
  <si>
    <t>Overall Pessimistic</t>
  </si>
  <si>
    <t>Scenario</t>
  </si>
  <si>
    <t>op. exp.</t>
  </si>
  <si>
    <t>heating surcharge</t>
  </si>
  <si>
    <t>High b</t>
  </si>
  <si>
    <t>Low b</t>
  </si>
  <si>
    <t>https://exceljet.net/index-and-match</t>
  </si>
  <si>
    <t>y1 price</t>
  </si>
  <si>
    <t>y1 profit</t>
  </si>
  <si>
    <t>op. exp. +10%</t>
  </si>
  <si>
    <t>op. exp. -10%</t>
  </si>
  <si>
    <t>+10%</t>
  </si>
  <si>
    <t>op. exp</t>
  </si>
  <si>
    <t>https://www.youtube.com/watch?v=6UkXYF0tKDA</t>
  </si>
  <si>
    <t>heat sur. +10%</t>
  </si>
  <si>
    <t>heat sur. -10%</t>
  </si>
  <si>
    <t>heat sur.</t>
  </si>
  <si>
    <t>Walkthrough on making a tornado chart:</t>
  </si>
  <si>
    <t>occupied % function parameters</t>
  </si>
  <si>
    <t>link to using frequency function for manually making histograms</t>
  </si>
  <si>
    <t>https://exceljet.net/excel-functions/excel-frequency-function</t>
  </si>
  <si>
    <t>FYI, a more flexible alternative to vlookup:</t>
  </si>
  <si>
    <t>5y AT Profit</t>
  </si>
  <si>
    <t>Average</t>
  </si>
  <si>
    <t>Stdev</t>
  </si>
  <si>
    <t>Max</t>
  </si>
  <si>
    <t>Min</t>
  </si>
  <si>
    <t>eff. tax rate</t>
  </si>
  <si>
    <t>eff. tax rate +10%</t>
  </si>
  <si>
    <t>eff. tax rate -10%</t>
  </si>
  <si>
    <t>Sum Stats</t>
  </si>
  <si>
    <t>stdev</t>
  </si>
  <si>
    <t>max</t>
  </si>
  <si>
    <t>min</t>
  </si>
  <si>
    <t>avg</t>
  </si>
  <si>
    <t>Histograms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</si>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</sst>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2" fillId="0" borderId="5" xfId="0" applyFont="1" applyBorder="1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6" fontId="0" fillId="0" borderId="11" xfId="0" applyNumberFormat="1" applyBorder="1"/>
    <xf numFmtId="6" fontId="0" fillId="0" borderId="13" xfId="0" applyNumberFormat="1" applyBorder="1"/>
    <xf numFmtId="9" fontId="0" fillId="0" borderId="0" xfId="2" applyFont="1" applyBorder="1"/>
    <xf numFmtId="9" fontId="0" fillId="0" borderId="9" xfId="2" applyFont="1" applyBorder="1"/>
    <xf numFmtId="6" fontId="0" fillId="0" borderId="14" xfId="0" applyNumberFormat="1" applyBorder="1"/>
    <xf numFmtId="0" fontId="0" fillId="0" borderId="13" xfId="0" applyBorder="1" applyAlignment="1">
      <alignment horizontal="right"/>
    </xf>
    <xf numFmtId="10" fontId="0" fillId="0" borderId="0" xfId="0" applyNumberFormat="1"/>
    <xf numFmtId="10" fontId="0" fillId="0" borderId="9" xfId="0" applyNumberFormat="1" applyBorder="1"/>
    <xf numFmtId="8" fontId="0" fillId="0" borderId="9" xfId="0" applyNumberFormat="1" applyBorder="1"/>
    <xf numFmtId="8" fontId="0" fillId="0" borderId="11" xfId="0" applyNumberFormat="1" applyBorder="1"/>
    <xf numFmtId="164" fontId="0" fillId="0" borderId="0" xfId="1" applyNumberFormat="1" applyFont="1" applyBorder="1"/>
    <xf numFmtId="164" fontId="0" fillId="0" borderId="9" xfId="1" applyNumberFormat="1" applyFont="1" applyBorder="1"/>
    <xf numFmtId="44" fontId="0" fillId="0" borderId="0" xfId="0" applyNumberFormat="1"/>
    <xf numFmtId="44" fontId="0" fillId="0" borderId="9" xfId="0" applyNumberFormat="1" applyBorder="1"/>
    <xf numFmtId="6" fontId="0" fillId="3" borderId="11" xfId="0" applyNumberFormat="1" applyFill="1" applyBorder="1"/>
    <xf numFmtId="6" fontId="0" fillId="3" borderId="12" xfId="0" applyNumberFormat="1" applyFill="1" applyBorder="1"/>
    <xf numFmtId="0" fontId="0" fillId="4" borderId="0" xfId="0" applyFill="1"/>
    <xf numFmtId="0" fontId="0" fillId="4" borderId="2" xfId="0" applyFill="1" applyBorder="1"/>
    <xf numFmtId="0" fontId="0" fillId="4" borderId="4" xfId="0" applyFill="1" applyBorder="1"/>
    <xf numFmtId="8" fontId="0" fillId="4" borderId="0" xfId="0" applyNumberFormat="1" applyFill="1"/>
    <xf numFmtId="9" fontId="0" fillId="4" borderId="0" xfId="0" applyNumberFormat="1" applyFill="1"/>
    <xf numFmtId="6" fontId="0" fillId="4" borderId="0" xfId="0" applyNumberFormat="1" applyFill="1"/>
    <xf numFmtId="9" fontId="0" fillId="4" borderId="11" xfId="0" applyNumberFormat="1" applyFill="1" applyBorder="1"/>
    <xf numFmtId="0" fontId="2" fillId="0" borderId="0" xfId="0" applyFont="1"/>
    <xf numFmtId="44" fontId="0" fillId="2" borderId="15" xfId="0" applyNumberFormat="1" applyFill="1" applyBorder="1"/>
    <xf numFmtId="0" fontId="2" fillId="0" borderId="0" xfId="0" applyFont="1" applyAlignment="1">
      <alignment horizontal="right"/>
    </xf>
    <xf numFmtId="44" fontId="0" fillId="0" borderId="11" xfId="0" applyNumberFormat="1" applyBorder="1"/>
    <xf numFmtId="44" fontId="0" fillId="0" borderId="12" xfId="0" applyNumberFormat="1" applyBorder="1"/>
    <xf numFmtId="8" fontId="0" fillId="0" borderId="12" xfId="0" applyNumberFormat="1" applyBorder="1"/>
    <xf numFmtId="0" fontId="0" fillId="5" borderId="0" xfId="0" applyFill="1"/>
    <xf numFmtId="44" fontId="0" fillId="0" borderId="0" xfId="1" applyFont="1"/>
    <xf numFmtId="8" fontId="0" fillId="3" borderId="11" xfId="0" applyNumberFormat="1" applyFill="1" applyBorder="1"/>
    <xf numFmtId="8" fontId="0" fillId="3" borderId="12" xfId="0" applyNumberFormat="1" applyFill="1" applyBorder="1"/>
    <xf numFmtId="9" fontId="0" fillId="0" borderId="0" xfId="0" applyNumberFormat="1"/>
    <xf numFmtId="9" fontId="0" fillId="0" borderId="0" xfId="0" quotePrefix="1" applyNumberFormat="1"/>
    <xf numFmtId="44" fontId="0" fillId="6" borderId="0" xfId="1" applyFont="1" applyFill="1"/>
    <xf numFmtId="0" fontId="9" fillId="0" borderId="0" xfId="3"/>
    <xf numFmtId="0" fontId="0" fillId="0" borderId="16" xfId="0" applyBorder="1"/>
    <xf numFmtId="44" fontId="0" fillId="0" borderId="16" xfId="1" applyFont="1" applyBorder="1"/>
    <xf numFmtId="9" fontId="0" fillId="0" borderId="0" xfId="2" applyFont="1"/>
    <xf numFmtId="44" fontId="0" fillId="0" borderId="0" xfId="0" applyNumberFormat="1" applyAlignment="1">
      <alignment horizontal="right"/>
    </xf>
    <xf numFmtId="44" fontId="0" fillId="0" borderId="0" xfId="1" applyFont="1" applyBorder="1"/>
    <xf numFmtId="0" fontId="0" fillId="7" borderId="4" xfId="0" applyFill="1" applyBorder="1"/>
    <xf numFmtId="8" fontId="0" fillId="7" borderId="0" xfId="0" applyNumberFormat="1" applyFill="1"/>
    <xf numFmtId="9" fontId="0" fillId="7" borderId="0" xfId="0" applyNumberFormat="1" applyFill="1"/>
    <xf numFmtId="0" fontId="0" fillId="6" borderId="4" xfId="0" applyFill="1" applyBorder="1"/>
    <xf numFmtId="8" fontId="0" fillId="6" borderId="0" xfId="0" applyNumberFormat="1" applyFill="1"/>
    <xf numFmtId="9" fontId="0" fillId="6" borderId="0" xfId="0" applyNumberFormat="1" applyFill="1"/>
    <xf numFmtId="9" fontId="0" fillId="0" borderId="16" xfId="2" applyFont="1" applyBorder="1"/>
    <xf numFmtId="165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Table'!$B$22:$B$66</c:f>
              <c:numCache>
                <c:formatCode>"$"#,##0.00</c:formatCode>
                <c:ptCount val="45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7.5</c:v>
                </c:pt>
                <c:pt idx="6">
                  <c:v>8</c:v>
                </c:pt>
                <c:pt idx="7">
                  <c:v>8.5</c:v>
                </c:pt>
                <c:pt idx="8">
                  <c:v>9</c:v>
                </c:pt>
                <c:pt idx="9">
                  <c:v>9.5</c:v>
                </c:pt>
                <c:pt idx="10">
                  <c:v>10</c:v>
                </c:pt>
                <c:pt idx="11">
                  <c:v>10.5</c:v>
                </c:pt>
                <c:pt idx="12">
                  <c:v>11</c:v>
                </c:pt>
                <c:pt idx="13">
                  <c:v>11.5</c:v>
                </c:pt>
                <c:pt idx="14">
                  <c:v>12</c:v>
                </c:pt>
                <c:pt idx="15">
                  <c:v>12.5</c:v>
                </c:pt>
                <c:pt idx="16">
                  <c:v>13</c:v>
                </c:pt>
                <c:pt idx="17">
                  <c:v>13.5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15.5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17.5</c:v>
                </c:pt>
                <c:pt idx="26">
                  <c:v>18</c:v>
                </c:pt>
                <c:pt idx="27">
                  <c:v>18.5</c:v>
                </c:pt>
                <c:pt idx="28">
                  <c:v>19</c:v>
                </c:pt>
                <c:pt idx="29">
                  <c:v>19.5</c:v>
                </c:pt>
                <c:pt idx="30">
                  <c:v>20</c:v>
                </c:pt>
                <c:pt idx="31">
                  <c:v>20.5</c:v>
                </c:pt>
                <c:pt idx="32">
                  <c:v>21</c:v>
                </c:pt>
                <c:pt idx="33">
                  <c:v>21.5</c:v>
                </c:pt>
                <c:pt idx="34">
                  <c:v>22</c:v>
                </c:pt>
                <c:pt idx="35">
                  <c:v>22.5</c:v>
                </c:pt>
                <c:pt idx="36">
                  <c:v>23</c:v>
                </c:pt>
                <c:pt idx="37">
                  <c:v>23.5</c:v>
                </c:pt>
                <c:pt idx="38">
                  <c:v>24</c:v>
                </c:pt>
                <c:pt idx="39">
                  <c:v>24.5</c:v>
                </c:pt>
                <c:pt idx="40">
                  <c:v>25</c:v>
                </c:pt>
                <c:pt idx="41">
                  <c:v>25.5</c:v>
                </c:pt>
                <c:pt idx="42">
                  <c:v>26</c:v>
                </c:pt>
                <c:pt idx="43">
                  <c:v>26.5</c:v>
                </c:pt>
                <c:pt idx="44">
                  <c:v>27</c:v>
                </c:pt>
              </c:numCache>
            </c:numRef>
          </c:xVal>
          <c:yVal>
            <c:numRef>
              <c:f>'Data Table'!$C$22:$C$66</c:f>
              <c:numCache>
                <c:formatCode>_("$"* #,##0.00_);_("$"* \(#,##0.00\);_("$"* "-"??_);_(@_)</c:formatCode>
                <c:ptCount val="45"/>
                <c:pt idx="0">
                  <c:v>82732.79241215979</c:v>
                </c:pt>
                <c:pt idx="1">
                  <c:v>141360.59241215998</c:v>
                </c:pt>
                <c:pt idx="2">
                  <c:v>197018.3924121598</c:v>
                </c:pt>
                <c:pt idx="3">
                  <c:v>249706.19241215984</c:v>
                </c:pt>
                <c:pt idx="4">
                  <c:v>299423.99241215969</c:v>
                </c:pt>
                <c:pt idx="5">
                  <c:v>346171.79241215985</c:v>
                </c:pt>
                <c:pt idx="6">
                  <c:v>389949.59241216001</c:v>
                </c:pt>
                <c:pt idx="7">
                  <c:v>430757.39241215982</c:v>
                </c:pt>
                <c:pt idx="8">
                  <c:v>468595.19241215981</c:v>
                </c:pt>
                <c:pt idx="9">
                  <c:v>503462.99241215969</c:v>
                </c:pt>
                <c:pt idx="10">
                  <c:v>535360.79241215985</c:v>
                </c:pt>
                <c:pt idx="11">
                  <c:v>564288.59241215978</c:v>
                </c:pt>
                <c:pt idx="12">
                  <c:v>590246.39241215982</c:v>
                </c:pt>
                <c:pt idx="13">
                  <c:v>613234.19241215987</c:v>
                </c:pt>
                <c:pt idx="14">
                  <c:v>633251.99241215945</c:v>
                </c:pt>
                <c:pt idx="15">
                  <c:v>650299.79241215973</c:v>
                </c:pt>
                <c:pt idx="16">
                  <c:v>664377.59241215978</c:v>
                </c:pt>
                <c:pt idx="17">
                  <c:v>675485.39241215982</c:v>
                </c:pt>
                <c:pt idx="18">
                  <c:v>683623.19241215987</c:v>
                </c:pt>
                <c:pt idx="19">
                  <c:v>688790.99241215945</c:v>
                </c:pt>
                <c:pt idx="20">
                  <c:v>690988.79241215973</c:v>
                </c:pt>
                <c:pt idx="21">
                  <c:v>690216.59241215978</c:v>
                </c:pt>
                <c:pt idx="22">
                  <c:v>686474.39241215959</c:v>
                </c:pt>
                <c:pt idx="23">
                  <c:v>679762.19241215964</c:v>
                </c:pt>
                <c:pt idx="24">
                  <c:v>670079.99241215969</c:v>
                </c:pt>
                <c:pt idx="25">
                  <c:v>657427.79241215973</c:v>
                </c:pt>
                <c:pt idx="26">
                  <c:v>641805.59241215978</c:v>
                </c:pt>
                <c:pt idx="27">
                  <c:v>623213.39241215959</c:v>
                </c:pt>
                <c:pt idx="28">
                  <c:v>601651.19241215964</c:v>
                </c:pt>
                <c:pt idx="29">
                  <c:v>577118.99241215969</c:v>
                </c:pt>
                <c:pt idx="30">
                  <c:v>549616.79241215985</c:v>
                </c:pt>
                <c:pt idx="31">
                  <c:v>519144.59241215937</c:v>
                </c:pt>
                <c:pt idx="32">
                  <c:v>485702.39241215965</c:v>
                </c:pt>
                <c:pt idx="33">
                  <c:v>449290.19241215999</c:v>
                </c:pt>
                <c:pt idx="34">
                  <c:v>409907.99241215969</c:v>
                </c:pt>
                <c:pt idx="35">
                  <c:v>367555.79241215985</c:v>
                </c:pt>
                <c:pt idx="36">
                  <c:v>322233.59241215955</c:v>
                </c:pt>
                <c:pt idx="37">
                  <c:v>273941.39241215971</c:v>
                </c:pt>
                <c:pt idx="38">
                  <c:v>222679.19241215938</c:v>
                </c:pt>
                <c:pt idx="39">
                  <c:v>168446.99241215954</c:v>
                </c:pt>
                <c:pt idx="40">
                  <c:v>111244.79241215982</c:v>
                </c:pt>
                <c:pt idx="41">
                  <c:v>51072.592412159487</c:v>
                </c:pt>
                <c:pt idx="42">
                  <c:v>-12069.60758784035</c:v>
                </c:pt>
                <c:pt idx="43">
                  <c:v>-78181.807587840769</c:v>
                </c:pt>
                <c:pt idx="44">
                  <c:v>-147264.00758784049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A-40EC-98AF-D4A49E6B3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5424"/>
        <c:axId val="10575904"/>
      </c:scatterChart>
      <c:valAx>
        <c:axId val="105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5904"/>
        <c:crosses val="autoZero"/>
        <c:crossBetween val="midCat"/>
      </c:valAx>
      <c:valAx>
        <c:axId val="105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0</xdr:row>
      <xdr:rowOff>38100</xdr:rowOff>
    </xdr:from>
    <xdr:to>
      <xdr:col>10</xdr:col>
      <xdr:colOff>57149</xdr:colOff>
      <xdr:row>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85774" y="38100"/>
          <a:ext cx="77628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 for Total After-Tax</a:t>
          </a:r>
          <a:r>
            <a:rPr lang="en-US" sz="1100" b="1" baseline="0"/>
            <a:t> Profit of Office Building</a:t>
          </a:r>
        </a:p>
        <a:p>
          <a:r>
            <a:rPr lang="en-US" sz="1100" baseline="0"/>
            <a:t>Inputs: Price per square foot &amp; other parameters</a:t>
          </a:r>
        </a:p>
        <a:p>
          <a:r>
            <a:rPr lang="en-US" sz="1100" baseline="0"/>
            <a:t>Outputs: Annual and 5 Year total after Tax Profit </a:t>
          </a:r>
        </a:p>
        <a:p>
          <a:endParaRPr lang="en-US" sz="1100" baseline="0"/>
        </a:p>
        <a:p>
          <a:r>
            <a:rPr lang="en-US" sz="1100" baseline="0"/>
            <a:t>Instructions: Input estimated values into blue and purple cells to see the projected 5 year after-tax profit in the orange cell.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38101</xdr:rowOff>
    </xdr:from>
    <xdr:to>
      <xdr:col>9</xdr:col>
      <xdr:colOff>911226</xdr:colOff>
      <xdr:row>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85775" y="38101"/>
          <a:ext cx="7797801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 this sheet I will demonstrate</a:t>
          </a:r>
          <a:r>
            <a:rPr lang="en-US" sz="1100" b="1" baseline="0"/>
            <a:t>:</a:t>
          </a:r>
        </a:p>
        <a:p>
          <a:r>
            <a:rPr lang="en-US" sz="1100" b="0" baseline="0"/>
            <a:t>- how to create user-chosen pre-defined scenarios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0</xdr:row>
      <xdr:rowOff>38100</xdr:rowOff>
    </xdr:from>
    <xdr:to>
      <xdr:col>10</xdr:col>
      <xdr:colOff>57149</xdr:colOff>
      <xdr:row>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85774" y="38100"/>
          <a:ext cx="88042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On this sheet I will demonstrate</a:t>
          </a:r>
          <a:r>
            <a:rPr lang="en-US" sz="1100" b="1" baseline="0"/>
            <a:t>:</a:t>
          </a:r>
        </a:p>
        <a:p>
          <a:r>
            <a:rPr lang="en-US" sz="1100" baseline="0"/>
            <a:t>1. Parametric sensitivity analysis of effect of Y1 price per square foot on Y1 after-tax profit using data table</a:t>
          </a:r>
        </a:p>
        <a:p>
          <a:r>
            <a:rPr lang="en-US" sz="1100" baseline="0"/>
            <a:t>2. Breakeven value of Y1 price per square foot on Y1 after-tax profit</a:t>
          </a:r>
        </a:p>
        <a:p>
          <a:r>
            <a:rPr lang="en-US" sz="1100" baseline="0"/>
            <a:t>3. Optimized values of Y1-Y5 price per square foot for total after-tax profit. </a:t>
          </a:r>
        </a:p>
      </xdr:txBody>
    </xdr:sp>
    <xdr:clientData/>
  </xdr:twoCellAnchor>
  <xdr:twoCellAnchor>
    <xdr:from>
      <xdr:col>4</xdr:col>
      <xdr:colOff>519906</xdr:colOff>
      <xdr:row>30</xdr:row>
      <xdr:rowOff>69056</xdr:rowOff>
    </xdr:from>
    <xdr:to>
      <xdr:col>9</xdr:col>
      <xdr:colOff>242093</xdr:colOff>
      <xdr:row>45</xdr:row>
      <xdr:rowOff>65881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CCB03-B8C2-5BC1-CD94-D3B670410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38101</xdr:rowOff>
    </xdr:from>
    <xdr:to>
      <xdr:col>9</xdr:col>
      <xdr:colOff>1016001</xdr:colOff>
      <xdr:row>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485775" y="38101"/>
          <a:ext cx="8241666" cy="612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On this sheet I will demonstrate</a:t>
          </a:r>
          <a:r>
            <a:rPr lang="en-US" sz="1100" b="1" baseline="0"/>
            <a:t>:</a:t>
          </a:r>
        </a:p>
        <a:p>
          <a:r>
            <a:rPr lang="en-US" sz="1100" b="0"/>
            <a:t>Risk Analysis via random number simulation (here, simulating values of b, op. exp, and heating surcharge.)</a:t>
          </a:r>
        </a:p>
        <a:p>
          <a:r>
            <a:rPr lang="en-US" sz="1100" b="0"/>
            <a:t>b ~ normal(1.5, .3);</a:t>
          </a:r>
          <a:r>
            <a:rPr lang="en-US" sz="1100" b="0" baseline="0"/>
            <a:t>   </a:t>
          </a:r>
          <a:r>
            <a:rPr lang="en-US" sz="1100" b="0"/>
            <a:t>op.</a:t>
          </a:r>
          <a:r>
            <a:rPr lang="en-US" sz="1100" b="0" baseline="0"/>
            <a:t> exp. ~ normal (1.2, .1);   heating surcharge ~ beta(alpha = 2, beta = 8)</a:t>
          </a:r>
          <a:endParaRPr lang="en-US" sz="1100" b="0"/>
        </a:p>
      </xdr:txBody>
    </xdr:sp>
    <xdr:clientData/>
  </xdr:twoCellAnchor>
  <xdr:twoCellAnchor>
    <xdr:from>
      <xdr:col>0</xdr:col>
      <xdr:colOff>485774</xdr:colOff>
      <xdr:row>0</xdr:row>
      <xdr:rowOff>38100</xdr:rowOff>
    </xdr:from>
    <xdr:to>
      <xdr:col>10</xdr:col>
      <xdr:colOff>57149</xdr:colOff>
      <xdr:row>5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485774" y="38100"/>
          <a:ext cx="8296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 for Total After-Tax</a:t>
          </a:r>
          <a:r>
            <a:rPr lang="en-US" sz="1100" b="1" baseline="0"/>
            <a:t> Profit of Office Building</a:t>
          </a:r>
        </a:p>
        <a:p>
          <a:r>
            <a:rPr lang="en-US" sz="1100" baseline="0"/>
            <a:t>Inputs: Price per square foot &amp; other parameters</a:t>
          </a:r>
        </a:p>
        <a:p>
          <a:r>
            <a:rPr lang="en-US" sz="1100" baseline="0"/>
            <a:t>Outputs: Annual and 5 Year total after Tax Profit </a:t>
          </a:r>
        </a:p>
        <a:p>
          <a:endParaRPr lang="en-US" sz="1100" baseline="0"/>
        </a:p>
        <a:p>
          <a:r>
            <a:rPr lang="en-US" sz="1100" baseline="0"/>
            <a:t>Instructions: Input estimated values into blue and purple cells to see the projected 5 year after-tax profit in the orange cell.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38101</xdr:rowOff>
    </xdr:from>
    <xdr:to>
      <xdr:col>9</xdr:col>
      <xdr:colOff>1016001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CD4331-9A85-4BE0-9F9E-25764528DD9E}"/>
            </a:ext>
          </a:extLst>
        </xdr:cNvPr>
        <xdr:cNvSpPr txBox="1"/>
      </xdr:nvSpPr>
      <xdr:spPr>
        <a:xfrm>
          <a:off x="485775" y="38101"/>
          <a:ext cx="9979026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On this sheet I will demontrate</a:t>
          </a:r>
          <a:r>
            <a:rPr lang="en-US" sz="1100" b="1" baseline="0"/>
            <a:t>:</a:t>
          </a:r>
        </a:p>
        <a:p>
          <a:r>
            <a:rPr lang="en-US" sz="1100" b="0"/>
            <a:t>Tornado</a:t>
          </a:r>
          <a:r>
            <a:rPr lang="en-US" sz="1100" b="0" baseline="0"/>
            <a:t> Chart for a select few parameters (b, op. exp. per sq foot, heat surcharge per sq ft.)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38101</xdr:rowOff>
    </xdr:from>
    <xdr:to>
      <xdr:col>9</xdr:col>
      <xdr:colOff>1016001</xdr:colOff>
      <xdr:row>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85775" y="38101"/>
          <a:ext cx="8089266" cy="612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On this sheet I will demonstrate</a:t>
          </a:r>
          <a:r>
            <a:rPr lang="en-US" sz="1100" b="1" baseline="0"/>
            <a:t>:</a:t>
          </a:r>
        </a:p>
        <a:p>
          <a:r>
            <a:rPr lang="en-US" sz="1100" b="0"/>
            <a:t>Risk Analysis via random number simulation (here, simulating values of b, op. exp, and heating surcharge.)</a:t>
          </a:r>
        </a:p>
        <a:p>
          <a:r>
            <a:rPr lang="en-US" sz="1100" b="0"/>
            <a:t>b ~ normal(1.5, .3);</a:t>
          </a:r>
          <a:r>
            <a:rPr lang="en-US" sz="1100" b="0" baseline="0"/>
            <a:t>   </a:t>
          </a:r>
          <a:r>
            <a:rPr lang="en-US" sz="1100" b="0"/>
            <a:t>op.</a:t>
          </a:r>
          <a:r>
            <a:rPr lang="en-US" sz="1100" b="0" baseline="0"/>
            <a:t> exp. ~ normal (1.2, .1);   heating surcharge ~ beta(alpha = 2, beta = 8)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xceljet.net/excel-functions/excel-frequency-function" TargetMode="External"/><Relationship Id="rId1" Type="http://schemas.openxmlformats.org/officeDocument/2006/relationships/hyperlink" Target="https://exceljet.net/excel-functions/excel-frequency-function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watch?v=6UkXYF0tKDA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31"/>
  <sheetViews>
    <sheetView zoomScaleNormal="100" workbookViewId="0">
      <selection activeCell="E19" sqref="E19"/>
    </sheetView>
  </sheetViews>
  <sheetFormatPr defaultColWidth="8.81640625" defaultRowHeight="14.5" x14ac:dyDescent="0.35"/>
  <cols>
    <col min="2" max="2" width="11.453125" customWidth="1"/>
    <col min="5" max="5" width="10.81640625" bestFit="1" customWidth="1"/>
    <col min="8" max="8" width="21.1796875" bestFit="1" customWidth="1"/>
    <col min="9" max="9" width="19.81640625" bestFit="1" customWidth="1"/>
    <col min="10" max="14" width="13.7265625" bestFit="1" customWidth="1"/>
  </cols>
  <sheetData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31">
        <v>15</v>
      </c>
      <c r="K9" s="31">
        <v>15</v>
      </c>
      <c r="L9" s="31">
        <v>15</v>
      </c>
      <c r="M9" s="31">
        <v>15</v>
      </c>
      <c r="N9" s="32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35">
        <v>1.5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36">
        <v>1.2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37">
        <v>0.2</v>
      </c>
      <c r="F13" s="8"/>
      <c r="H13" s="7"/>
      <c r="I13" s="3" t="s">
        <v>12</v>
      </c>
      <c r="J13" s="19">
        <f>$E$10*J9+$E$11</f>
        <v>0.75</v>
      </c>
      <c r="K13" s="19">
        <f t="shared" ref="K13:M13" si="0">$E$10*K9+$E$11</f>
        <v>0.75</v>
      </c>
      <c r="L13" s="19">
        <f t="shared" si="0"/>
        <v>0.75</v>
      </c>
      <c r="M13" s="19">
        <f t="shared" si="0"/>
        <v>0.75</v>
      </c>
      <c r="N13" s="20">
        <f t="shared" ref="N13" si="1">$E$10*N9+$E$11</f>
        <v>0.75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2025000</v>
      </c>
      <c r="K14" s="18">
        <f t="shared" ref="K14:M14" si="2">$E$8*K13*K9</f>
        <v>2025000</v>
      </c>
      <c r="L14" s="18">
        <f t="shared" si="2"/>
        <v>2025000</v>
      </c>
      <c r="M14" s="18">
        <f t="shared" si="2"/>
        <v>2025000</v>
      </c>
      <c r="N14" s="21">
        <f>$E$8*N13*N9</f>
        <v>2025000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10125000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v>0.34</v>
      </c>
      <c r="F16" s="13"/>
    </row>
    <row r="17" spans="8:14" x14ac:dyDescent="0.35">
      <c r="H17" s="14" t="s">
        <v>13</v>
      </c>
      <c r="I17" s="5"/>
      <c r="J17" s="5"/>
      <c r="K17" s="5"/>
      <c r="L17" s="5"/>
      <c r="M17" s="5"/>
      <c r="N17" s="6"/>
    </row>
    <row r="18" spans="8:14" x14ac:dyDescent="0.35"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8:14" x14ac:dyDescent="0.35"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 t="shared" ref="M19:N19" si="3">L19*(1+$E$14)</f>
        <v>1.4049280000000004</v>
      </c>
      <c r="N19" s="24">
        <f t="shared" si="3"/>
        <v>1.5735193600000006</v>
      </c>
    </row>
    <row r="20" spans="8:14" x14ac:dyDescent="0.35">
      <c r="H20" s="7"/>
      <c r="I20" s="3" t="s">
        <v>14</v>
      </c>
      <c r="J20" s="9">
        <f>$E$8*$E$12*J19</f>
        <v>216000</v>
      </c>
      <c r="K20" s="9">
        <f t="shared" ref="K20:N20" si="4">$E$8*$E$12*K19</f>
        <v>241920.00000000003</v>
      </c>
      <c r="L20" s="9">
        <f t="shared" si="4"/>
        <v>270950.40000000002</v>
      </c>
      <c r="M20" s="9">
        <f t="shared" si="4"/>
        <v>303464.44800000009</v>
      </c>
      <c r="N20" s="25">
        <f t="shared" si="4"/>
        <v>339880.18176000012</v>
      </c>
    </row>
    <row r="21" spans="8:14" x14ac:dyDescent="0.35">
      <c r="H21" s="7"/>
      <c r="I21" s="3" t="s">
        <v>21</v>
      </c>
      <c r="J21" s="9">
        <f>$E$13*J20*J13</f>
        <v>32400</v>
      </c>
      <c r="K21" s="9">
        <f>$E$13*K20*K13</f>
        <v>36288.000000000007</v>
      </c>
      <c r="L21" s="9">
        <f>$E$13*L20*L13</f>
        <v>40642.560000000005</v>
      </c>
      <c r="M21" s="9">
        <f>$E$13*M20*M13</f>
        <v>45519.667200000018</v>
      </c>
      <c r="N21" s="25">
        <f>$E$13*N20*N13</f>
        <v>50982.027264000018</v>
      </c>
    </row>
    <row r="22" spans="8:14" x14ac:dyDescent="0.35">
      <c r="H22" s="7"/>
      <c r="I22" s="3" t="s">
        <v>27</v>
      </c>
      <c r="J22" s="9">
        <f>$E$15</f>
        <v>1500000</v>
      </c>
      <c r="K22" s="9">
        <f t="shared" ref="K22:N22" si="5">$E$15</f>
        <v>1500000</v>
      </c>
      <c r="L22" s="9">
        <f t="shared" si="5"/>
        <v>1500000</v>
      </c>
      <c r="M22" s="9">
        <f t="shared" si="5"/>
        <v>1500000</v>
      </c>
      <c r="N22" s="25">
        <f t="shared" si="5"/>
        <v>1500000</v>
      </c>
    </row>
    <row r="23" spans="8:14" ht="15" thickBot="1" x14ac:dyDescent="0.4">
      <c r="H23" s="10"/>
      <c r="I23" s="12" t="s">
        <v>24</v>
      </c>
      <c r="J23" s="26">
        <f>SUM(J20:J22)</f>
        <v>1748400</v>
      </c>
      <c r="K23" s="26">
        <f t="shared" ref="K23:N23" si="6">SUM(K20:K22)</f>
        <v>1778208</v>
      </c>
      <c r="L23" s="26">
        <f>SUM(L20:L22)</f>
        <v>1811592.96</v>
      </c>
      <c r="M23" s="26">
        <f t="shared" si="6"/>
        <v>1848984.1152000001</v>
      </c>
      <c r="N23" s="45">
        <f t="shared" si="6"/>
        <v>1890862.2090240002</v>
      </c>
    </row>
    <row r="24" spans="8:14" ht="15" thickBot="1" x14ac:dyDescent="0.4"/>
    <row r="25" spans="8:14" x14ac:dyDescent="0.35">
      <c r="H25" s="14" t="s">
        <v>28</v>
      </c>
      <c r="I25" s="5"/>
      <c r="J25" s="5"/>
      <c r="K25" s="5"/>
      <c r="L25" s="5"/>
      <c r="M25" s="5"/>
      <c r="N25" s="6"/>
    </row>
    <row r="26" spans="8:14" x14ac:dyDescent="0.35"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8:14" x14ac:dyDescent="0.35">
      <c r="H27" s="7"/>
      <c r="I27" s="3" t="s">
        <v>22</v>
      </c>
      <c r="J27" s="27">
        <f>J14-J23</f>
        <v>276600</v>
      </c>
      <c r="K27" s="27">
        <f>K14-K23</f>
        <v>246792</v>
      </c>
      <c r="L27" s="27">
        <f>L14-L23</f>
        <v>213407.04000000004</v>
      </c>
      <c r="M27" s="27">
        <f>M14-M23</f>
        <v>176015.88479999988</v>
      </c>
      <c r="N27" s="28">
        <f>N14-N23</f>
        <v>134137.79097599979</v>
      </c>
    </row>
    <row r="28" spans="8:14" x14ac:dyDescent="0.35">
      <c r="H28" s="7"/>
      <c r="I28" s="3" t="s">
        <v>23</v>
      </c>
      <c r="J28" s="29">
        <f>$E$16*J27</f>
        <v>94044</v>
      </c>
      <c r="K28" s="29">
        <f t="shared" ref="K28:N28" si="7">$E$16*K27</f>
        <v>83909.28</v>
      </c>
      <c r="L28" s="29">
        <f t="shared" si="7"/>
        <v>72558.393600000025</v>
      </c>
      <c r="M28" s="29">
        <f t="shared" si="7"/>
        <v>59845.400831999963</v>
      </c>
      <c r="N28" s="30">
        <f t="shared" si="7"/>
        <v>45606.84893183993</v>
      </c>
    </row>
    <row r="29" spans="8:14" ht="15" thickBot="1" x14ac:dyDescent="0.4">
      <c r="H29" s="10"/>
      <c r="I29" s="12" t="s">
        <v>26</v>
      </c>
      <c r="J29" s="43">
        <f>J27-J28</f>
        <v>182556</v>
      </c>
      <c r="K29" s="43">
        <f t="shared" ref="K29:N29" si="8">K27-K28</f>
        <v>162882.72</v>
      </c>
      <c r="L29" s="43">
        <f t="shared" si="8"/>
        <v>140848.64640000003</v>
      </c>
      <c r="M29" s="43">
        <f t="shared" si="8"/>
        <v>116170.48396799993</v>
      </c>
      <c r="N29" s="44">
        <f t="shared" si="8"/>
        <v>88530.942044159863</v>
      </c>
    </row>
    <row r="30" spans="8:14" ht="15" thickBot="1" x14ac:dyDescent="0.4"/>
    <row r="31" spans="8:14" ht="15" thickBot="1" x14ac:dyDescent="0.4">
      <c r="M31" s="42" t="s">
        <v>29</v>
      </c>
      <c r="N31" s="41">
        <f>SUM(J29:N29)</f>
        <v>690988.79241215973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P31"/>
  <sheetViews>
    <sheetView tabSelected="1" workbookViewId="0">
      <selection activeCell="E11" sqref="E11"/>
    </sheetView>
  </sheetViews>
  <sheetFormatPr defaultColWidth="8.81640625" defaultRowHeight="14.5" x14ac:dyDescent="0.35"/>
  <cols>
    <col min="2" max="2" width="14.453125" bestFit="1" customWidth="1"/>
    <col min="5" max="5" width="10.81640625" bestFit="1" customWidth="1"/>
    <col min="8" max="8" width="21.1796875" bestFit="1" customWidth="1"/>
    <col min="9" max="9" width="19.81640625" bestFit="1" customWidth="1"/>
    <col min="10" max="13" width="13.7265625" bestFit="1" customWidth="1"/>
    <col min="14" max="14" width="14.1796875" bestFit="1" customWidth="1"/>
  </cols>
  <sheetData>
    <row r="5" spans="2:16" x14ac:dyDescent="0.35">
      <c r="B5" s="40" t="s">
        <v>35</v>
      </c>
      <c r="C5" s="33" t="s">
        <v>33</v>
      </c>
    </row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31">
        <v>15</v>
      </c>
      <c r="K9" s="31">
        <v>15</v>
      </c>
      <c r="L9" s="31">
        <v>15</v>
      </c>
      <c r="M9" s="31">
        <v>15</v>
      </c>
      <c r="N9" s="32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62">
        <f>VLOOKUP(C5,B19:C23,2, FALSE)</f>
        <v>1.6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63">
        <f>VLOOKUP(C5,B19:D23,3,FALSE)</f>
        <v>1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64">
        <f>INDEX(E19:E23,MATCH(C5,B19:B23))</f>
        <v>0.15</v>
      </c>
      <c r="F13" s="8"/>
      <c r="H13" s="7"/>
      <c r="I13" s="3" t="s">
        <v>12</v>
      </c>
      <c r="J13" s="19">
        <f>$E$10*J9+$E$11</f>
        <v>0.85000000000000009</v>
      </c>
      <c r="K13" s="19">
        <f>$E$10*K9+$E$11</f>
        <v>0.85000000000000009</v>
      </c>
      <c r="L13" s="19">
        <f>$E$10*L9+$E$11</f>
        <v>0.85000000000000009</v>
      </c>
      <c r="M13" s="19">
        <f>$E$10*M9+$E$11</f>
        <v>0.85000000000000009</v>
      </c>
      <c r="N13" s="20">
        <f>$E$10*N9+$E$11</f>
        <v>0.85000000000000009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2295000.0000000005</v>
      </c>
      <c r="K14" s="18">
        <f>$E$8*K13*K9</f>
        <v>2295000.0000000005</v>
      </c>
      <c r="L14" s="18">
        <f>$E$8*L13*L9</f>
        <v>2295000.0000000005</v>
      </c>
      <c r="M14" s="18">
        <f>$E$8*M13*M9</f>
        <v>2295000.0000000005</v>
      </c>
      <c r="N14" s="21">
        <f>$E$8*N13*N9</f>
        <v>2295000.0000000005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11475000.000000002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v>0.34</v>
      </c>
      <c r="F16" s="13"/>
    </row>
    <row r="17" spans="2:14" x14ac:dyDescent="0.35">
      <c r="H17" s="14" t="s">
        <v>13</v>
      </c>
      <c r="I17" s="5"/>
      <c r="J17" s="5"/>
      <c r="K17" s="5"/>
      <c r="L17" s="5"/>
      <c r="M17" s="5"/>
      <c r="N17" s="6"/>
    </row>
    <row r="18" spans="2:14" x14ac:dyDescent="0.35">
      <c r="B18" s="40" t="s">
        <v>31</v>
      </c>
      <c r="C18" t="s">
        <v>3</v>
      </c>
      <c r="D18" s="3" t="s">
        <v>36</v>
      </c>
      <c r="E18" t="s">
        <v>37</v>
      </c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2:14" x14ac:dyDescent="0.35">
      <c r="B19" t="s">
        <v>32</v>
      </c>
      <c r="C19">
        <v>1.5</v>
      </c>
      <c r="D19">
        <v>1.2</v>
      </c>
      <c r="E19">
        <v>0.2</v>
      </c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>L19*(1+$E$14)</f>
        <v>1.4049280000000004</v>
      </c>
      <c r="N19" s="24">
        <f>M19*(1+$E$14)</f>
        <v>1.5735193600000006</v>
      </c>
    </row>
    <row r="20" spans="2:14" x14ac:dyDescent="0.35">
      <c r="B20" t="s">
        <v>38</v>
      </c>
      <c r="C20">
        <v>1.6</v>
      </c>
      <c r="D20">
        <v>1.2</v>
      </c>
      <c r="E20">
        <v>0.2</v>
      </c>
      <c r="H20" s="7"/>
      <c r="I20" s="3" t="s">
        <v>14</v>
      </c>
      <c r="J20" s="9">
        <f>$E$8*$E$12*J19</f>
        <v>180000</v>
      </c>
      <c r="K20" s="9">
        <f>$E$8*$E$12*K19</f>
        <v>201600.00000000003</v>
      </c>
      <c r="L20" s="9">
        <f>$E$8*$E$12*L19</f>
        <v>225792.00000000003</v>
      </c>
      <c r="M20" s="9">
        <f>$E$8*$E$12*M19</f>
        <v>252887.04000000007</v>
      </c>
      <c r="N20" s="25">
        <f>$E$8*$E$12*N19</f>
        <v>283233.48480000009</v>
      </c>
    </row>
    <row r="21" spans="2:14" x14ac:dyDescent="0.35">
      <c r="B21" t="s">
        <v>39</v>
      </c>
      <c r="C21">
        <v>1.4</v>
      </c>
      <c r="D21">
        <v>1.2</v>
      </c>
      <c r="E21">
        <v>0.2</v>
      </c>
      <c r="H21" s="7"/>
      <c r="I21" s="3" t="s">
        <v>21</v>
      </c>
      <c r="J21" s="9">
        <f>$E$13*J20*J13</f>
        <v>22950.000000000004</v>
      </c>
      <c r="K21" s="9">
        <f>$E$13*K20*K13</f>
        <v>25704.000000000007</v>
      </c>
      <c r="L21" s="9">
        <f>$E$13*L20*L13</f>
        <v>28788.480000000007</v>
      </c>
      <c r="M21" s="9">
        <f>$E$13*M20*M13</f>
        <v>32243.097600000012</v>
      </c>
      <c r="N21" s="25">
        <f>$E$13*N20*N13</f>
        <v>36112.269312000019</v>
      </c>
    </row>
    <row r="22" spans="2:14" x14ac:dyDescent="0.35">
      <c r="B22" t="s">
        <v>33</v>
      </c>
      <c r="C22">
        <v>1.6</v>
      </c>
      <c r="D22">
        <v>1</v>
      </c>
      <c r="E22">
        <v>0.15</v>
      </c>
      <c r="H22" s="7"/>
      <c r="I22" s="3" t="s">
        <v>27</v>
      </c>
      <c r="J22" s="9">
        <f>$E$15</f>
        <v>1500000</v>
      </c>
      <c r="K22" s="9">
        <f>$E$15</f>
        <v>1500000</v>
      </c>
      <c r="L22" s="9">
        <f>$E$15</f>
        <v>1500000</v>
      </c>
      <c r="M22" s="9">
        <f>$E$15</f>
        <v>1500000</v>
      </c>
      <c r="N22" s="25">
        <f>$E$15</f>
        <v>1500000</v>
      </c>
    </row>
    <row r="23" spans="2:14" ht="15" thickBot="1" x14ac:dyDescent="0.4">
      <c r="B23" t="s">
        <v>34</v>
      </c>
      <c r="C23">
        <v>1.4</v>
      </c>
      <c r="D23">
        <v>1.4</v>
      </c>
      <c r="E23">
        <v>0.25</v>
      </c>
      <c r="H23" s="10"/>
      <c r="I23" s="12" t="s">
        <v>24</v>
      </c>
      <c r="J23" s="26">
        <f>SUM(J20:J22)</f>
        <v>1702950</v>
      </c>
      <c r="K23" s="26">
        <f t="shared" ref="K23:N23" si="0">SUM(K20:K22)</f>
        <v>1727304</v>
      </c>
      <c r="L23" s="26">
        <f>SUM(L20:L22)</f>
        <v>1754580.48</v>
      </c>
      <c r="M23" s="26">
        <f t="shared" si="0"/>
        <v>1785130.1376</v>
      </c>
      <c r="N23" s="45">
        <f t="shared" si="0"/>
        <v>1819345.7541120001</v>
      </c>
    </row>
    <row r="24" spans="2:14" ht="15" thickBot="1" x14ac:dyDescent="0.4"/>
    <row r="25" spans="2:14" x14ac:dyDescent="0.35">
      <c r="B25" t="s">
        <v>55</v>
      </c>
      <c r="H25" s="14" t="s">
        <v>28</v>
      </c>
      <c r="I25" s="5"/>
      <c r="J25" s="5"/>
      <c r="K25" s="5"/>
      <c r="L25" s="5"/>
      <c r="M25" s="5"/>
      <c r="N25" s="6"/>
    </row>
    <row r="26" spans="2:14" x14ac:dyDescent="0.35">
      <c r="B26" t="s">
        <v>40</v>
      </c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2:14" x14ac:dyDescent="0.35">
      <c r="H27" s="7"/>
      <c r="I27" s="3" t="s">
        <v>22</v>
      </c>
      <c r="J27" s="27">
        <f>J14-J23</f>
        <v>592050.00000000047</v>
      </c>
      <c r="K27" s="27">
        <f>K14-K23</f>
        <v>567696.00000000047</v>
      </c>
      <c r="L27" s="27">
        <f>L14-L23</f>
        <v>540419.52000000048</v>
      </c>
      <c r="M27" s="27">
        <f>M14-M23</f>
        <v>509869.86240000045</v>
      </c>
      <c r="N27" s="28">
        <f>N14-N23</f>
        <v>475654.24588800035</v>
      </c>
    </row>
    <row r="28" spans="2:14" x14ac:dyDescent="0.35">
      <c r="H28" s="7"/>
      <c r="I28" s="3" t="s">
        <v>23</v>
      </c>
      <c r="J28" s="29">
        <f>$E$16*J27</f>
        <v>201297.00000000017</v>
      </c>
      <c r="K28" s="29">
        <f>$E$16*K27</f>
        <v>193016.64000000016</v>
      </c>
      <c r="L28" s="29">
        <f>$E$16*L27</f>
        <v>183742.63680000018</v>
      </c>
      <c r="M28" s="29">
        <f>$E$16*M27</f>
        <v>173355.75321600016</v>
      </c>
      <c r="N28" s="30">
        <f>$E$16*N27</f>
        <v>161722.44360192012</v>
      </c>
    </row>
    <row r="29" spans="2:14" ht="15" thickBot="1" x14ac:dyDescent="0.4">
      <c r="H29" s="10"/>
      <c r="I29" s="12" t="s">
        <v>26</v>
      </c>
      <c r="J29" s="43">
        <f>J27-J28</f>
        <v>390753.00000000029</v>
      </c>
      <c r="K29" s="43">
        <f t="shared" ref="K29:N29" si="1">K27-K28</f>
        <v>374679.36000000034</v>
      </c>
      <c r="L29" s="43">
        <f t="shared" si="1"/>
        <v>356676.88320000027</v>
      </c>
      <c r="M29" s="43">
        <f t="shared" si="1"/>
        <v>336514.10918400029</v>
      </c>
      <c r="N29" s="44">
        <f t="shared" si="1"/>
        <v>313931.8022860802</v>
      </c>
    </row>
    <row r="30" spans="2:14" ht="15" thickBot="1" x14ac:dyDescent="0.4"/>
    <row r="31" spans="2:14" ht="15" thickBot="1" x14ac:dyDescent="0.4">
      <c r="M31" s="42" t="s">
        <v>29</v>
      </c>
      <c r="N31" s="41">
        <f>SUM(J29:N29)</f>
        <v>1772555.1546700811</v>
      </c>
    </row>
  </sheetData>
  <conditionalFormatting sqref="C19:C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D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C5" xr:uid="{8BD4F3FE-A611-443F-9E47-2B267F575468}">
      <formula1>$B$19:$B$23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P68"/>
  <sheetViews>
    <sheetView zoomScale="80" workbookViewId="0">
      <selection activeCell="F26" sqref="F26"/>
    </sheetView>
  </sheetViews>
  <sheetFormatPr defaultColWidth="8.81640625" defaultRowHeight="14.5" x14ac:dyDescent="0.35"/>
  <cols>
    <col min="2" max="2" width="11.453125" customWidth="1"/>
    <col min="3" max="3" width="14.1796875" bestFit="1" customWidth="1"/>
    <col min="5" max="5" width="10.81640625" bestFit="1" customWidth="1"/>
    <col min="8" max="8" width="21.1796875" bestFit="1" customWidth="1"/>
    <col min="9" max="9" width="19.81640625" bestFit="1" customWidth="1"/>
    <col min="10" max="14" width="13.7265625" bestFit="1" customWidth="1"/>
  </cols>
  <sheetData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48">
        <v>5</v>
      </c>
      <c r="K9" s="48">
        <v>15</v>
      </c>
      <c r="L9" s="48">
        <v>15</v>
      </c>
      <c r="M9" s="48">
        <v>15</v>
      </c>
      <c r="N9" s="49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35">
        <v>1.5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36">
        <v>1.2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37">
        <v>0.2</v>
      </c>
      <c r="F13" s="8"/>
      <c r="H13" s="7"/>
      <c r="I13" s="3" t="s">
        <v>12</v>
      </c>
      <c r="J13" s="19">
        <f>$E$10*J9+$E$11</f>
        <v>1.25</v>
      </c>
      <c r="K13" s="19">
        <f t="shared" ref="K13:N13" si="0">$E$10*K9+$E$11</f>
        <v>0.75</v>
      </c>
      <c r="L13" s="19">
        <f t="shared" si="0"/>
        <v>0.75</v>
      </c>
      <c r="M13" s="19">
        <f t="shared" si="0"/>
        <v>0.75</v>
      </c>
      <c r="N13" s="20">
        <f t="shared" si="0"/>
        <v>0.75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1125000</v>
      </c>
      <c r="K14" s="18">
        <f t="shared" ref="K14:M14" si="1">$E$8*K13*K9</f>
        <v>2025000</v>
      </c>
      <c r="L14" s="18">
        <f t="shared" si="1"/>
        <v>2025000</v>
      </c>
      <c r="M14" s="18">
        <f t="shared" si="1"/>
        <v>2025000</v>
      </c>
      <c r="N14" s="21">
        <f>$E$8*N13*N9</f>
        <v>2025000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9225000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v>0.34</v>
      </c>
      <c r="F16" s="13"/>
    </row>
    <row r="17" spans="2:14" x14ac:dyDescent="0.35">
      <c r="H17" s="14" t="s">
        <v>13</v>
      </c>
      <c r="I17" s="5"/>
      <c r="J17" s="5"/>
      <c r="K17" s="5"/>
      <c r="L17" s="5"/>
      <c r="M17" s="5"/>
      <c r="N17" s="6"/>
    </row>
    <row r="18" spans="2:14" x14ac:dyDescent="0.35">
      <c r="B18" s="15"/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2:14" x14ac:dyDescent="0.35">
      <c r="C19" s="29"/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 t="shared" ref="M19:N19" si="2">L19*(1+$E$14)</f>
        <v>1.4049280000000004</v>
      </c>
      <c r="N19" s="24">
        <f t="shared" si="2"/>
        <v>1.5735193600000006</v>
      </c>
    </row>
    <row r="20" spans="2:14" x14ac:dyDescent="0.35">
      <c r="B20" t="s">
        <v>41</v>
      </c>
      <c r="C20" t="s">
        <v>42</v>
      </c>
      <c r="H20" s="7"/>
      <c r="I20" s="3" t="s">
        <v>14</v>
      </c>
      <c r="J20" s="9">
        <f>$E$8*$E$12*J19</f>
        <v>216000</v>
      </c>
      <c r="K20" s="9">
        <f t="shared" ref="K20:N20" si="3">$E$8*$E$12*K19</f>
        <v>241920.00000000003</v>
      </c>
      <c r="L20" s="9">
        <f t="shared" si="3"/>
        <v>270950.40000000002</v>
      </c>
      <c r="M20" s="9">
        <f t="shared" si="3"/>
        <v>303464.44800000009</v>
      </c>
      <c r="N20" s="25">
        <f t="shared" si="3"/>
        <v>339880.18176000012</v>
      </c>
    </row>
    <row r="21" spans="2:14" x14ac:dyDescent="0.35">
      <c r="C21" s="29">
        <f>N31</f>
        <v>82732.79241215979</v>
      </c>
      <c r="H21" s="7"/>
      <c r="I21" s="3" t="s">
        <v>21</v>
      </c>
      <c r="J21" s="9">
        <f>$E$13*J20*J13</f>
        <v>54000</v>
      </c>
      <c r="K21" s="9">
        <f>$E$13*K20*K13</f>
        <v>36288.000000000007</v>
      </c>
      <c r="L21" s="9">
        <f>$E$13*L20*L13</f>
        <v>40642.560000000005</v>
      </c>
      <c r="M21" s="9">
        <f>$E$13*M20*M13</f>
        <v>45519.667200000018</v>
      </c>
      <c r="N21" s="25">
        <f>$E$13*N20*N13</f>
        <v>50982.027264000018</v>
      </c>
    </row>
    <row r="22" spans="2:14" x14ac:dyDescent="0.35">
      <c r="B22" s="66">
        <v>5</v>
      </c>
      <c r="C22" s="47">
        <f t="dataTable" ref="C22:C66" dt2D="0" dtr="0" r1="J9"/>
        <v>82732.79241215979</v>
      </c>
      <c r="H22" s="7"/>
      <c r="I22" s="3" t="s">
        <v>27</v>
      </c>
      <c r="J22" s="9">
        <f>$E$15</f>
        <v>1500000</v>
      </c>
      <c r="K22" s="9">
        <f t="shared" ref="K22:N22" si="4">$E$15</f>
        <v>1500000</v>
      </c>
      <c r="L22" s="9">
        <f t="shared" si="4"/>
        <v>1500000</v>
      </c>
      <c r="M22" s="9">
        <f t="shared" si="4"/>
        <v>1500000</v>
      </c>
      <c r="N22" s="25">
        <f t="shared" si="4"/>
        <v>1500000</v>
      </c>
    </row>
    <row r="23" spans="2:14" ht="15" thickBot="1" x14ac:dyDescent="0.4">
      <c r="B23" s="66">
        <v>5.5</v>
      </c>
      <c r="C23" s="47">
        <v>141360.59241215998</v>
      </c>
      <c r="H23" s="10"/>
      <c r="I23" s="12" t="s">
        <v>24</v>
      </c>
      <c r="J23" s="26">
        <f>SUM(J20:J22)</f>
        <v>1770000</v>
      </c>
      <c r="K23" s="26">
        <f t="shared" ref="K23:N23" si="5">SUM(K20:K22)</f>
        <v>1778208</v>
      </c>
      <c r="L23" s="26">
        <f>SUM(L20:L22)</f>
        <v>1811592.96</v>
      </c>
      <c r="M23" s="26">
        <f t="shared" si="5"/>
        <v>1848984.1152000001</v>
      </c>
      <c r="N23" s="45">
        <f t="shared" si="5"/>
        <v>1890862.2090240002</v>
      </c>
    </row>
    <row r="24" spans="2:14" ht="15" thickBot="1" x14ac:dyDescent="0.4">
      <c r="B24" s="66">
        <v>6</v>
      </c>
      <c r="C24" s="47">
        <v>197018.3924121598</v>
      </c>
    </row>
    <row r="25" spans="2:14" x14ac:dyDescent="0.35">
      <c r="B25" s="66">
        <v>6.5</v>
      </c>
      <c r="C25" s="47">
        <v>249706.19241215984</v>
      </c>
      <c r="H25" s="14" t="s">
        <v>28</v>
      </c>
      <c r="I25" s="5"/>
      <c r="J25" s="5"/>
      <c r="K25" s="5"/>
      <c r="L25" s="5"/>
      <c r="M25" s="5"/>
      <c r="N25" s="6"/>
    </row>
    <row r="26" spans="2:14" x14ac:dyDescent="0.35">
      <c r="B26" s="66">
        <v>7</v>
      </c>
      <c r="C26" s="47">
        <v>299423.99241215969</v>
      </c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2:14" x14ac:dyDescent="0.35">
      <c r="B27" s="66">
        <v>7.5</v>
      </c>
      <c r="C27" s="47">
        <v>346171.79241215985</v>
      </c>
      <c r="H27" s="7"/>
      <c r="I27" s="3" t="s">
        <v>22</v>
      </c>
      <c r="J27" s="27">
        <f>J14-J23</f>
        <v>-645000</v>
      </c>
      <c r="K27" s="27">
        <f>K14-K23</f>
        <v>246792</v>
      </c>
      <c r="L27" s="27">
        <f>L14-L23</f>
        <v>213407.04000000004</v>
      </c>
      <c r="M27" s="27">
        <f>M14-M23</f>
        <v>176015.88479999988</v>
      </c>
      <c r="N27" s="28">
        <f>N14-N23</f>
        <v>134137.79097599979</v>
      </c>
    </row>
    <row r="28" spans="2:14" x14ac:dyDescent="0.35">
      <c r="B28" s="66">
        <v>8</v>
      </c>
      <c r="C28" s="47">
        <v>389949.59241216001</v>
      </c>
      <c r="H28" s="7"/>
      <c r="I28" s="3" t="s">
        <v>23</v>
      </c>
      <c r="J28" s="29">
        <f>$E$16*J27</f>
        <v>-219300.00000000003</v>
      </c>
      <c r="K28" s="29">
        <f t="shared" ref="K28:N28" si="6">$E$16*K27</f>
        <v>83909.28</v>
      </c>
      <c r="L28" s="29">
        <f t="shared" si="6"/>
        <v>72558.393600000025</v>
      </c>
      <c r="M28" s="29">
        <f t="shared" si="6"/>
        <v>59845.400831999963</v>
      </c>
      <c r="N28" s="30">
        <f t="shared" si="6"/>
        <v>45606.84893183993</v>
      </c>
    </row>
    <row r="29" spans="2:14" ht="15" thickBot="1" x14ac:dyDescent="0.4">
      <c r="B29" s="66">
        <v>8.5</v>
      </c>
      <c r="C29" s="47">
        <v>430757.39241215982</v>
      </c>
      <c r="H29" s="10"/>
      <c r="I29" s="12" t="s">
        <v>26</v>
      </c>
      <c r="J29" s="43">
        <f>J27-J28</f>
        <v>-425700</v>
      </c>
      <c r="K29" s="43">
        <f t="shared" ref="K29:N29" si="7">K27-K28</f>
        <v>162882.72</v>
      </c>
      <c r="L29" s="43">
        <f t="shared" si="7"/>
        <v>140848.64640000003</v>
      </c>
      <c r="M29" s="43">
        <f t="shared" si="7"/>
        <v>116170.48396799993</v>
      </c>
      <c r="N29" s="44">
        <f t="shared" si="7"/>
        <v>88530.942044159863</v>
      </c>
    </row>
    <row r="30" spans="2:14" ht="15" thickBot="1" x14ac:dyDescent="0.4">
      <c r="B30" s="66">
        <v>9</v>
      </c>
      <c r="C30" s="47">
        <v>468595.19241215981</v>
      </c>
    </row>
    <row r="31" spans="2:14" ht="15" thickBot="1" x14ac:dyDescent="0.4">
      <c r="B31" s="66">
        <v>9.5</v>
      </c>
      <c r="C31" s="47">
        <v>503462.99241215969</v>
      </c>
      <c r="M31" s="42" t="s">
        <v>29</v>
      </c>
      <c r="N31" s="41">
        <f>SUM(J29:N29)</f>
        <v>82732.79241215979</v>
      </c>
    </row>
    <row r="32" spans="2:14" x14ac:dyDescent="0.35">
      <c r="B32" s="66">
        <v>10</v>
      </c>
      <c r="C32" s="47">
        <v>535360.79241215985</v>
      </c>
    </row>
    <row r="33" spans="2:3" x14ac:dyDescent="0.35">
      <c r="B33" s="66">
        <v>10.5</v>
      </c>
      <c r="C33" s="47">
        <v>564288.59241215978</v>
      </c>
    </row>
    <row r="34" spans="2:3" x14ac:dyDescent="0.35">
      <c r="B34" s="66">
        <v>11</v>
      </c>
      <c r="C34" s="47">
        <v>590246.39241215982</v>
      </c>
    </row>
    <row r="35" spans="2:3" x14ac:dyDescent="0.35">
      <c r="B35" s="66">
        <v>11.5</v>
      </c>
      <c r="C35" s="47">
        <v>613234.19241215987</v>
      </c>
    </row>
    <row r="36" spans="2:3" x14ac:dyDescent="0.35">
      <c r="B36" s="66">
        <v>12</v>
      </c>
      <c r="C36" s="47">
        <v>633251.99241215945</v>
      </c>
    </row>
    <row r="37" spans="2:3" x14ac:dyDescent="0.35">
      <c r="B37" s="66">
        <v>12.5</v>
      </c>
      <c r="C37" s="47">
        <v>650299.79241215973</v>
      </c>
    </row>
    <row r="38" spans="2:3" x14ac:dyDescent="0.35">
      <c r="B38" s="66">
        <v>13</v>
      </c>
      <c r="C38" s="47">
        <v>664377.59241215978</v>
      </c>
    </row>
    <row r="39" spans="2:3" x14ac:dyDescent="0.35">
      <c r="B39" s="66">
        <v>13.5</v>
      </c>
      <c r="C39" s="47">
        <v>675485.39241215982</v>
      </c>
    </row>
    <row r="40" spans="2:3" x14ac:dyDescent="0.35">
      <c r="B40" s="66">
        <v>14</v>
      </c>
      <c r="C40" s="47">
        <v>683623.19241215987</v>
      </c>
    </row>
    <row r="41" spans="2:3" x14ac:dyDescent="0.35">
      <c r="B41" s="66">
        <v>14.5</v>
      </c>
      <c r="C41" s="47">
        <v>688790.99241215945</v>
      </c>
    </row>
    <row r="42" spans="2:3" x14ac:dyDescent="0.35">
      <c r="B42" s="66">
        <v>15</v>
      </c>
      <c r="C42" s="47">
        <v>690988.79241215973</v>
      </c>
    </row>
    <row r="43" spans="2:3" x14ac:dyDescent="0.35">
      <c r="B43" s="66">
        <v>15.5</v>
      </c>
      <c r="C43" s="47">
        <v>690216.59241215978</v>
      </c>
    </row>
    <row r="44" spans="2:3" x14ac:dyDescent="0.35">
      <c r="B44" s="66">
        <v>16</v>
      </c>
      <c r="C44" s="47">
        <v>686474.39241215959</v>
      </c>
    </row>
    <row r="45" spans="2:3" x14ac:dyDescent="0.35">
      <c r="B45" s="66">
        <v>16.5</v>
      </c>
      <c r="C45" s="47">
        <v>679762.19241215964</v>
      </c>
    </row>
    <row r="46" spans="2:3" x14ac:dyDescent="0.35">
      <c r="B46" s="66">
        <v>17</v>
      </c>
      <c r="C46" s="47">
        <v>670079.99241215969</v>
      </c>
    </row>
    <row r="47" spans="2:3" x14ac:dyDescent="0.35">
      <c r="B47" s="66">
        <v>17.5</v>
      </c>
      <c r="C47" s="47">
        <v>657427.79241215973</v>
      </c>
    </row>
    <row r="48" spans="2:3" x14ac:dyDescent="0.35">
      <c r="B48" s="66">
        <v>18</v>
      </c>
      <c r="C48" s="47">
        <v>641805.59241215978</v>
      </c>
    </row>
    <row r="49" spans="2:3" x14ac:dyDescent="0.35">
      <c r="B49" s="66">
        <v>18.5</v>
      </c>
      <c r="C49" s="47">
        <v>623213.39241215959</v>
      </c>
    </row>
    <row r="50" spans="2:3" x14ac:dyDescent="0.35">
      <c r="B50" s="66">
        <v>19</v>
      </c>
      <c r="C50" s="47">
        <v>601651.19241215964</v>
      </c>
    </row>
    <row r="51" spans="2:3" x14ac:dyDescent="0.35">
      <c r="B51" s="66">
        <v>19.5</v>
      </c>
      <c r="C51" s="47">
        <v>577118.99241215969</v>
      </c>
    </row>
    <row r="52" spans="2:3" x14ac:dyDescent="0.35">
      <c r="B52" s="66">
        <v>20</v>
      </c>
      <c r="C52" s="47">
        <v>549616.79241215985</v>
      </c>
    </row>
    <row r="53" spans="2:3" x14ac:dyDescent="0.35">
      <c r="B53" s="66">
        <v>20.5</v>
      </c>
      <c r="C53" s="47">
        <v>519144.59241215937</v>
      </c>
    </row>
    <row r="54" spans="2:3" x14ac:dyDescent="0.35">
      <c r="B54" s="66">
        <v>21</v>
      </c>
      <c r="C54" s="47">
        <v>485702.39241215965</v>
      </c>
    </row>
    <row r="55" spans="2:3" x14ac:dyDescent="0.35">
      <c r="B55" s="66">
        <v>21.5</v>
      </c>
      <c r="C55" s="47">
        <v>449290.19241215999</v>
      </c>
    </row>
    <row r="56" spans="2:3" x14ac:dyDescent="0.35">
      <c r="B56" s="66">
        <v>22</v>
      </c>
      <c r="C56" s="47">
        <v>409907.99241215969</v>
      </c>
    </row>
    <row r="57" spans="2:3" x14ac:dyDescent="0.35">
      <c r="B57" s="66">
        <v>22.5</v>
      </c>
      <c r="C57" s="47">
        <v>367555.79241215985</v>
      </c>
    </row>
    <row r="58" spans="2:3" x14ac:dyDescent="0.35">
      <c r="B58" s="66">
        <v>23</v>
      </c>
      <c r="C58" s="47">
        <v>322233.59241215955</v>
      </c>
    </row>
    <row r="59" spans="2:3" x14ac:dyDescent="0.35">
      <c r="B59" s="66">
        <v>23.5</v>
      </c>
      <c r="C59" s="47">
        <v>273941.39241215971</v>
      </c>
    </row>
    <row r="60" spans="2:3" x14ac:dyDescent="0.35">
      <c r="B60" s="66">
        <v>24</v>
      </c>
      <c r="C60" s="47">
        <v>222679.19241215938</v>
      </c>
    </row>
    <row r="61" spans="2:3" x14ac:dyDescent="0.35">
      <c r="B61" s="66">
        <v>24.5</v>
      </c>
      <c r="C61" s="47">
        <v>168446.99241215954</v>
      </c>
    </row>
    <row r="62" spans="2:3" x14ac:dyDescent="0.35">
      <c r="B62" s="66">
        <v>25</v>
      </c>
      <c r="C62" s="47">
        <v>111244.79241215982</v>
      </c>
    </row>
    <row r="63" spans="2:3" x14ac:dyDescent="0.35">
      <c r="B63" s="66">
        <v>25.5</v>
      </c>
      <c r="C63" s="47">
        <v>51072.592412159487</v>
      </c>
    </row>
    <row r="64" spans="2:3" x14ac:dyDescent="0.35">
      <c r="B64" s="66">
        <v>26</v>
      </c>
      <c r="C64" s="47">
        <v>-12069.60758784035</v>
      </c>
    </row>
    <row r="65" spans="2:3" x14ac:dyDescent="0.35">
      <c r="B65" s="66">
        <v>26.5</v>
      </c>
      <c r="C65" s="47">
        <v>-78181.807587840769</v>
      </c>
    </row>
    <row r="66" spans="2:3" x14ac:dyDescent="0.35">
      <c r="B66" s="66">
        <v>27</v>
      </c>
      <c r="C66" s="47">
        <v>-147264.00758784049</v>
      </c>
    </row>
    <row r="67" spans="2:3" x14ac:dyDescent="0.35">
      <c r="B67" s="47"/>
      <c r="C67" s="47"/>
    </row>
    <row r="68" spans="2:3" x14ac:dyDescent="0.35">
      <c r="B68" s="47"/>
      <c r="C68" s="47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P1026"/>
  <sheetViews>
    <sheetView topLeftCell="A2" zoomScale="73" workbookViewId="0">
      <selection activeCell="F31" sqref="F31"/>
    </sheetView>
  </sheetViews>
  <sheetFormatPr defaultColWidth="8.81640625" defaultRowHeight="14.5" x14ac:dyDescent="0.35"/>
  <cols>
    <col min="2" max="2" width="11.453125" customWidth="1"/>
    <col min="4" max="4" width="14.7265625" bestFit="1" customWidth="1"/>
    <col min="5" max="5" width="10.81640625" bestFit="1" customWidth="1"/>
    <col min="8" max="8" width="21.1796875" bestFit="1" customWidth="1"/>
    <col min="9" max="9" width="19.81640625" bestFit="1" customWidth="1"/>
    <col min="10" max="14" width="13.7265625" bestFit="1" customWidth="1"/>
  </cols>
  <sheetData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48">
        <v>15</v>
      </c>
      <c r="K9" s="48">
        <v>15</v>
      </c>
      <c r="L9" s="48">
        <v>15</v>
      </c>
      <c r="M9" s="48">
        <v>15</v>
      </c>
      <c r="N9" s="49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35">
        <v>1.5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36">
        <v>1.2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37">
        <v>0.2</v>
      </c>
      <c r="F13" s="8"/>
      <c r="H13" s="7"/>
      <c r="I13" s="3" t="s">
        <v>12</v>
      </c>
      <c r="J13" s="19">
        <f>$E$10*J9+$E$11</f>
        <v>0.75</v>
      </c>
      <c r="K13" s="19">
        <f t="shared" ref="K13:N13" si="0">$E$10*K9+$E$11</f>
        <v>0.75</v>
      </c>
      <c r="L13" s="19">
        <f t="shared" si="0"/>
        <v>0.75</v>
      </c>
      <c r="M13" s="19">
        <f t="shared" si="0"/>
        <v>0.75</v>
      </c>
      <c r="N13" s="20">
        <f t="shared" si="0"/>
        <v>0.75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2025000</v>
      </c>
      <c r="K14" s="18">
        <f>$E$8*K13*K9</f>
        <v>2025000</v>
      </c>
      <c r="L14" s="18">
        <f>$E$8*L13*L9</f>
        <v>2025000</v>
      </c>
      <c r="M14" s="18">
        <f>$E$8*M13*M9</f>
        <v>2025000</v>
      </c>
      <c r="N14" s="21">
        <f>$E$8*N13*N9</f>
        <v>2025000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10125000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v>0.34</v>
      </c>
      <c r="F16" s="13"/>
    </row>
    <row r="17" spans="2:14" x14ac:dyDescent="0.35">
      <c r="H17" s="14" t="s">
        <v>13</v>
      </c>
      <c r="I17" s="5"/>
      <c r="J17" s="5"/>
      <c r="K17" s="5"/>
      <c r="L17" s="5"/>
      <c r="M17" s="5"/>
      <c r="N17" s="6"/>
    </row>
    <row r="18" spans="2:14" x14ac:dyDescent="0.35">
      <c r="C18" t="s">
        <v>3</v>
      </c>
      <c r="D18" s="3" t="s">
        <v>56</v>
      </c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2:14" x14ac:dyDescent="0.35">
      <c r="B19" t="s">
        <v>35</v>
      </c>
      <c r="D19" s="29">
        <f>N31</f>
        <v>690988.79241215973</v>
      </c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 t="shared" ref="M19:N19" si="1">L19*(1+$E$14)</f>
        <v>1.4049280000000004</v>
      </c>
      <c r="N19" s="24">
        <f t="shared" si="1"/>
        <v>1.5735193600000006</v>
      </c>
    </row>
    <row r="20" spans="2:14" x14ac:dyDescent="0.35">
      <c r="B20">
        <v>1</v>
      </c>
      <c r="C20">
        <f ca="1">_xlfn.NORM.INV(RAND(), 1.5,0.3)</f>
        <v>1.6091583063986403</v>
      </c>
      <c r="D20" s="47">
        <f t="dataTable" ref="D20:D1019" dt2D="0" dtr="0" r1="E11" ca="1"/>
        <v>5156112.87833222</v>
      </c>
      <c r="H20" s="7"/>
      <c r="I20" s="3" t="s">
        <v>14</v>
      </c>
      <c r="J20" s="9">
        <f>$E$8*$E$12*J19</f>
        <v>216000</v>
      </c>
      <c r="K20" s="9">
        <f>$E$8*$E$12*K19</f>
        <v>241920.00000000003</v>
      </c>
      <c r="L20" s="9">
        <f>$E$8*$E$12*L19</f>
        <v>270950.40000000002</v>
      </c>
      <c r="M20" s="9">
        <f>$E$8*$E$12*M19</f>
        <v>303464.44800000009</v>
      </c>
      <c r="N20" s="25">
        <f>$E$8*$E$12*N19</f>
        <v>339880.18176000012</v>
      </c>
    </row>
    <row r="21" spans="2:14" x14ac:dyDescent="0.35">
      <c r="B21">
        <v>2</v>
      </c>
      <c r="C21">
        <f t="shared" ref="C21:C84" ca="1" si="2">_xlfn.NORM.INV(RAND(), 1.5,0.3)</f>
        <v>1.6108590235062206</v>
      </c>
      <c r="D21" s="47">
        <v>1575268.9974194486</v>
      </c>
      <c r="H21" s="7"/>
      <c r="I21" s="3" t="s">
        <v>21</v>
      </c>
      <c r="J21" s="9">
        <f>$E$13*J20*J13</f>
        <v>32400</v>
      </c>
      <c r="K21" s="9">
        <f>$E$13*K20*K13</f>
        <v>36288.000000000007</v>
      </c>
      <c r="L21" s="9">
        <f>$E$13*L20*L13</f>
        <v>40642.560000000005</v>
      </c>
      <c r="M21" s="9">
        <f>$E$13*M20*M13</f>
        <v>45519.667200000018</v>
      </c>
      <c r="N21" s="25">
        <f>$E$13*N20*N13</f>
        <v>50982.027264000018</v>
      </c>
    </row>
    <row r="22" spans="2:14" x14ac:dyDescent="0.35">
      <c r="B22">
        <v>3</v>
      </c>
      <c r="C22">
        <f t="shared" ca="1" si="2"/>
        <v>1.7199517046655732</v>
      </c>
      <c r="D22" s="47">
        <v>730449.20052735903</v>
      </c>
      <c r="H22" s="7"/>
      <c r="I22" s="3" t="s">
        <v>27</v>
      </c>
      <c r="J22" s="9">
        <f>$E$15</f>
        <v>1500000</v>
      </c>
      <c r="K22" s="9">
        <f t="shared" ref="K22:N22" si="3">$E$15</f>
        <v>1500000</v>
      </c>
      <c r="L22" s="9">
        <f t="shared" si="3"/>
        <v>1500000</v>
      </c>
      <c r="M22" s="9">
        <f t="shared" si="3"/>
        <v>1500000</v>
      </c>
      <c r="N22" s="25">
        <f t="shared" si="3"/>
        <v>1500000</v>
      </c>
    </row>
    <row r="23" spans="2:14" ht="15" thickBot="1" x14ac:dyDescent="0.4">
      <c r="B23">
        <v>4</v>
      </c>
      <c r="C23">
        <f t="shared" ca="1" si="2"/>
        <v>1.405752216806009</v>
      </c>
      <c r="D23" s="47">
        <v>-3527484.2595498608</v>
      </c>
      <c r="H23" s="10"/>
      <c r="I23" s="12" t="s">
        <v>24</v>
      </c>
      <c r="J23" s="26">
        <f>SUM(J20:J22)</f>
        <v>1748400</v>
      </c>
      <c r="K23" s="26">
        <f t="shared" ref="K23:N23" si="4">SUM(K20:K22)</f>
        <v>1778208</v>
      </c>
      <c r="L23" s="26">
        <f>SUM(L20:L22)</f>
        <v>1811592.96</v>
      </c>
      <c r="M23" s="26">
        <f t="shared" si="4"/>
        <v>1848984.1152000001</v>
      </c>
      <c r="N23" s="45">
        <f t="shared" si="4"/>
        <v>1890862.2090240002</v>
      </c>
    </row>
    <row r="24" spans="2:14" ht="15" thickBot="1" x14ac:dyDescent="0.4">
      <c r="B24">
        <v>5</v>
      </c>
      <c r="C24">
        <f t="shared" ca="1" si="2"/>
        <v>1.4556816257163954</v>
      </c>
      <c r="D24" s="47">
        <v>-6659163.7606237233</v>
      </c>
    </row>
    <row r="25" spans="2:14" x14ac:dyDescent="0.35">
      <c r="B25">
        <v>6</v>
      </c>
      <c r="C25">
        <f t="shared" ca="1" si="2"/>
        <v>1.8974375233333527</v>
      </c>
      <c r="D25" s="47">
        <v>2438348.5787849561</v>
      </c>
      <c r="H25" s="14" t="s">
        <v>28</v>
      </c>
      <c r="I25" s="5"/>
      <c r="J25" s="5"/>
      <c r="K25" s="5"/>
      <c r="L25" s="5"/>
      <c r="M25" s="5"/>
      <c r="N25" s="6"/>
    </row>
    <row r="26" spans="2:14" x14ac:dyDescent="0.35">
      <c r="B26">
        <v>7</v>
      </c>
      <c r="C26">
        <f t="shared" ca="1" si="2"/>
        <v>1.7818290996904116</v>
      </c>
      <c r="D26" s="47">
        <v>-1065552.4367054978</v>
      </c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2:14" x14ac:dyDescent="0.35">
      <c r="B27">
        <v>8</v>
      </c>
      <c r="C27">
        <f t="shared" ca="1" si="2"/>
        <v>1.2180547442440233</v>
      </c>
      <c r="D27" s="47">
        <v>-560470.79197596747</v>
      </c>
      <c r="H27" s="7"/>
      <c r="I27" s="3" t="s">
        <v>22</v>
      </c>
      <c r="J27" s="27">
        <f>J14-J23</f>
        <v>276600</v>
      </c>
      <c r="K27" s="27">
        <f>K14-K23</f>
        <v>246792</v>
      </c>
      <c r="L27" s="27">
        <f>L14-L23</f>
        <v>213407.04000000004</v>
      </c>
      <c r="M27" s="27">
        <f>M14-M23</f>
        <v>176015.88479999988</v>
      </c>
      <c r="N27" s="28">
        <f>N14-N23</f>
        <v>134137.79097599979</v>
      </c>
    </row>
    <row r="28" spans="2:14" x14ac:dyDescent="0.35">
      <c r="B28">
        <v>9</v>
      </c>
      <c r="C28">
        <f t="shared" ca="1" si="2"/>
        <v>2.0514644884790192</v>
      </c>
      <c r="D28" s="47">
        <v>-2070135.9767407167</v>
      </c>
      <c r="H28" s="7"/>
      <c r="I28" s="3" t="s">
        <v>23</v>
      </c>
      <c r="J28" s="29">
        <f>$E$16*J27</f>
        <v>94044</v>
      </c>
      <c r="K28" s="29">
        <f t="shared" ref="K28:N28" si="5">$E$16*K27</f>
        <v>83909.28</v>
      </c>
      <c r="L28" s="29">
        <f t="shared" si="5"/>
        <v>72558.393600000025</v>
      </c>
      <c r="M28" s="29">
        <f t="shared" si="5"/>
        <v>59845.400831999963</v>
      </c>
      <c r="N28" s="30">
        <f t="shared" si="5"/>
        <v>45606.84893183993</v>
      </c>
    </row>
    <row r="29" spans="2:14" ht="15" thickBot="1" x14ac:dyDescent="0.4">
      <c r="B29">
        <v>10</v>
      </c>
      <c r="C29">
        <f t="shared" ca="1" si="2"/>
        <v>1.2559893437942167</v>
      </c>
      <c r="D29" s="47">
        <v>6359222.3556558536</v>
      </c>
      <c r="H29" s="10"/>
      <c r="I29" s="12" t="s">
        <v>26</v>
      </c>
      <c r="J29" s="43">
        <f>J27-J28</f>
        <v>182556</v>
      </c>
      <c r="K29" s="43">
        <f t="shared" ref="K29:N29" si="6">K27-K28</f>
        <v>162882.72</v>
      </c>
      <c r="L29" s="43">
        <f t="shared" si="6"/>
        <v>140848.64640000003</v>
      </c>
      <c r="M29" s="43">
        <f t="shared" si="6"/>
        <v>116170.48396799993</v>
      </c>
      <c r="N29" s="44">
        <f t="shared" si="6"/>
        <v>88530.942044159863</v>
      </c>
    </row>
    <row r="30" spans="2:14" ht="15" thickBot="1" x14ac:dyDescent="0.4">
      <c r="B30">
        <v>11</v>
      </c>
      <c r="C30">
        <f t="shared" ca="1" si="2"/>
        <v>1.8636800386649497</v>
      </c>
      <c r="D30" s="47">
        <v>-633044.99651534797</v>
      </c>
    </row>
    <row r="31" spans="2:14" ht="15" thickBot="1" x14ac:dyDescent="0.4">
      <c r="B31">
        <v>12</v>
      </c>
      <c r="C31">
        <f t="shared" ca="1" si="2"/>
        <v>1.2480390118139728</v>
      </c>
      <c r="D31" s="47">
        <v>-1689879.093051509</v>
      </c>
      <c r="M31" s="42" t="s">
        <v>29</v>
      </c>
      <c r="N31" s="41">
        <f>SUM(J29:N29)</f>
        <v>690988.79241215973</v>
      </c>
    </row>
    <row r="32" spans="2:14" x14ac:dyDescent="0.35">
      <c r="B32">
        <v>13</v>
      </c>
      <c r="C32">
        <f t="shared" ca="1" si="2"/>
        <v>1.3789657866061849</v>
      </c>
      <c r="D32" s="47">
        <v>-83659.095536708744</v>
      </c>
      <c r="H32" t="s">
        <v>69</v>
      </c>
      <c r="I32" s="3"/>
    </row>
    <row r="33" spans="2:11" x14ac:dyDescent="0.35">
      <c r="B33">
        <v>14</v>
      </c>
      <c r="C33">
        <f t="shared" ca="1" si="2"/>
        <v>1.4959388349326754</v>
      </c>
      <c r="D33" s="47">
        <v>1943981.850204037</v>
      </c>
      <c r="H33" s="47" t="s">
        <v>70</v>
      </c>
      <c r="I33" t="s">
        <v>71</v>
      </c>
    </row>
    <row r="34" spans="2:11" x14ac:dyDescent="0.35">
      <c r="B34">
        <v>15</v>
      </c>
      <c r="C34">
        <f t="shared" ca="1" si="2"/>
        <v>1.4877002603636198</v>
      </c>
      <c r="D34" s="47">
        <v>281930.58194266364</v>
      </c>
      <c r="H34" s="47">
        <v>-5000000</v>
      </c>
      <c r="I34">
        <f t="array" ref="I34:I50">FREQUENCY(D20:D1019,H34:H49)</f>
        <v>15</v>
      </c>
    </row>
    <row r="35" spans="2:11" x14ac:dyDescent="0.35">
      <c r="B35">
        <v>16</v>
      </c>
      <c r="C35">
        <f t="shared" ca="1" si="2"/>
        <v>1.4806013374552611</v>
      </c>
      <c r="D35" s="47">
        <v>142607.80571757871</v>
      </c>
      <c r="H35" s="47">
        <v>-4000000</v>
      </c>
      <c r="I35">
        <v>30</v>
      </c>
    </row>
    <row r="36" spans="2:11" x14ac:dyDescent="0.35">
      <c r="B36">
        <v>17</v>
      </c>
      <c r="C36">
        <f t="shared" ca="1" si="2"/>
        <v>1.7138276884140595</v>
      </c>
      <c r="D36" s="47">
        <v>-380931.46122284303</v>
      </c>
      <c r="H36" s="47">
        <v>-3000000</v>
      </c>
      <c r="I36">
        <v>32</v>
      </c>
    </row>
    <row r="37" spans="2:11" x14ac:dyDescent="0.35">
      <c r="B37">
        <v>18</v>
      </c>
      <c r="C37">
        <f t="shared" ca="1" si="2"/>
        <v>1.72012635540375</v>
      </c>
      <c r="D37" s="47">
        <v>3703137.7623099242</v>
      </c>
      <c r="H37" s="47">
        <v>-2000000</v>
      </c>
      <c r="I37">
        <v>69</v>
      </c>
    </row>
    <row r="38" spans="2:11" x14ac:dyDescent="0.35">
      <c r="B38">
        <v>19</v>
      </c>
      <c r="C38">
        <f t="shared" ca="1" si="2"/>
        <v>1.9739588033603337</v>
      </c>
      <c r="D38" s="47">
        <v>-378395.31365349691</v>
      </c>
      <c r="H38" s="47">
        <v>-1000000</v>
      </c>
      <c r="I38">
        <v>106</v>
      </c>
    </row>
    <row r="39" spans="2:11" x14ac:dyDescent="0.35">
      <c r="B39">
        <v>20</v>
      </c>
      <c r="C39">
        <f t="shared" ca="1" si="2"/>
        <v>1.6663021878257438</v>
      </c>
      <c r="D39" s="47">
        <v>-769028.48744242347</v>
      </c>
      <c r="H39" s="47">
        <v>0</v>
      </c>
      <c r="I39">
        <v>144</v>
      </c>
      <c r="K39" t="s">
        <v>53</v>
      </c>
    </row>
    <row r="40" spans="2:11" x14ac:dyDescent="0.35">
      <c r="B40">
        <v>21</v>
      </c>
      <c r="C40">
        <f t="shared" ca="1" si="2"/>
        <v>1.491500147786784</v>
      </c>
      <c r="D40" s="47">
        <v>6321760.1170815779</v>
      </c>
      <c r="H40" s="47">
        <v>1000000</v>
      </c>
      <c r="I40">
        <v>149</v>
      </c>
      <c r="K40" s="53" t="s">
        <v>54</v>
      </c>
    </row>
    <row r="41" spans="2:11" x14ac:dyDescent="0.35">
      <c r="B41">
        <v>22</v>
      </c>
      <c r="C41">
        <f t="shared" ca="1" si="2"/>
        <v>1.6669018189234357</v>
      </c>
      <c r="D41" s="47">
        <v>545374.58529253642</v>
      </c>
      <c r="H41" s="47">
        <v>2000000</v>
      </c>
      <c r="I41">
        <v>132</v>
      </c>
    </row>
    <row r="42" spans="2:11" x14ac:dyDescent="0.35">
      <c r="B42">
        <v>23</v>
      </c>
      <c r="C42">
        <f t="shared" ca="1" si="2"/>
        <v>1.162192453072574</v>
      </c>
      <c r="D42" s="47">
        <v>400267.45056626818</v>
      </c>
      <c r="H42" s="47">
        <v>3000000</v>
      </c>
      <c r="I42">
        <v>108</v>
      </c>
    </row>
    <row r="43" spans="2:11" x14ac:dyDescent="0.35">
      <c r="B43">
        <v>24</v>
      </c>
      <c r="C43">
        <f t="shared" ca="1" si="2"/>
        <v>1.2304904006446034</v>
      </c>
      <c r="D43" s="47">
        <v>2717656.3498985213</v>
      </c>
      <c r="H43" s="47">
        <v>4000000</v>
      </c>
      <c r="I43">
        <v>96</v>
      </c>
    </row>
    <row r="44" spans="2:11" x14ac:dyDescent="0.35">
      <c r="B44">
        <v>25</v>
      </c>
      <c r="C44">
        <f t="shared" ca="1" si="2"/>
        <v>1.8715419982357402</v>
      </c>
      <c r="D44" s="47">
        <v>-2075743.8704671159</v>
      </c>
      <c r="H44" s="47">
        <v>5000000</v>
      </c>
      <c r="I44">
        <v>65</v>
      </c>
    </row>
    <row r="45" spans="2:11" x14ac:dyDescent="0.35">
      <c r="B45">
        <v>26</v>
      </c>
      <c r="C45">
        <f t="shared" ca="1" si="2"/>
        <v>1.5694138025600897</v>
      </c>
      <c r="D45" s="47">
        <v>-872785.81900927378</v>
      </c>
      <c r="H45" s="47">
        <v>6000000</v>
      </c>
      <c r="I45">
        <v>34</v>
      </c>
    </row>
    <row r="46" spans="2:11" x14ac:dyDescent="0.35">
      <c r="B46">
        <v>27</v>
      </c>
      <c r="C46">
        <f t="shared" ca="1" si="2"/>
        <v>1.8469539880953603</v>
      </c>
      <c r="D46" s="47">
        <v>-1288613.6183908915</v>
      </c>
      <c r="H46" s="47">
        <v>7000000</v>
      </c>
      <c r="I46">
        <v>12</v>
      </c>
    </row>
    <row r="47" spans="2:11" x14ac:dyDescent="0.35">
      <c r="B47">
        <v>28</v>
      </c>
      <c r="C47">
        <f t="shared" ca="1" si="2"/>
        <v>1.6700627698099908</v>
      </c>
      <c r="D47" s="47">
        <v>2478651.5027279216</v>
      </c>
      <c r="H47" s="47">
        <v>8000000</v>
      </c>
      <c r="I47">
        <v>5</v>
      </c>
    </row>
    <row r="48" spans="2:11" x14ac:dyDescent="0.35">
      <c r="B48">
        <v>29</v>
      </c>
      <c r="C48">
        <f t="shared" ca="1" si="2"/>
        <v>1.5116300100961175</v>
      </c>
      <c r="D48" s="47">
        <v>1622906.907940936</v>
      </c>
      <c r="H48" s="47">
        <v>9000000</v>
      </c>
      <c r="I48">
        <v>3</v>
      </c>
    </row>
    <row r="49" spans="2:9" x14ac:dyDescent="0.35">
      <c r="B49">
        <v>30</v>
      </c>
      <c r="C49">
        <f t="shared" ca="1" si="2"/>
        <v>1.3800285107260677</v>
      </c>
      <c r="D49" s="47">
        <v>-3206655.6275269017</v>
      </c>
      <c r="H49" s="47">
        <v>10000000</v>
      </c>
      <c r="I49">
        <v>0</v>
      </c>
    </row>
    <row r="50" spans="2:9" x14ac:dyDescent="0.35">
      <c r="B50">
        <v>31</v>
      </c>
      <c r="C50">
        <f t="shared" ca="1" si="2"/>
        <v>1.3496788144743892</v>
      </c>
      <c r="D50" s="47">
        <v>-3129317.9428859088</v>
      </c>
      <c r="H50" s="47"/>
      <c r="I50">
        <v>0</v>
      </c>
    </row>
    <row r="51" spans="2:9" x14ac:dyDescent="0.35">
      <c r="B51">
        <v>32</v>
      </c>
      <c r="C51">
        <f t="shared" ca="1" si="2"/>
        <v>1.7890949400032068</v>
      </c>
      <c r="D51" s="47">
        <v>2737705.1778448606</v>
      </c>
      <c r="H51" s="47"/>
    </row>
    <row r="52" spans="2:9" x14ac:dyDescent="0.35">
      <c r="B52">
        <v>33</v>
      </c>
      <c r="C52">
        <f t="shared" ca="1" si="2"/>
        <v>1.1964092388240093</v>
      </c>
      <c r="D52" s="47">
        <v>373075.0935820773</v>
      </c>
      <c r="H52" s="47"/>
    </row>
    <row r="53" spans="2:9" x14ac:dyDescent="0.35">
      <c r="B53">
        <v>34</v>
      </c>
      <c r="C53">
        <f t="shared" ca="1" si="2"/>
        <v>1.6879522382699705</v>
      </c>
      <c r="D53" s="47">
        <v>-2222353.9399464983</v>
      </c>
      <c r="H53" s="47"/>
    </row>
    <row r="54" spans="2:9" x14ac:dyDescent="0.35">
      <c r="B54">
        <v>35</v>
      </c>
      <c r="C54">
        <f t="shared" ca="1" si="2"/>
        <v>1.7862303206685177</v>
      </c>
      <c r="D54" s="47">
        <v>3052120.7575711445</v>
      </c>
      <c r="H54" s="47"/>
    </row>
    <row r="55" spans="2:9" x14ac:dyDescent="0.35">
      <c r="B55">
        <v>36</v>
      </c>
      <c r="C55">
        <f t="shared" ca="1" si="2"/>
        <v>1.5225096606326227</v>
      </c>
      <c r="D55" s="47">
        <v>3413525.8566189855</v>
      </c>
      <c r="H55" s="47"/>
    </row>
    <row r="56" spans="2:9" x14ac:dyDescent="0.35">
      <c r="B56">
        <v>37</v>
      </c>
      <c r="C56">
        <f t="shared" ca="1" si="2"/>
        <v>1.7035058659236442</v>
      </c>
      <c r="D56" s="47">
        <v>3732714.3249976765</v>
      </c>
      <c r="H56" s="47"/>
    </row>
    <row r="57" spans="2:9" x14ac:dyDescent="0.35">
      <c r="B57">
        <v>38</v>
      </c>
      <c r="C57">
        <f t="shared" ca="1" si="2"/>
        <v>1.184101667636918</v>
      </c>
      <c r="D57" s="47">
        <v>-1131721.6553602626</v>
      </c>
    </row>
    <row r="58" spans="2:9" x14ac:dyDescent="0.35">
      <c r="B58">
        <v>39</v>
      </c>
      <c r="C58">
        <f t="shared" ca="1" si="2"/>
        <v>1.3974681845196015</v>
      </c>
      <c r="D58" s="47">
        <v>2276341.8113900824</v>
      </c>
    </row>
    <row r="59" spans="2:9" x14ac:dyDescent="0.35">
      <c r="B59">
        <v>40</v>
      </c>
      <c r="C59">
        <f t="shared" ca="1" si="2"/>
        <v>1.7690253105598963</v>
      </c>
      <c r="D59" s="47">
        <v>3818525.9388251342</v>
      </c>
    </row>
    <row r="60" spans="2:9" x14ac:dyDescent="0.35">
      <c r="B60">
        <v>41</v>
      </c>
      <c r="C60">
        <f t="shared" ca="1" si="2"/>
        <v>1.2465276098280313</v>
      </c>
      <c r="D60" s="47">
        <v>-2971386.7289001374</v>
      </c>
    </row>
    <row r="61" spans="2:9" x14ac:dyDescent="0.35">
      <c r="B61">
        <v>42</v>
      </c>
      <c r="C61">
        <f t="shared" ca="1" si="2"/>
        <v>1.779216328132643</v>
      </c>
      <c r="D61" s="47">
        <v>647594.88339471596</v>
      </c>
    </row>
    <row r="62" spans="2:9" x14ac:dyDescent="0.35">
      <c r="B62">
        <v>43</v>
      </c>
      <c r="C62">
        <f t="shared" ca="1" si="2"/>
        <v>1.2316015841316985</v>
      </c>
      <c r="D62" s="47">
        <v>3068741.9963727249</v>
      </c>
    </row>
    <row r="63" spans="2:9" x14ac:dyDescent="0.35">
      <c r="B63">
        <v>44</v>
      </c>
      <c r="C63">
        <f t="shared" ca="1" si="2"/>
        <v>1.6758231199489126</v>
      </c>
      <c r="D63" s="47">
        <v>1730970.078788186</v>
      </c>
    </row>
    <row r="64" spans="2:9" x14ac:dyDescent="0.35">
      <c r="B64">
        <v>45</v>
      </c>
      <c r="C64">
        <f t="shared" ca="1" si="2"/>
        <v>0.66251903480648588</v>
      </c>
      <c r="D64" s="47">
        <v>3292238.5185737549</v>
      </c>
    </row>
    <row r="65" spans="2:4" x14ac:dyDescent="0.35">
      <c r="B65">
        <v>46</v>
      </c>
      <c r="C65">
        <f t="shared" ca="1" si="2"/>
        <v>1.5189127704213663</v>
      </c>
      <c r="D65" s="47">
        <v>409818.68130281597</v>
      </c>
    </row>
    <row r="66" spans="2:4" x14ac:dyDescent="0.35">
      <c r="B66">
        <v>47</v>
      </c>
      <c r="C66">
        <f t="shared" ca="1" si="2"/>
        <v>1.6849354920668471</v>
      </c>
      <c r="D66" s="47">
        <v>246685.27640659851</v>
      </c>
    </row>
    <row r="67" spans="2:4" x14ac:dyDescent="0.35">
      <c r="B67">
        <v>48</v>
      </c>
      <c r="C67">
        <f t="shared" ca="1" si="2"/>
        <v>0.90734895573313212</v>
      </c>
      <c r="D67" s="47">
        <v>-380066.94374315481</v>
      </c>
    </row>
    <row r="68" spans="2:4" x14ac:dyDescent="0.35">
      <c r="B68">
        <v>49</v>
      </c>
      <c r="C68">
        <f t="shared" ca="1" si="2"/>
        <v>1.3655230971641814</v>
      </c>
      <c r="D68" s="58">
        <v>-833549.75788851595</v>
      </c>
    </row>
    <row r="69" spans="2:4" x14ac:dyDescent="0.35">
      <c r="B69">
        <v>50</v>
      </c>
      <c r="C69">
        <f t="shared" ca="1" si="2"/>
        <v>1.4778019348151468</v>
      </c>
      <c r="D69" s="47">
        <v>4877065.366522802</v>
      </c>
    </row>
    <row r="70" spans="2:4" x14ac:dyDescent="0.35">
      <c r="B70">
        <v>51</v>
      </c>
      <c r="C70">
        <f t="shared" ca="1" si="2"/>
        <v>1.3200213016960376</v>
      </c>
      <c r="D70" s="47">
        <v>-2127397.6898084437</v>
      </c>
    </row>
    <row r="71" spans="2:4" x14ac:dyDescent="0.35">
      <c r="B71">
        <v>52</v>
      </c>
      <c r="C71">
        <f t="shared" ca="1" si="2"/>
        <v>1.778630313294397</v>
      </c>
      <c r="D71" s="47">
        <v>1053787.4265872957</v>
      </c>
    </row>
    <row r="72" spans="2:4" x14ac:dyDescent="0.35">
      <c r="B72">
        <v>53</v>
      </c>
      <c r="C72">
        <f t="shared" ca="1" si="2"/>
        <v>1.3722251916266666</v>
      </c>
      <c r="D72" s="47">
        <v>-780820.89707772632</v>
      </c>
    </row>
    <row r="73" spans="2:4" x14ac:dyDescent="0.35">
      <c r="B73">
        <v>54</v>
      </c>
      <c r="C73">
        <f t="shared" ca="1" si="2"/>
        <v>1.2248195480507547</v>
      </c>
      <c r="D73" s="47">
        <v>348531.05602376652</v>
      </c>
    </row>
    <row r="74" spans="2:4" x14ac:dyDescent="0.35">
      <c r="B74">
        <v>55</v>
      </c>
      <c r="C74">
        <f t="shared" ca="1" si="2"/>
        <v>1.2462236016296213</v>
      </c>
      <c r="D74" s="47">
        <v>4428028.8698399365</v>
      </c>
    </row>
    <row r="75" spans="2:4" x14ac:dyDescent="0.35">
      <c r="B75">
        <v>56</v>
      </c>
      <c r="C75">
        <f t="shared" ca="1" si="2"/>
        <v>1.0542152193470757</v>
      </c>
      <c r="D75" s="47">
        <v>5768347.089444479</v>
      </c>
    </row>
    <row r="76" spans="2:4" x14ac:dyDescent="0.35">
      <c r="B76">
        <v>57</v>
      </c>
      <c r="C76">
        <f t="shared" ca="1" si="2"/>
        <v>1.1469790703945122</v>
      </c>
      <c r="D76" s="47">
        <v>-335456.35993968649</v>
      </c>
    </row>
    <row r="77" spans="2:4" x14ac:dyDescent="0.35">
      <c r="B77">
        <v>58</v>
      </c>
      <c r="C77">
        <f t="shared" ca="1" si="2"/>
        <v>1.9738726690408908</v>
      </c>
      <c r="D77" s="47">
        <v>-979857.44702977571</v>
      </c>
    </row>
    <row r="78" spans="2:4" x14ac:dyDescent="0.35">
      <c r="B78">
        <v>59</v>
      </c>
      <c r="C78">
        <f t="shared" ca="1" si="2"/>
        <v>1.6992199182314238</v>
      </c>
      <c r="D78" s="47">
        <v>135477.50226438828</v>
      </c>
    </row>
    <row r="79" spans="2:4" x14ac:dyDescent="0.35">
      <c r="B79">
        <v>60</v>
      </c>
      <c r="C79">
        <f t="shared" ca="1" si="2"/>
        <v>1.2998078382272038</v>
      </c>
      <c r="D79" s="47">
        <v>2861417.8624342568</v>
      </c>
    </row>
    <row r="80" spans="2:4" x14ac:dyDescent="0.35">
      <c r="B80">
        <v>61</v>
      </c>
      <c r="C80">
        <f t="shared" ca="1" si="2"/>
        <v>1.635896969227449</v>
      </c>
      <c r="D80" s="47">
        <v>1470788.122047645</v>
      </c>
    </row>
    <row r="81" spans="2:4" x14ac:dyDescent="0.35">
      <c r="B81">
        <v>62</v>
      </c>
      <c r="C81">
        <f t="shared" ca="1" si="2"/>
        <v>1.886823735800724</v>
      </c>
      <c r="D81" s="47">
        <v>3544253.26265606</v>
      </c>
    </row>
    <row r="82" spans="2:4" x14ac:dyDescent="0.35">
      <c r="B82">
        <v>63</v>
      </c>
      <c r="C82">
        <f t="shared" ca="1" si="2"/>
        <v>1.2569053625501223</v>
      </c>
      <c r="D82" s="47">
        <v>3834630.7634471613</v>
      </c>
    </row>
    <row r="83" spans="2:4" x14ac:dyDescent="0.35">
      <c r="B83">
        <v>64</v>
      </c>
      <c r="C83">
        <f t="shared" ca="1" si="2"/>
        <v>1.0847323474997292</v>
      </c>
      <c r="D83" s="47">
        <v>-744235.57917232497</v>
      </c>
    </row>
    <row r="84" spans="2:4" x14ac:dyDescent="0.35">
      <c r="B84">
        <v>65</v>
      </c>
      <c r="C84">
        <f t="shared" ca="1" si="2"/>
        <v>1.6377741869542246</v>
      </c>
      <c r="D84" s="47">
        <v>4553809.0637400914</v>
      </c>
    </row>
    <row r="85" spans="2:4" x14ac:dyDescent="0.35">
      <c r="B85">
        <v>66</v>
      </c>
      <c r="C85">
        <f t="shared" ref="C85:C148" ca="1" si="7">_xlfn.NORM.INV(RAND(), 1.5,0.3)</f>
        <v>1.1017184820144479</v>
      </c>
      <c r="D85" s="47">
        <v>2221277.7875929018</v>
      </c>
    </row>
    <row r="86" spans="2:4" x14ac:dyDescent="0.35">
      <c r="B86">
        <v>67</v>
      </c>
      <c r="C86">
        <f t="shared" ca="1" si="7"/>
        <v>1.6768346253364463</v>
      </c>
      <c r="D86" s="47">
        <v>-1571044.6479244935</v>
      </c>
    </row>
    <row r="87" spans="2:4" x14ac:dyDescent="0.35">
      <c r="B87">
        <v>68</v>
      </c>
      <c r="C87">
        <f t="shared" ca="1" si="7"/>
        <v>1.978502675350974</v>
      </c>
      <c r="D87" s="47">
        <v>272188.93474211427</v>
      </c>
    </row>
    <row r="88" spans="2:4" x14ac:dyDescent="0.35">
      <c r="B88">
        <v>69</v>
      </c>
      <c r="C88">
        <f t="shared" ca="1" si="7"/>
        <v>1.096047783330552</v>
      </c>
      <c r="D88" s="47">
        <v>1836604.558959377</v>
      </c>
    </row>
    <row r="89" spans="2:4" x14ac:dyDescent="0.35">
      <c r="B89">
        <v>70</v>
      </c>
      <c r="C89">
        <f t="shared" ca="1" si="7"/>
        <v>1.4361956454302951</v>
      </c>
      <c r="D89" s="47">
        <v>-1525980.0523608765</v>
      </c>
    </row>
    <row r="90" spans="2:4" x14ac:dyDescent="0.35">
      <c r="B90">
        <v>71</v>
      </c>
      <c r="C90">
        <f t="shared" ca="1" si="7"/>
        <v>1.2934428228652834</v>
      </c>
      <c r="D90" s="47">
        <v>1033057.2235225505</v>
      </c>
    </row>
    <row r="91" spans="2:4" x14ac:dyDescent="0.35">
      <c r="B91">
        <v>72</v>
      </c>
      <c r="C91">
        <f t="shared" ca="1" si="7"/>
        <v>1.3151713814176667</v>
      </c>
      <c r="D91" s="47">
        <v>3698019.3756905566</v>
      </c>
    </row>
    <row r="92" spans="2:4" x14ac:dyDescent="0.35">
      <c r="B92">
        <v>73</v>
      </c>
      <c r="C92">
        <f t="shared" ca="1" si="7"/>
        <v>1.6291315263290009</v>
      </c>
      <c r="D92" s="47">
        <v>-315498.55107574875</v>
      </c>
    </row>
    <row r="93" spans="2:4" x14ac:dyDescent="0.35">
      <c r="B93">
        <v>74</v>
      </c>
      <c r="C93">
        <f t="shared" ca="1" si="7"/>
        <v>1.735246404315699</v>
      </c>
      <c r="D93" s="47">
        <v>-2576695.1856934275</v>
      </c>
    </row>
    <row r="94" spans="2:4" x14ac:dyDescent="0.35">
      <c r="B94">
        <v>75</v>
      </c>
      <c r="C94">
        <f t="shared" ca="1" si="7"/>
        <v>1.7491454824661889</v>
      </c>
      <c r="D94" s="47">
        <v>-1694584.290711408</v>
      </c>
    </row>
    <row r="95" spans="2:4" x14ac:dyDescent="0.35">
      <c r="B95">
        <v>76</v>
      </c>
      <c r="C95">
        <f t="shared" ca="1" si="7"/>
        <v>1.6310432054710162</v>
      </c>
      <c r="D95" s="47">
        <v>-5556938.4030733397</v>
      </c>
    </row>
    <row r="96" spans="2:4" x14ac:dyDescent="0.35">
      <c r="B96">
        <v>77</v>
      </c>
      <c r="C96">
        <f t="shared" ca="1" si="7"/>
        <v>1.6909819774857879</v>
      </c>
      <c r="D96" s="47">
        <v>2041263.7935484217</v>
      </c>
    </row>
    <row r="97" spans="2:4" x14ac:dyDescent="0.35">
      <c r="B97">
        <v>78</v>
      </c>
      <c r="C97">
        <f t="shared" ca="1" si="7"/>
        <v>1.9803842371668654</v>
      </c>
      <c r="D97" s="47">
        <v>1633811.2676558471</v>
      </c>
    </row>
    <row r="98" spans="2:4" x14ac:dyDescent="0.35">
      <c r="B98">
        <v>79</v>
      </c>
      <c r="C98">
        <f t="shared" ca="1" si="7"/>
        <v>1.0802236463315884</v>
      </c>
      <c r="D98" s="47">
        <v>-990873.97237288579</v>
      </c>
    </row>
    <row r="99" spans="2:4" x14ac:dyDescent="0.35">
      <c r="B99">
        <v>80</v>
      </c>
      <c r="C99">
        <f t="shared" ca="1" si="7"/>
        <v>1.5353619386671942</v>
      </c>
      <c r="D99" s="47">
        <v>1275948.7887966188</v>
      </c>
    </row>
    <row r="100" spans="2:4" x14ac:dyDescent="0.35">
      <c r="B100">
        <v>81</v>
      </c>
      <c r="C100">
        <f t="shared" ca="1" si="7"/>
        <v>1.1478275200068087</v>
      </c>
      <c r="D100" s="47">
        <v>2010621.1567082438</v>
      </c>
    </row>
    <row r="101" spans="2:4" x14ac:dyDescent="0.35">
      <c r="B101">
        <v>82</v>
      </c>
      <c r="C101">
        <f t="shared" ca="1" si="7"/>
        <v>1.8647776011369928</v>
      </c>
      <c r="D101" s="47">
        <v>4637936.3597260462</v>
      </c>
    </row>
    <row r="102" spans="2:4" x14ac:dyDescent="0.35">
      <c r="B102">
        <v>83</v>
      </c>
      <c r="C102">
        <f t="shared" ca="1" si="7"/>
        <v>1.6509506399615039</v>
      </c>
      <c r="D102" s="47">
        <v>1324097.9201729298</v>
      </c>
    </row>
    <row r="103" spans="2:4" x14ac:dyDescent="0.35">
      <c r="B103">
        <v>84</v>
      </c>
      <c r="C103">
        <f t="shared" ca="1" si="7"/>
        <v>1.4473127816045128</v>
      </c>
      <c r="D103" s="47">
        <v>-6275050.2951424383</v>
      </c>
    </row>
    <row r="104" spans="2:4" x14ac:dyDescent="0.35">
      <c r="B104">
        <v>85</v>
      </c>
      <c r="C104">
        <f t="shared" ca="1" si="7"/>
        <v>1.7920052580320658</v>
      </c>
      <c r="D104" s="47">
        <v>3161593.0953094983</v>
      </c>
    </row>
    <row r="105" spans="2:4" x14ac:dyDescent="0.35">
      <c r="B105">
        <v>86</v>
      </c>
      <c r="C105">
        <f t="shared" ca="1" si="7"/>
        <v>1.5793494708307638</v>
      </c>
      <c r="D105" s="47">
        <v>3530088.4004620383</v>
      </c>
    </row>
    <row r="106" spans="2:4" x14ac:dyDescent="0.35">
      <c r="B106">
        <v>87</v>
      </c>
      <c r="C106">
        <f t="shared" ca="1" si="7"/>
        <v>1.0013228790372497</v>
      </c>
      <c r="D106" s="47">
        <v>3310459.1955501782</v>
      </c>
    </row>
    <row r="107" spans="2:4" x14ac:dyDescent="0.35">
      <c r="B107">
        <v>88</v>
      </c>
      <c r="C107">
        <f t="shared" ca="1" si="7"/>
        <v>1.9235364658341982</v>
      </c>
      <c r="D107" s="47">
        <v>-1194137.2523295162</v>
      </c>
    </row>
    <row r="108" spans="2:4" x14ac:dyDescent="0.35">
      <c r="B108">
        <v>89</v>
      </c>
      <c r="C108">
        <f t="shared" ca="1" si="7"/>
        <v>1.7874700145885103</v>
      </c>
      <c r="D108" s="47">
        <v>-393465.30539311352</v>
      </c>
    </row>
    <row r="109" spans="2:4" x14ac:dyDescent="0.35">
      <c r="B109">
        <v>90</v>
      </c>
      <c r="C109">
        <f t="shared" ca="1" si="7"/>
        <v>1.7537727494037818</v>
      </c>
      <c r="D109" s="47">
        <v>-1264624.8656000211</v>
      </c>
    </row>
    <row r="110" spans="2:4" x14ac:dyDescent="0.35">
      <c r="B110">
        <v>91</v>
      </c>
      <c r="C110">
        <f t="shared" ca="1" si="7"/>
        <v>1.7777207011123153</v>
      </c>
      <c r="D110" s="47">
        <v>-1844339.0571469371</v>
      </c>
    </row>
    <row r="111" spans="2:4" x14ac:dyDescent="0.35">
      <c r="B111">
        <v>92</v>
      </c>
      <c r="C111">
        <f t="shared" ca="1" si="7"/>
        <v>1.8494671205399797</v>
      </c>
      <c r="D111" s="47">
        <v>641295.72858642053</v>
      </c>
    </row>
    <row r="112" spans="2:4" x14ac:dyDescent="0.35">
      <c r="B112">
        <v>93</v>
      </c>
      <c r="C112">
        <f t="shared" ca="1" si="7"/>
        <v>1.6733285347339839</v>
      </c>
      <c r="D112" s="47">
        <v>-1157134.7817977078</v>
      </c>
    </row>
    <row r="113" spans="2:4" x14ac:dyDescent="0.35">
      <c r="B113">
        <v>94</v>
      </c>
      <c r="C113">
        <f t="shared" ca="1" si="7"/>
        <v>1.4938613538951739</v>
      </c>
      <c r="D113" s="47">
        <v>-423156.90327541984</v>
      </c>
    </row>
    <row r="114" spans="2:4" x14ac:dyDescent="0.35">
      <c r="B114">
        <v>95</v>
      </c>
      <c r="C114">
        <f t="shared" ca="1" si="7"/>
        <v>1.4946582283069787</v>
      </c>
      <c r="D114" s="47">
        <v>3114457.7506268523</v>
      </c>
    </row>
    <row r="115" spans="2:4" x14ac:dyDescent="0.35">
      <c r="B115">
        <v>96</v>
      </c>
      <c r="C115">
        <f t="shared" ca="1" si="7"/>
        <v>1.6026193812839209</v>
      </c>
      <c r="D115" s="47">
        <v>-1408691.9734946757</v>
      </c>
    </row>
    <row r="116" spans="2:4" x14ac:dyDescent="0.35">
      <c r="B116">
        <v>97</v>
      </c>
      <c r="C116">
        <f t="shared" ca="1" si="7"/>
        <v>1.4816811049355743</v>
      </c>
      <c r="D116" s="47">
        <v>1813815.6980225537</v>
      </c>
    </row>
    <row r="117" spans="2:4" x14ac:dyDescent="0.35">
      <c r="B117">
        <v>98</v>
      </c>
      <c r="C117">
        <f t="shared" ca="1" si="7"/>
        <v>1.4440928830261264</v>
      </c>
      <c r="D117" s="47">
        <v>-958442.97952837613</v>
      </c>
    </row>
    <row r="118" spans="2:4" x14ac:dyDescent="0.35">
      <c r="B118">
        <v>99</v>
      </c>
      <c r="C118">
        <f t="shared" ca="1" si="7"/>
        <v>1.8594817745618375</v>
      </c>
      <c r="D118" s="47">
        <v>24657.226966084469</v>
      </c>
    </row>
    <row r="119" spans="2:4" x14ac:dyDescent="0.35">
      <c r="B119">
        <v>100</v>
      </c>
      <c r="C119">
        <f t="shared" ca="1" si="7"/>
        <v>1.7388901141645712</v>
      </c>
      <c r="D119" s="47">
        <v>250422.67922427031</v>
      </c>
    </row>
    <row r="120" spans="2:4" x14ac:dyDescent="0.35">
      <c r="B120">
        <v>101</v>
      </c>
      <c r="C120">
        <f t="shared" ca="1" si="7"/>
        <v>1.2425735387471641</v>
      </c>
      <c r="D120" s="47">
        <v>463899.00327813334</v>
      </c>
    </row>
    <row r="121" spans="2:4" x14ac:dyDescent="0.35">
      <c r="B121">
        <v>102</v>
      </c>
      <c r="C121">
        <f t="shared" ca="1" si="7"/>
        <v>1.6653559959148314</v>
      </c>
      <c r="D121" s="47">
        <v>297449.60716036824</v>
      </c>
    </row>
    <row r="122" spans="2:4" x14ac:dyDescent="0.35">
      <c r="B122">
        <v>103</v>
      </c>
      <c r="C122">
        <f t="shared" ca="1" si="7"/>
        <v>1.5186740672058605</v>
      </c>
      <c r="D122" s="47">
        <v>1399521.0420554243</v>
      </c>
    </row>
    <row r="123" spans="2:4" x14ac:dyDescent="0.35">
      <c r="B123">
        <v>104</v>
      </c>
      <c r="C123">
        <f t="shared" ca="1" si="7"/>
        <v>1.0981837634669382</v>
      </c>
      <c r="D123" s="47">
        <v>3444716.8425589977</v>
      </c>
    </row>
    <row r="124" spans="2:4" x14ac:dyDescent="0.35">
      <c r="B124">
        <v>105</v>
      </c>
      <c r="C124">
        <f t="shared" ca="1" si="7"/>
        <v>1.4407784139945652</v>
      </c>
      <c r="D124" s="47">
        <v>-1158144.6203422241</v>
      </c>
    </row>
    <row r="125" spans="2:4" x14ac:dyDescent="0.35">
      <c r="B125">
        <v>106</v>
      </c>
      <c r="C125">
        <f t="shared" ca="1" si="7"/>
        <v>1.5382560407717314</v>
      </c>
      <c r="D125" s="47">
        <v>4047649.7650588304</v>
      </c>
    </row>
    <row r="126" spans="2:4" x14ac:dyDescent="0.35">
      <c r="B126">
        <v>107</v>
      </c>
      <c r="C126">
        <f t="shared" ca="1" si="7"/>
        <v>1.5028716060751464</v>
      </c>
      <c r="D126" s="47">
        <v>3381391.3615644453</v>
      </c>
    </row>
    <row r="127" spans="2:4" x14ac:dyDescent="0.35">
      <c r="B127">
        <v>108</v>
      </c>
      <c r="C127">
        <f t="shared" ca="1" si="7"/>
        <v>1.7925050633666446</v>
      </c>
      <c r="D127" s="47">
        <v>3265898.4560348522</v>
      </c>
    </row>
    <row r="128" spans="2:4" x14ac:dyDescent="0.35">
      <c r="B128">
        <v>109</v>
      </c>
      <c r="C128">
        <f t="shared" ca="1" si="7"/>
        <v>1.561790750327479</v>
      </c>
      <c r="D128" s="47">
        <v>1647122.979465635</v>
      </c>
    </row>
    <row r="129" spans="2:4" x14ac:dyDescent="0.35">
      <c r="B129">
        <v>110</v>
      </c>
      <c r="C129">
        <f t="shared" ca="1" si="7"/>
        <v>1.6848330467469421</v>
      </c>
      <c r="D129" s="47">
        <v>-1437757.6132358755</v>
      </c>
    </row>
    <row r="130" spans="2:4" x14ac:dyDescent="0.35">
      <c r="B130">
        <v>111</v>
      </c>
      <c r="C130">
        <f t="shared" ca="1" si="7"/>
        <v>1.1120530603662639</v>
      </c>
      <c r="D130" s="47">
        <v>1491394.7115872782</v>
      </c>
    </row>
    <row r="131" spans="2:4" x14ac:dyDescent="0.35">
      <c r="B131">
        <v>112</v>
      </c>
      <c r="C131">
        <f t="shared" ca="1" si="7"/>
        <v>1.8061229659960929</v>
      </c>
      <c r="D131" s="47">
        <v>-619975.59551527794</v>
      </c>
    </row>
    <row r="132" spans="2:4" x14ac:dyDescent="0.35">
      <c r="B132">
        <v>113</v>
      </c>
      <c r="C132">
        <f t="shared" ca="1" si="7"/>
        <v>1.6718880063198758</v>
      </c>
      <c r="D132" s="47">
        <v>-511842.48290642659</v>
      </c>
    </row>
    <row r="133" spans="2:4" x14ac:dyDescent="0.35">
      <c r="B133">
        <v>114</v>
      </c>
      <c r="C133">
        <f t="shared" ca="1" si="7"/>
        <v>1.9142305760129597</v>
      </c>
      <c r="D133" s="47">
        <v>2256126.8679336258</v>
      </c>
    </row>
    <row r="134" spans="2:4" x14ac:dyDescent="0.35">
      <c r="B134">
        <v>115</v>
      </c>
      <c r="C134">
        <f t="shared" ca="1" si="7"/>
        <v>1.4144656086552096</v>
      </c>
      <c r="D134" s="47">
        <v>4424308.1394344456</v>
      </c>
    </row>
    <row r="135" spans="2:4" x14ac:dyDescent="0.35">
      <c r="B135">
        <v>116</v>
      </c>
      <c r="C135">
        <f t="shared" ca="1" si="7"/>
        <v>2.0284537890654395</v>
      </c>
      <c r="D135" s="47">
        <v>3251753.1782634677</v>
      </c>
    </row>
    <row r="136" spans="2:4" x14ac:dyDescent="0.35">
      <c r="B136">
        <v>117</v>
      </c>
      <c r="C136">
        <f t="shared" ca="1" si="7"/>
        <v>1.3390036383725334</v>
      </c>
      <c r="D136" s="47">
        <v>817020.63907896215</v>
      </c>
    </row>
    <row r="137" spans="2:4" x14ac:dyDescent="0.35">
      <c r="B137">
        <v>118</v>
      </c>
      <c r="C137">
        <f t="shared" ca="1" si="7"/>
        <v>1.1686737239929479</v>
      </c>
      <c r="D137" s="47">
        <v>6413953.8327202499</v>
      </c>
    </row>
    <row r="138" spans="2:4" x14ac:dyDescent="0.35">
      <c r="B138">
        <v>119</v>
      </c>
      <c r="C138">
        <f t="shared" ca="1" si="7"/>
        <v>1.4449733321335581</v>
      </c>
      <c r="D138" s="47">
        <v>676501.51101825212</v>
      </c>
    </row>
    <row r="139" spans="2:4" x14ac:dyDescent="0.35">
      <c r="B139">
        <v>120</v>
      </c>
      <c r="C139">
        <f t="shared" ca="1" si="7"/>
        <v>1.5990398039706444</v>
      </c>
      <c r="D139" s="47">
        <v>334834.85722304176</v>
      </c>
    </row>
    <row r="140" spans="2:4" x14ac:dyDescent="0.35">
      <c r="B140">
        <v>121</v>
      </c>
      <c r="C140">
        <f t="shared" ca="1" si="7"/>
        <v>1.153858661885806</v>
      </c>
      <c r="D140" s="47">
        <v>782694.79036213865</v>
      </c>
    </row>
    <row r="141" spans="2:4" x14ac:dyDescent="0.35">
      <c r="B141">
        <v>122</v>
      </c>
      <c r="C141">
        <f t="shared" ca="1" si="7"/>
        <v>1.2022014783618094</v>
      </c>
      <c r="D141" s="47">
        <v>4295114.705085922</v>
      </c>
    </row>
    <row r="142" spans="2:4" x14ac:dyDescent="0.35">
      <c r="B142">
        <v>123</v>
      </c>
      <c r="C142">
        <f t="shared" ca="1" si="7"/>
        <v>1.6959800322453886</v>
      </c>
      <c r="D142" s="47">
        <v>2337204.9317948064</v>
      </c>
    </row>
    <row r="143" spans="2:4" x14ac:dyDescent="0.35">
      <c r="B143">
        <v>124</v>
      </c>
      <c r="C143">
        <f t="shared" ca="1" si="7"/>
        <v>1.8503019016293665</v>
      </c>
      <c r="D143" s="47">
        <v>1104620.8311534899</v>
      </c>
    </row>
    <row r="144" spans="2:4" x14ac:dyDescent="0.35">
      <c r="B144">
        <v>125</v>
      </c>
      <c r="C144">
        <f t="shared" ca="1" si="7"/>
        <v>1.9150290706723929</v>
      </c>
      <c r="D144" s="47">
        <v>481233.06126627221</v>
      </c>
    </row>
    <row r="145" spans="2:4" x14ac:dyDescent="0.35">
      <c r="B145">
        <v>126</v>
      </c>
      <c r="C145">
        <f t="shared" ca="1" si="7"/>
        <v>1.0657508163427016</v>
      </c>
      <c r="D145" s="47">
        <v>4215648.4933815375</v>
      </c>
    </row>
    <row r="146" spans="2:4" x14ac:dyDescent="0.35">
      <c r="B146">
        <v>127</v>
      </c>
      <c r="C146">
        <f t="shared" ca="1" si="7"/>
        <v>1.8864980768887303</v>
      </c>
      <c r="D146" s="47">
        <v>-837502.0366422768</v>
      </c>
    </row>
    <row r="147" spans="2:4" x14ac:dyDescent="0.35">
      <c r="B147">
        <v>128</v>
      </c>
      <c r="C147">
        <f t="shared" ca="1" si="7"/>
        <v>1.4598222308324569</v>
      </c>
      <c r="D147" s="47">
        <v>-1402413.9398410048</v>
      </c>
    </row>
    <row r="148" spans="2:4" x14ac:dyDescent="0.35">
      <c r="B148">
        <v>129</v>
      </c>
      <c r="C148">
        <f t="shared" ca="1" si="7"/>
        <v>1.1688450698783397</v>
      </c>
      <c r="D148" s="47">
        <v>2325428.8355298014</v>
      </c>
    </row>
    <row r="149" spans="2:4" x14ac:dyDescent="0.35">
      <c r="B149">
        <v>130</v>
      </c>
      <c r="C149">
        <f t="shared" ref="C149:C212" ca="1" si="8">_xlfn.NORM.INV(RAND(), 1.5,0.3)</f>
        <v>1.2248471517647168</v>
      </c>
      <c r="D149" s="47">
        <v>-798270.12731219491</v>
      </c>
    </row>
    <row r="150" spans="2:4" x14ac:dyDescent="0.35">
      <c r="B150">
        <v>131</v>
      </c>
      <c r="C150">
        <f t="shared" ca="1" si="8"/>
        <v>1.6090117749649933</v>
      </c>
      <c r="D150" s="47">
        <v>2565693.2110430142</v>
      </c>
    </row>
    <row r="151" spans="2:4" x14ac:dyDescent="0.35">
      <c r="B151">
        <v>132</v>
      </c>
      <c r="C151">
        <f t="shared" ca="1" si="8"/>
        <v>1.4591527182776483</v>
      </c>
      <c r="D151" s="47">
        <v>4265166.6235044608</v>
      </c>
    </row>
    <row r="152" spans="2:4" x14ac:dyDescent="0.35">
      <c r="B152">
        <v>133</v>
      </c>
      <c r="C152">
        <f t="shared" ca="1" si="8"/>
        <v>1.5006120400415275</v>
      </c>
      <c r="D152" s="47">
        <v>-1907679.0376194459</v>
      </c>
    </row>
    <row r="153" spans="2:4" x14ac:dyDescent="0.35">
      <c r="B153">
        <v>134</v>
      </c>
      <c r="C153">
        <f t="shared" ca="1" si="8"/>
        <v>1.1008491110977185</v>
      </c>
      <c r="D153" s="47">
        <v>-4103259.7981357276</v>
      </c>
    </row>
    <row r="154" spans="2:4" x14ac:dyDescent="0.35">
      <c r="B154">
        <v>135</v>
      </c>
      <c r="C154">
        <f t="shared" ca="1" si="8"/>
        <v>1.7466020433023193</v>
      </c>
      <c r="D154" s="47">
        <v>-2222042.3257937906</v>
      </c>
    </row>
    <row r="155" spans="2:4" x14ac:dyDescent="0.35">
      <c r="B155">
        <v>136</v>
      </c>
      <c r="C155">
        <f t="shared" ca="1" si="8"/>
        <v>1.7797692551751014</v>
      </c>
      <c r="D155" s="47">
        <v>4331546.4361644071</v>
      </c>
    </row>
    <row r="156" spans="2:4" x14ac:dyDescent="0.35">
      <c r="B156">
        <v>137</v>
      </c>
      <c r="C156">
        <f t="shared" ca="1" si="8"/>
        <v>0.82290564999948634</v>
      </c>
      <c r="D156" s="47">
        <v>-2412269.7497055135</v>
      </c>
    </row>
    <row r="157" spans="2:4" x14ac:dyDescent="0.35">
      <c r="B157">
        <v>138</v>
      </c>
      <c r="C157">
        <f t="shared" ca="1" si="8"/>
        <v>1.6075155793004376</v>
      </c>
      <c r="D157" s="47">
        <v>-1004554.4998049524</v>
      </c>
    </row>
    <row r="158" spans="2:4" x14ac:dyDescent="0.35">
      <c r="B158">
        <v>139</v>
      </c>
      <c r="C158">
        <f t="shared" ca="1" si="8"/>
        <v>1.8147071983811502</v>
      </c>
      <c r="D158" s="47">
        <v>2913716.3814215953</v>
      </c>
    </row>
    <row r="159" spans="2:4" x14ac:dyDescent="0.35">
      <c r="B159">
        <v>140</v>
      </c>
      <c r="C159">
        <f t="shared" ca="1" si="8"/>
        <v>1.6904543697883856</v>
      </c>
      <c r="D159" s="47">
        <v>3375361.9920245456</v>
      </c>
    </row>
    <row r="160" spans="2:4" x14ac:dyDescent="0.35">
      <c r="B160">
        <v>141</v>
      </c>
      <c r="C160">
        <f t="shared" ca="1" si="8"/>
        <v>1.2297688610239175</v>
      </c>
      <c r="D160" s="47">
        <v>801981.631846993</v>
      </c>
    </row>
    <row r="161" spans="2:4" x14ac:dyDescent="0.35">
      <c r="B161">
        <v>142</v>
      </c>
      <c r="C161">
        <f t="shared" ca="1" si="8"/>
        <v>1.4523975426079858</v>
      </c>
      <c r="D161" s="47">
        <v>-413878.60473249044</v>
      </c>
    </row>
    <row r="162" spans="2:4" x14ac:dyDescent="0.35">
      <c r="B162">
        <v>143</v>
      </c>
      <c r="C162">
        <f t="shared" ca="1" si="8"/>
        <v>1.9874700061836028</v>
      </c>
      <c r="D162" s="47">
        <v>3988309.8427771647</v>
      </c>
    </row>
    <row r="163" spans="2:4" x14ac:dyDescent="0.35">
      <c r="B163">
        <v>144</v>
      </c>
      <c r="C163">
        <f t="shared" ca="1" si="8"/>
        <v>1.8625143684123022</v>
      </c>
      <c r="D163" s="47">
        <v>-5950773.9972298117</v>
      </c>
    </row>
    <row r="164" spans="2:4" x14ac:dyDescent="0.35">
      <c r="B164">
        <v>145</v>
      </c>
      <c r="C164">
        <f t="shared" ca="1" si="8"/>
        <v>1.4611738121412452</v>
      </c>
      <c r="D164" s="47">
        <v>549841.62558158732</v>
      </c>
    </row>
    <row r="165" spans="2:4" x14ac:dyDescent="0.35">
      <c r="B165">
        <v>146</v>
      </c>
      <c r="C165">
        <f t="shared" ca="1" si="8"/>
        <v>1.4505550442291089</v>
      </c>
      <c r="D165" s="47">
        <v>3629136.7498189304</v>
      </c>
    </row>
    <row r="166" spans="2:4" x14ac:dyDescent="0.35">
      <c r="B166">
        <v>147</v>
      </c>
      <c r="C166">
        <f t="shared" ca="1" si="8"/>
        <v>1.4173432079650887</v>
      </c>
      <c r="D166" s="47">
        <v>-2299136.0559503017</v>
      </c>
    </row>
    <row r="167" spans="2:4" x14ac:dyDescent="0.35">
      <c r="B167">
        <v>148</v>
      </c>
      <c r="C167">
        <f t="shared" ca="1" si="8"/>
        <v>1.4342603272216645</v>
      </c>
      <c r="D167" s="47">
        <v>1081428.59975137</v>
      </c>
    </row>
    <row r="168" spans="2:4" x14ac:dyDescent="0.35">
      <c r="B168">
        <v>149</v>
      </c>
      <c r="C168">
        <f t="shared" ca="1" si="8"/>
        <v>1.7031847326568592</v>
      </c>
      <c r="D168" s="47">
        <v>-4195265.7363976547</v>
      </c>
    </row>
    <row r="169" spans="2:4" x14ac:dyDescent="0.35">
      <c r="B169">
        <v>150</v>
      </c>
      <c r="C169">
        <f t="shared" ca="1" si="8"/>
        <v>1.1059566946633248</v>
      </c>
      <c r="D169" s="47">
        <v>609737.43183684535</v>
      </c>
    </row>
    <row r="170" spans="2:4" x14ac:dyDescent="0.35">
      <c r="B170">
        <v>151</v>
      </c>
      <c r="C170">
        <f t="shared" ca="1" si="8"/>
        <v>1.5045682879229121</v>
      </c>
      <c r="D170" s="47">
        <v>2076897.6583362538</v>
      </c>
    </row>
    <row r="171" spans="2:4" x14ac:dyDescent="0.35">
      <c r="B171">
        <v>152</v>
      </c>
      <c r="C171">
        <f t="shared" ca="1" si="8"/>
        <v>1.5960351030847924</v>
      </c>
      <c r="D171" s="47">
        <v>-2060440.0024659762</v>
      </c>
    </row>
    <row r="172" spans="2:4" x14ac:dyDescent="0.35">
      <c r="B172">
        <v>153</v>
      </c>
      <c r="C172">
        <f t="shared" ca="1" si="8"/>
        <v>1.171818740732119</v>
      </c>
      <c r="D172" s="47">
        <v>-1118173.3116400316</v>
      </c>
    </row>
    <row r="173" spans="2:4" x14ac:dyDescent="0.35">
      <c r="B173">
        <v>154</v>
      </c>
      <c r="C173">
        <f t="shared" ca="1" si="8"/>
        <v>1.8368128524237153</v>
      </c>
      <c r="D173" s="47">
        <v>-4789063.194314749</v>
      </c>
    </row>
    <row r="174" spans="2:4" x14ac:dyDescent="0.35">
      <c r="B174">
        <v>155</v>
      </c>
      <c r="C174">
        <f t="shared" ca="1" si="8"/>
        <v>1.3716141749363135</v>
      </c>
      <c r="D174" s="47">
        <v>5737564.9003033917</v>
      </c>
    </row>
    <row r="175" spans="2:4" x14ac:dyDescent="0.35">
      <c r="B175">
        <v>156</v>
      </c>
      <c r="C175">
        <f t="shared" ca="1" si="8"/>
        <v>1.8817493458168939</v>
      </c>
      <c r="D175" s="47">
        <v>2405041.9626749712</v>
      </c>
    </row>
    <row r="176" spans="2:4" x14ac:dyDescent="0.35">
      <c r="B176">
        <v>157</v>
      </c>
      <c r="C176">
        <f t="shared" ca="1" si="8"/>
        <v>1.1614417314006773</v>
      </c>
      <c r="D176" s="47">
        <v>-313290.38636189821</v>
      </c>
    </row>
    <row r="177" spans="2:4" x14ac:dyDescent="0.35">
      <c r="B177">
        <v>158</v>
      </c>
      <c r="C177">
        <f t="shared" ca="1" si="8"/>
        <v>1.1014367649180803</v>
      </c>
      <c r="D177" s="47">
        <v>-2802684.7678608438</v>
      </c>
    </row>
    <row r="178" spans="2:4" x14ac:dyDescent="0.35">
      <c r="B178">
        <v>159</v>
      </c>
      <c r="C178">
        <f t="shared" ca="1" si="8"/>
        <v>1.5792357586039596</v>
      </c>
      <c r="D178" s="47">
        <v>3575855.5589650851</v>
      </c>
    </row>
    <row r="179" spans="2:4" x14ac:dyDescent="0.35">
      <c r="B179">
        <v>160</v>
      </c>
      <c r="C179">
        <f t="shared" ca="1" si="8"/>
        <v>1.7495431028522925</v>
      </c>
      <c r="D179" s="47">
        <v>1466094.5687961641</v>
      </c>
    </row>
    <row r="180" spans="2:4" x14ac:dyDescent="0.35">
      <c r="B180">
        <v>161</v>
      </c>
      <c r="C180">
        <f t="shared" ca="1" si="8"/>
        <v>1.6874324181828237</v>
      </c>
      <c r="D180" s="47">
        <v>884516.39389380021</v>
      </c>
    </row>
    <row r="181" spans="2:4" x14ac:dyDescent="0.35">
      <c r="B181">
        <v>162</v>
      </c>
      <c r="C181">
        <f t="shared" ca="1" si="8"/>
        <v>1.3149228855996933</v>
      </c>
      <c r="D181" s="47">
        <v>2448861.5534842336</v>
      </c>
    </row>
    <row r="182" spans="2:4" x14ac:dyDescent="0.35">
      <c r="B182">
        <v>163</v>
      </c>
      <c r="C182">
        <f t="shared" ca="1" si="8"/>
        <v>1.5060529691206552</v>
      </c>
      <c r="D182" s="47">
        <v>-1037614.277933451</v>
      </c>
    </row>
    <row r="183" spans="2:4" x14ac:dyDescent="0.35">
      <c r="B183">
        <v>164</v>
      </c>
      <c r="C183">
        <f t="shared" ca="1" si="8"/>
        <v>1.5328321092143908</v>
      </c>
      <c r="D183" s="47">
        <v>3111404.1191833378</v>
      </c>
    </row>
    <row r="184" spans="2:4" x14ac:dyDescent="0.35">
      <c r="B184">
        <v>165</v>
      </c>
      <c r="C184">
        <f t="shared" ca="1" si="8"/>
        <v>1.9100559051101862</v>
      </c>
      <c r="D184" s="47">
        <v>-3666646.3251188924</v>
      </c>
    </row>
    <row r="185" spans="2:4" x14ac:dyDescent="0.35">
      <c r="B185">
        <v>166</v>
      </c>
      <c r="C185">
        <f t="shared" ca="1" si="8"/>
        <v>1.6878714308017821</v>
      </c>
      <c r="D185" s="47">
        <v>2168983.4736803863</v>
      </c>
    </row>
    <row r="186" spans="2:4" x14ac:dyDescent="0.35">
      <c r="B186">
        <v>167</v>
      </c>
      <c r="C186">
        <f t="shared" ca="1" si="8"/>
        <v>1.1316557006167423</v>
      </c>
      <c r="D186" s="47">
        <v>-1364379.0041725922</v>
      </c>
    </row>
    <row r="187" spans="2:4" x14ac:dyDescent="0.35">
      <c r="B187">
        <v>168</v>
      </c>
      <c r="C187">
        <f t="shared" ca="1" si="8"/>
        <v>1.5358365364686111</v>
      </c>
      <c r="D187" s="47">
        <v>1525385.7251854811</v>
      </c>
    </row>
    <row r="188" spans="2:4" x14ac:dyDescent="0.35">
      <c r="B188">
        <v>169</v>
      </c>
      <c r="C188">
        <f t="shared" ca="1" si="8"/>
        <v>1.4513968148532082</v>
      </c>
      <c r="D188" s="47">
        <v>1335555.5817459479</v>
      </c>
    </row>
    <row r="189" spans="2:4" x14ac:dyDescent="0.35">
      <c r="B189">
        <v>170</v>
      </c>
      <c r="C189">
        <f t="shared" ca="1" si="8"/>
        <v>1.4077957993867765</v>
      </c>
      <c r="D189" s="47">
        <v>-2443661.5434688735</v>
      </c>
    </row>
    <row r="190" spans="2:4" x14ac:dyDescent="0.35">
      <c r="B190">
        <v>171</v>
      </c>
      <c r="C190">
        <f t="shared" ca="1" si="8"/>
        <v>1.1572044394730479</v>
      </c>
      <c r="D190" s="47">
        <v>-3336761.6785871019</v>
      </c>
    </row>
    <row r="191" spans="2:4" x14ac:dyDescent="0.35">
      <c r="B191">
        <v>172</v>
      </c>
      <c r="C191">
        <f t="shared" ca="1" si="8"/>
        <v>1.2861272881346655</v>
      </c>
      <c r="D191" s="47">
        <v>104863.71434249182</v>
      </c>
    </row>
    <row r="192" spans="2:4" x14ac:dyDescent="0.35">
      <c r="B192">
        <v>173</v>
      </c>
      <c r="C192">
        <f t="shared" ca="1" si="8"/>
        <v>1.8032374943674578</v>
      </c>
      <c r="D192" s="47">
        <v>-1733523.6483068517</v>
      </c>
    </row>
    <row r="193" spans="2:4" x14ac:dyDescent="0.35">
      <c r="B193">
        <v>174</v>
      </c>
      <c r="C193">
        <f t="shared" ca="1" si="8"/>
        <v>1.4565053971561648</v>
      </c>
      <c r="D193" s="47">
        <v>280845.94934321486</v>
      </c>
    </row>
    <row r="194" spans="2:4" x14ac:dyDescent="0.35">
      <c r="B194">
        <v>175</v>
      </c>
      <c r="C194">
        <f t="shared" ca="1" si="8"/>
        <v>1.707878084100426</v>
      </c>
      <c r="D194" s="47">
        <v>-1106675.7150809781</v>
      </c>
    </row>
    <row r="195" spans="2:4" x14ac:dyDescent="0.35">
      <c r="B195">
        <v>176</v>
      </c>
      <c r="C195">
        <f t="shared" ca="1" si="8"/>
        <v>1.3967191779871517</v>
      </c>
      <c r="D195" s="47">
        <v>4180661.2229041709</v>
      </c>
    </row>
    <row r="196" spans="2:4" x14ac:dyDescent="0.35">
      <c r="B196">
        <v>177</v>
      </c>
      <c r="C196">
        <f t="shared" ca="1" si="8"/>
        <v>1.0857148022273815</v>
      </c>
      <c r="D196" s="47">
        <v>-1515196.4908624708</v>
      </c>
    </row>
    <row r="197" spans="2:4" x14ac:dyDescent="0.35">
      <c r="B197">
        <v>178</v>
      </c>
      <c r="C197">
        <f t="shared" ca="1" si="8"/>
        <v>1.0913264438555677</v>
      </c>
      <c r="D197" s="47">
        <v>-5475946.3611698262</v>
      </c>
    </row>
    <row r="198" spans="2:4" x14ac:dyDescent="0.35">
      <c r="B198">
        <v>179</v>
      </c>
      <c r="C198">
        <f t="shared" ca="1" si="8"/>
        <v>1.6897949114011936</v>
      </c>
      <c r="D198" s="47">
        <v>-3379840.2017442277</v>
      </c>
    </row>
    <row r="199" spans="2:4" x14ac:dyDescent="0.35">
      <c r="B199">
        <v>180</v>
      </c>
      <c r="C199">
        <f t="shared" ca="1" si="8"/>
        <v>1.1691244990158918</v>
      </c>
      <c r="D199" s="47">
        <v>4374581.3543826798</v>
      </c>
    </row>
    <row r="200" spans="2:4" x14ac:dyDescent="0.35">
      <c r="B200">
        <v>181</v>
      </c>
      <c r="C200">
        <f t="shared" ca="1" si="8"/>
        <v>1.3564283564120041</v>
      </c>
      <c r="D200" s="47">
        <v>6379355.5202696742</v>
      </c>
    </row>
    <row r="201" spans="2:4" x14ac:dyDescent="0.35">
      <c r="B201">
        <v>182</v>
      </c>
      <c r="C201">
        <f t="shared" ca="1" si="8"/>
        <v>1.4221144075938437</v>
      </c>
      <c r="D201" s="47">
        <v>-2656925.4348858073</v>
      </c>
    </row>
    <row r="202" spans="2:4" x14ac:dyDescent="0.35">
      <c r="B202">
        <v>183</v>
      </c>
      <c r="C202">
        <f t="shared" ca="1" si="8"/>
        <v>1.2507565026469747</v>
      </c>
      <c r="D202" s="47">
        <v>1703943.2335368837</v>
      </c>
    </row>
    <row r="203" spans="2:4" x14ac:dyDescent="0.35">
      <c r="B203">
        <v>184</v>
      </c>
      <c r="C203">
        <f t="shared" ca="1" si="8"/>
        <v>1.5732121716597811</v>
      </c>
      <c r="D203" s="47">
        <v>1023596.9953537324</v>
      </c>
    </row>
    <row r="204" spans="2:4" x14ac:dyDescent="0.35">
      <c r="B204">
        <v>185</v>
      </c>
      <c r="C204">
        <f t="shared" ca="1" si="8"/>
        <v>1.6116962397163193</v>
      </c>
      <c r="D204" s="47">
        <v>2491733.7816559528</v>
      </c>
    </row>
    <row r="205" spans="2:4" x14ac:dyDescent="0.35">
      <c r="B205">
        <v>186</v>
      </c>
      <c r="C205">
        <f t="shared" ca="1" si="8"/>
        <v>1.9969205989958991</v>
      </c>
      <c r="D205" s="47">
        <v>-783065.09739546827</v>
      </c>
    </row>
    <row r="206" spans="2:4" x14ac:dyDescent="0.35">
      <c r="B206">
        <v>187</v>
      </c>
      <c r="C206">
        <f t="shared" ca="1" si="8"/>
        <v>1.9711456054176424</v>
      </c>
      <c r="D206" s="47">
        <v>3205266.4849281819</v>
      </c>
    </row>
    <row r="207" spans="2:4" x14ac:dyDescent="0.35">
      <c r="B207">
        <v>188</v>
      </c>
      <c r="C207">
        <f t="shared" ca="1" si="8"/>
        <v>1.2453946221996384</v>
      </c>
      <c r="D207" s="47">
        <v>-1385638.699174165</v>
      </c>
    </row>
    <row r="208" spans="2:4" x14ac:dyDescent="0.35">
      <c r="B208">
        <v>189</v>
      </c>
      <c r="C208">
        <f t="shared" ca="1" si="8"/>
        <v>1.5023495369942685</v>
      </c>
      <c r="D208" s="47">
        <v>3111449.1371967923</v>
      </c>
    </row>
    <row r="209" spans="2:4" x14ac:dyDescent="0.35">
      <c r="B209">
        <v>190</v>
      </c>
      <c r="C209">
        <f t="shared" ca="1" si="8"/>
        <v>1.5093170813611898</v>
      </c>
      <c r="D209" s="47">
        <v>4775418.2594432971</v>
      </c>
    </row>
    <row r="210" spans="2:4" x14ac:dyDescent="0.35">
      <c r="B210">
        <v>191</v>
      </c>
      <c r="C210">
        <f t="shared" ca="1" si="8"/>
        <v>1.5435358938463293</v>
      </c>
      <c r="D210" s="47">
        <v>-562355.70188611397</v>
      </c>
    </row>
    <row r="211" spans="2:4" x14ac:dyDescent="0.35">
      <c r="B211">
        <v>192</v>
      </c>
      <c r="C211">
        <f t="shared" ca="1" si="8"/>
        <v>1.4362554721080776</v>
      </c>
      <c r="D211" s="47">
        <v>1050831.0322092511</v>
      </c>
    </row>
    <row r="212" spans="2:4" x14ac:dyDescent="0.35">
      <c r="B212">
        <v>193</v>
      </c>
      <c r="C212">
        <f t="shared" ca="1" si="8"/>
        <v>1.7642600903028003</v>
      </c>
      <c r="D212" s="47">
        <v>430630.89628287009</v>
      </c>
    </row>
    <row r="213" spans="2:4" x14ac:dyDescent="0.35">
      <c r="B213">
        <v>194</v>
      </c>
      <c r="C213">
        <f t="shared" ref="C213:C276" ca="1" si="9">_xlfn.NORM.INV(RAND(), 1.5,0.3)</f>
        <v>1.7761647711402526</v>
      </c>
      <c r="D213" s="47">
        <v>2623317.1187956152</v>
      </c>
    </row>
    <row r="214" spans="2:4" x14ac:dyDescent="0.35">
      <c r="B214">
        <v>195</v>
      </c>
      <c r="C214">
        <f t="shared" ca="1" si="9"/>
        <v>1.636351645127158</v>
      </c>
      <c r="D214" s="47">
        <v>1718608.0049501876</v>
      </c>
    </row>
    <row r="215" spans="2:4" x14ac:dyDescent="0.35">
      <c r="B215">
        <v>196</v>
      </c>
      <c r="C215">
        <f t="shared" ca="1" si="9"/>
        <v>1.5101880415558364</v>
      </c>
      <c r="D215" s="47">
        <v>3787008.0343250032</v>
      </c>
    </row>
    <row r="216" spans="2:4" x14ac:dyDescent="0.35">
      <c r="B216">
        <v>197</v>
      </c>
      <c r="C216">
        <f t="shared" ca="1" si="9"/>
        <v>1.5202327661676514</v>
      </c>
      <c r="D216" s="47">
        <v>1015067.0241795187</v>
      </c>
    </row>
    <row r="217" spans="2:4" x14ac:dyDescent="0.35">
      <c r="B217">
        <v>198</v>
      </c>
      <c r="C217">
        <f t="shared" ca="1" si="9"/>
        <v>1.360785329046077</v>
      </c>
      <c r="D217" s="47">
        <v>1490161.5876242365</v>
      </c>
    </row>
    <row r="218" spans="2:4" x14ac:dyDescent="0.35">
      <c r="B218">
        <v>199</v>
      </c>
      <c r="C218">
        <f t="shared" ca="1" si="9"/>
        <v>1.7626247044849948</v>
      </c>
      <c r="D218" s="47">
        <v>1219460.2186297043</v>
      </c>
    </row>
    <row r="219" spans="2:4" x14ac:dyDescent="0.35">
      <c r="B219">
        <v>200</v>
      </c>
      <c r="C219">
        <f t="shared" ca="1" si="9"/>
        <v>1.554143936701742</v>
      </c>
      <c r="D219" s="47">
        <v>-1102846.1644263042</v>
      </c>
    </row>
    <row r="220" spans="2:4" x14ac:dyDescent="0.35">
      <c r="B220">
        <v>201</v>
      </c>
      <c r="C220">
        <f t="shared" ca="1" si="9"/>
        <v>2.258062174839417</v>
      </c>
      <c r="D220" s="47">
        <v>4324165.356401884</v>
      </c>
    </row>
    <row r="221" spans="2:4" x14ac:dyDescent="0.35">
      <c r="B221">
        <v>202</v>
      </c>
      <c r="C221">
        <f t="shared" ca="1" si="9"/>
        <v>1.9876190385193921</v>
      </c>
      <c r="D221" s="47">
        <v>2713227.8846125002</v>
      </c>
    </row>
    <row r="222" spans="2:4" x14ac:dyDescent="0.35">
      <c r="B222">
        <v>203</v>
      </c>
      <c r="C222">
        <f t="shared" ca="1" si="9"/>
        <v>0.95902435199801273</v>
      </c>
      <c r="D222" s="47">
        <v>-1499539.1819814902</v>
      </c>
    </row>
    <row r="223" spans="2:4" x14ac:dyDescent="0.35">
      <c r="B223">
        <v>204</v>
      </c>
      <c r="C223">
        <f t="shared" ca="1" si="9"/>
        <v>2.230307418708104</v>
      </c>
      <c r="D223" s="47">
        <v>-199494.51950507725</v>
      </c>
    </row>
    <row r="224" spans="2:4" x14ac:dyDescent="0.35">
      <c r="B224">
        <v>205</v>
      </c>
      <c r="C224">
        <f t="shared" ca="1" si="9"/>
        <v>1.0965549039271851</v>
      </c>
      <c r="D224" s="47">
        <v>-6844021.7412904138</v>
      </c>
    </row>
    <row r="225" spans="2:4" x14ac:dyDescent="0.35">
      <c r="B225">
        <v>206</v>
      </c>
      <c r="C225">
        <f t="shared" ca="1" si="9"/>
        <v>1.025178601619577</v>
      </c>
      <c r="D225" s="47">
        <v>4254880.0968061015</v>
      </c>
    </row>
    <row r="226" spans="2:4" x14ac:dyDescent="0.35">
      <c r="B226">
        <v>207</v>
      </c>
      <c r="C226">
        <f t="shared" ca="1" si="9"/>
        <v>1.4884267398515201</v>
      </c>
      <c r="D226" s="47">
        <v>-4556053.3552115634</v>
      </c>
    </row>
    <row r="227" spans="2:4" x14ac:dyDescent="0.35">
      <c r="B227">
        <v>208</v>
      </c>
      <c r="C227">
        <f t="shared" ca="1" si="9"/>
        <v>1.7848274187862261</v>
      </c>
      <c r="D227" s="47">
        <v>-2491187.6496561803</v>
      </c>
    </row>
    <row r="228" spans="2:4" x14ac:dyDescent="0.35">
      <c r="B228">
        <v>209</v>
      </c>
      <c r="C228">
        <f t="shared" ca="1" si="9"/>
        <v>1.568662446703861</v>
      </c>
      <c r="D228" s="47">
        <v>5263501.1018977892</v>
      </c>
    </row>
    <row r="229" spans="2:4" x14ac:dyDescent="0.35">
      <c r="B229">
        <v>210</v>
      </c>
      <c r="C229">
        <f t="shared" ca="1" si="9"/>
        <v>1.1942515423403997</v>
      </c>
      <c r="D229" s="47">
        <v>-2526445.48601289</v>
      </c>
    </row>
    <row r="230" spans="2:4" x14ac:dyDescent="0.35">
      <c r="B230">
        <v>211</v>
      </c>
      <c r="C230">
        <f t="shared" ca="1" si="9"/>
        <v>1.7752705092446732</v>
      </c>
      <c r="D230" s="47">
        <v>440609.27673375874</v>
      </c>
    </row>
    <row r="231" spans="2:4" x14ac:dyDescent="0.35">
      <c r="B231">
        <v>212</v>
      </c>
      <c r="C231">
        <f t="shared" ca="1" si="9"/>
        <v>1.9252523803522377</v>
      </c>
      <c r="D231" s="47">
        <v>-3717563.8577938881</v>
      </c>
    </row>
    <row r="232" spans="2:4" x14ac:dyDescent="0.35">
      <c r="B232">
        <v>213</v>
      </c>
      <c r="C232">
        <f t="shared" ca="1" si="9"/>
        <v>1.0494034299287813</v>
      </c>
      <c r="D232" s="47">
        <v>3021588.7966024643</v>
      </c>
    </row>
    <row r="233" spans="2:4" x14ac:dyDescent="0.35">
      <c r="B233">
        <v>214</v>
      </c>
      <c r="C233">
        <f t="shared" ca="1" si="9"/>
        <v>1.5891327978713989</v>
      </c>
      <c r="D233" s="47">
        <v>354276.79384928127</v>
      </c>
    </row>
    <row r="234" spans="2:4" x14ac:dyDescent="0.35">
      <c r="B234">
        <v>215</v>
      </c>
      <c r="C234">
        <f t="shared" ca="1" si="9"/>
        <v>2.0775290908224324</v>
      </c>
      <c r="D234" s="47">
        <v>2561658.6149448035</v>
      </c>
    </row>
    <row r="235" spans="2:4" x14ac:dyDescent="0.35">
      <c r="B235">
        <v>216</v>
      </c>
      <c r="C235">
        <f t="shared" ca="1" si="9"/>
        <v>1.6643785946932752</v>
      </c>
      <c r="D235" s="47">
        <v>3673540.3978532515</v>
      </c>
    </row>
    <row r="236" spans="2:4" x14ac:dyDescent="0.35">
      <c r="B236">
        <v>217</v>
      </c>
      <c r="C236">
        <f t="shared" ca="1" si="9"/>
        <v>2.0598259361881421</v>
      </c>
      <c r="D236" s="47">
        <v>3263299.0349153774</v>
      </c>
    </row>
    <row r="237" spans="2:4" x14ac:dyDescent="0.35">
      <c r="B237">
        <v>218</v>
      </c>
      <c r="C237">
        <f t="shared" ca="1" si="9"/>
        <v>1.7695137058747912</v>
      </c>
      <c r="D237" s="47">
        <v>-1470389.8003602624</v>
      </c>
    </row>
    <row r="238" spans="2:4" x14ac:dyDescent="0.35">
      <c r="B238">
        <v>219</v>
      </c>
      <c r="C238">
        <f t="shared" ca="1" si="9"/>
        <v>1.2353776328296515</v>
      </c>
      <c r="D238" s="47">
        <v>3837559.1742671151</v>
      </c>
    </row>
    <row r="239" spans="2:4" x14ac:dyDescent="0.35">
      <c r="B239">
        <v>220</v>
      </c>
      <c r="C239">
        <f t="shared" ca="1" si="9"/>
        <v>2.1127981411421781</v>
      </c>
      <c r="D239" s="47">
        <v>-2106243.4824060029</v>
      </c>
    </row>
    <row r="240" spans="2:4" x14ac:dyDescent="0.35">
      <c r="B240">
        <v>221</v>
      </c>
      <c r="C240">
        <f t="shared" ca="1" si="9"/>
        <v>1.4848163892248565</v>
      </c>
      <c r="D240" s="47">
        <v>-65776.511233939644</v>
      </c>
    </row>
    <row r="241" spans="2:4" x14ac:dyDescent="0.35">
      <c r="B241">
        <v>222</v>
      </c>
      <c r="C241">
        <f t="shared" ca="1" si="9"/>
        <v>1.439953925480157</v>
      </c>
      <c r="D241" s="47">
        <v>-1832637.3530108922</v>
      </c>
    </row>
    <row r="242" spans="2:4" x14ac:dyDescent="0.35">
      <c r="B242">
        <v>223</v>
      </c>
      <c r="C242">
        <f t="shared" ca="1" si="9"/>
        <v>1.1542231667077005</v>
      </c>
      <c r="D242" s="47">
        <v>-2077280.7925627937</v>
      </c>
    </row>
    <row r="243" spans="2:4" x14ac:dyDescent="0.35">
      <c r="B243">
        <v>224</v>
      </c>
      <c r="C243">
        <f t="shared" ca="1" si="9"/>
        <v>1.1808848195903707</v>
      </c>
      <c r="D243" s="47">
        <v>1240645.5778211544</v>
      </c>
    </row>
    <row r="244" spans="2:4" x14ac:dyDescent="0.35">
      <c r="B244">
        <v>225</v>
      </c>
      <c r="C244">
        <f t="shared" ca="1" si="9"/>
        <v>1.6341417771336977</v>
      </c>
      <c r="D244" s="47">
        <v>2991180.3922030516</v>
      </c>
    </row>
    <row r="245" spans="2:4" x14ac:dyDescent="0.35">
      <c r="B245">
        <v>226</v>
      </c>
      <c r="C245">
        <f t="shared" ca="1" si="9"/>
        <v>1.1901597156766601</v>
      </c>
      <c r="D245" s="47">
        <v>1801024.051663259</v>
      </c>
    </row>
    <row r="246" spans="2:4" x14ac:dyDescent="0.35">
      <c r="B246">
        <v>227</v>
      </c>
      <c r="C246">
        <f t="shared" ca="1" si="9"/>
        <v>1.4892718776711809</v>
      </c>
      <c r="D246" s="47">
        <v>153185.2267049134</v>
      </c>
    </row>
    <row r="247" spans="2:4" x14ac:dyDescent="0.35">
      <c r="B247">
        <v>228</v>
      </c>
      <c r="C247">
        <f t="shared" ca="1" si="9"/>
        <v>1.5342171669560432</v>
      </c>
      <c r="D247" s="47">
        <v>-1747637.31126525</v>
      </c>
    </row>
    <row r="248" spans="2:4" x14ac:dyDescent="0.35">
      <c r="B248">
        <v>229</v>
      </c>
      <c r="C248">
        <f t="shared" ca="1" si="9"/>
        <v>1.4506249072751378</v>
      </c>
      <c r="D248" s="47">
        <v>-701366.31757867162</v>
      </c>
    </row>
    <row r="249" spans="2:4" x14ac:dyDescent="0.35">
      <c r="B249">
        <v>230</v>
      </c>
      <c r="C249">
        <f t="shared" ca="1" si="9"/>
        <v>0.9330144185221928</v>
      </c>
      <c r="D249" s="47">
        <v>-128280.54147783549</v>
      </c>
    </row>
    <row r="250" spans="2:4" x14ac:dyDescent="0.35">
      <c r="B250">
        <v>231</v>
      </c>
      <c r="C250">
        <f t="shared" ca="1" si="9"/>
        <v>0.88628210918111072</v>
      </c>
      <c r="D250" s="47">
        <v>2539746.687503634</v>
      </c>
    </row>
    <row r="251" spans="2:4" x14ac:dyDescent="0.35">
      <c r="B251">
        <v>232</v>
      </c>
      <c r="C251">
        <f t="shared" ca="1" si="9"/>
        <v>1.5956374835518508</v>
      </c>
      <c r="D251" s="47">
        <v>4232358.9795021247</v>
      </c>
    </row>
    <row r="252" spans="2:4" x14ac:dyDescent="0.35">
      <c r="B252">
        <v>233</v>
      </c>
      <c r="C252">
        <f t="shared" ca="1" si="9"/>
        <v>1.8452547326652353</v>
      </c>
      <c r="D252" s="47">
        <v>3507717.7466482939</v>
      </c>
    </row>
    <row r="253" spans="2:4" x14ac:dyDescent="0.35">
      <c r="B253">
        <v>234</v>
      </c>
      <c r="C253">
        <f t="shared" ca="1" si="9"/>
        <v>1.2307254338533848</v>
      </c>
      <c r="D253" s="47">
        <v>-1699628.3909851061</v>
      </c>
    </row>
    <row r="254" spans="2:4" x14ac:dyDescent="0.35">
      <c r="B254">
        <v>235</v>
      </c>
      <c r="C254">
        <f t="shared" ca="1" si="9"/>
        <v>1.5753646283161951</v>
      </c>
      <c r="D254" s="47">
        <v>-835645.31951792038</v>
      </c>
    </row>
    <row r="255" spans="2:4" x14ac:dyDescent="0.35">
      <c r="B255">
        <v>236</v>
      </c>
      <c r="C255">
        <f t="shared" ca="1" si="9"/>
        <v>1.5374210284998697</v>
      </c>
      <c r="D255" s="47">
        <v>1565305.1050914382</v>
      </c>
    </row>
    <row r="256" spans="2:4" x14ac:dyDescent="0.35">
      <c r="B256">
        <v>237</v>
      </c>
      <c r="C256">
        <f t="shared" ca="1" si="9"/>
        <v>1.1208471665133946</v>
      </c>
      <c r="D256" s="47">
        <v>5266749.1691802293</v>
      </c>
    </row>
    <row r="257" spans="2:4" x14ac:dyDescent="0.35">
      <c r="B257">
        <v>238</v>
      </c>
      <c r="C257">
        <f t="shared" ca="1" si="9"/>
        <v>1.5518217854762626</v>
      </c>
      <c r="D257" s="47">
        <v>1395751.8702753629</v>
      </c>
    </row>
    <row r="258" spans="2:4" x14ac:dyDescent="0.35">
      <c r="B258">
        <v>239</v>
      </c>
      <c r="C258">
        <f t="shared" ca="1" si="9"/>
        <v>1.4722680906069969</v>
      </c>
      <c r="D258" s="47">
        <v>2841593.9685533075</v>
      </c>
    </row>
    <row r="259" spans="2:4" x14ac:dyDescent="0.35">
      <c r="B259">
        <v>240</v>
      </c>
      <c r="C259">
        <f t="shared" ca="1" si="9"/>
        <v>1.5890785603722364</v>
      </c>
      <c r="D259" s="47">
        <v>2503552.3438176308</v>
      </c>
    </row>
    <row r="260" spans="2:4" x14ac:dyDescent="0.35">
      <c r="B260">
        <v>241</v>
      </c>
      <c r="C260">
        <f t="shared" ca="1" si="9"/>
        <v>1.3838668110294996</v>
      </c>
      <c r="D260" s="47">
        <v>536904.43389640399</v>
      </c>
    </row>
    <row r="261" spans="2:4" x14ac:dyDescent="0.35">
      <c r="B261">
        <v>242</v>
      </c>
      <c r="C261">
        <f t="shared" ca="1" si="9"/>
        <v>1.6416080478464676</v>
      </c>
      <c r="D261" s="47">
        <v>5457501.4298861334</v>
      </c>
    </row>
    <row r="262" spans="2:4" x14ac:dyDescent="0.35">
      <c r="B262">
        <v>243</v>
      </c>
      <c r="C262">
        <f t="shared" ca="1" si="9"/>
        <v>1.5077808798446835</v>
      </c>
      <c r="D262" s="47">
        <v>-738125.26357451</v>
      </c>
    </row>
    <row r="263" spans="2:4" x14ac:dyDescent="0.35">
      <c r="B263">
        <v>244</v>
      </c>
      <c r="C263">
        <f t="shared" ca="1" si="9"/>
        <v>1.6093867366157308</v>
      </c>
      <c r="D263" s="47">
        <v>1904476.7853780929</v>
      </c>
    </row>
    <row r="264" spans="2:4" x14ac:dyDescent="0.35">
      <c r="B264">
        <v>245</v>
      </c>
      <c r="C264">
        <f t="shared" ca="1" si="9"/>
        <v>1.1690177905821648</v>
      </c>
      <c r="D264" s="47">
        <v>3038249.48290167</v>
      </c>
    </row>
    <row r="265" spans="2:4" x14ac:dyDescent="0.35">
      <c r="B265">
        <v>246</v>
      </c>
      <c r="C265">
        <f t="shared" ca="1" si="9"/>
        <v>0.73192899169500525</v>
      </c>
      <c r="D265" s="47">
        <v>1071331.7582939588</v>
      </c>
    </row>
    <row r="266" spans="2:4" x14ac:dyDescent="0.35">
      <c r="B266">
        <v>247</v>
      </c>
      <c r="C266">
        <f t="shared" ca="1" si="9"/>
        <v>1.1833394901339518</v>
      </c>
      <c r="D266" s="47">
        <v>-3468368.3436274426</v>
      </c>
    </row>
    <row r="267" spans="2:4" x14ac:dyDescent="0.35">
      <c r="B267">
        <v>248</v>
      </c>
      <c r="C267">
        <f t="shared" ca="1" si="9"/>
        <v>1.6819329557124436</v>
      </c>
      <c r="D267" s="47">
        <v>3272044.8387801396</v>
      </c>
    </row>
    <row r="268" spans="2:4" x14ac:dyDescent="0.35">
      <c r="B268">
        <v>249</v>
      </c>
      <c r="C268">
        <f t="shared" ca="1" si="9"/>
        <v>1.5058004694367659</v>
      </c>
      <c r="D268" s="47">
        <v>-1178751.1158586752</v>
      </c>
    </row>
    <row r="269" spans="2:4" x14ac:dyDescent="0.35">
      <c r="B269">
        <v>250</v>
      </c>
      <c r="C269">
        <f t="shared" ca="1" si="9"/>
        <v>1.5892087754532305</v>
      </c>
      <c r="D269" s="47">
        <v>-3194584.0315640173</v>
      </c>
    </row>
    <row r="270" spans="2:4" x14ac:dyDescent="0.35">
      <c r="B270">
        <v>251</v>
      </c>
      <c r="C270">
        <f t="shared" ca="1" si="9"/>
        <v>1.3054854176580706</v>
      </c>
      <c r="D270" s="47">
        <v>-1797849.7040865051</v>
      </c>
    </row>
    <row r="271" spans="2:4" x14ac:dyDescent="0.35">
      <c r="B271">
        <v>252</v>
      </c>
      <c r="C271">
        <f t="shared" ca="1" si="9"/>
        <v>1.7351683266943738</v>
      </c>
      <c r="D271" s="47">
        <v>1724383.4860693046</v>
      </c>
    </row>
    <row r="272" spans="2:4" x14ac:dyDescent="0.35">
      <c r="B272">
        <v>253</v>
      </c>
      <c r="C272">
        <f t="shared" ca="1" si="9"/>
        <v>1.1222054740028409</v>
      </c>
      <c r="D272" s="47">
        <v>-468738.1291425302</v>
      </c>
    </row>
    <row r="273" spans="2:4" x14ac:dyDescent="0.35">
      <c r="B273">
        <v>254</v>
      </c>
      <c r="C273">
        <f t="shared" ca="1" si="9"/>
        <v>1.3614110196429412</v>
      </c>
      <c r="D273" s="47">
        <v>2344228.3971243897</v>
      </c>
    </row>
    <row r="274" spans="2:4" x14ac:dyDescent="0.35">
      <c r="B274">
        <v>255</v>
      </c>
      <c r="C274">
        <f t="shared" ca="1" si="9"/>
        <v>1.4225396772731962</v>
      </c>
      <c r="D274" s="47">
        <v>-2584499.9629028505</v>
      </c>
    </row>
    <row r="275" spans="2:4" x14ac:dyDescent="0.35">
      <c r="B275">
        <v>256</v>
      </c>
      <c r="C275">
        <f t="shared" ca="1" si="9"/>
        <v>1.5798422946335589</v>
      </c>
      <c r="D275" s="47">
        <v>-2690000.6900115707</v>
      </c>
    </row>
    <row r="276" spans="2:4" x14ac:dyDescent="0.35">
      <c r="B276">
        <v>257</v>
      </c>
      <c r="C276">
        <f t="shared" ca="1" si="9"/>
        <v>0.93468953089462548</v>
      </c>
      <c r="D276" s="47">
        <v>369291.71239180409</v>
      </c>
    </row>
    <row r="277" spans="2:4" x14ac:dyDescent="0.35">
      <c r="B277">
        <v>258</v>
      </c>
      <c r="C277">
        <f t="shared" ref="C277:C340" ca="1" si="10">_xlfn.NORM.INV(RAND(), 1.5,0.3)</f>
        <v>1.6794142270255539</v>
      </c>
      <c r="D277" s="47">
        <v>141611.66771861989</v>
      </c>
    </row>
    <row r="278" spans="2:4" x14ac:dyDescent="0.35">
      <c r="B278">
        <v>259</v>
      </c>
      <c r="C278">
        <f t="shared" ca="1" si="10"/>
        <v>1.6164772075539868</v>
      </c>
      <c r="D278" s="47">
        <v>-2601537.7712643682</v>
      </c>
    </row>
    <row r="279" spans="2:4" x14ac:dyDescent="0.35">
      <c r="B279">
        <v>260</v>
      </c>
      <c r="C279">
        <f t="shared" ca="1" si="10"/>
        <v>1.8609043815976223</v>
      </c>
      <c r="D279" s="47">
        <v>3811028.7124569397</v>
      </c>
    </row>
    <row r="280" spans="2:4" x14ac:dyDescent="0.35">
      <c r="B280">
        <v>261</v>
      </c>
      <c r="C280">
        <f t="shared" ca="1" si="10"/>
        <v>1.8414050577120591</v>
      </c>
      <c r="D280" s="47">
        <v>3153236.0632250514</v>
      </c>
    </row>
    <row r="281" spans="2:4" x14ac:dyDescent="0.35">
      <c r="B281">
        <v>262</v>
      </c>
      <c r="C281">
        <f t="shared" ca="1" si="10"/>
        <v>1.3472968179183815</v>
      </c>
      <c r="D281" s="47">
        <v>-309634.67372349161</v>
      </c>
    </row>
    <row r="282" spans="2:4" x14ac:dyDescent="0.35">
      <c r="B282">
        <v>263</v>
      </c>
      <c r="C282">
        <f t="shared" ca="1" si="10"/>
        <v>1.0750098829069406</v>
      </c>
      <c r="D282" s="47">
        <v>181626.41527125004</v>
      </c>
    </row>
    <row r="283" spans="2:4" x14ac:dyDescent="0.35">
      <c r="B283">
        <v>264</v>
      </c>
      <c r="C283">
        <f t="shared" ca="1" si="10"/>
        <v>1.9120131194431034</v>
      </c>
      <c r="D283" s="47">
        <v>2106808.4852124853</v>
      </c>
    </row>
    <row r="284" spans="2:4" x14ac:dyDescent="0.35">
      <c r="B284">
        <v>265</v>
      </c>
      <c r="C284">
        <f t="shared" ca="1" si="10"/>
        <v>1.7515967110557313</v>
      </c>
      <c r="D284" s="47">
        <v>2939391.3730238099</v>
      </c>
    </row>
    <row r="285" spans="2:4" x14ac:dyDescent="0.35">
      <c r="B285">
        <v>266</v>
      </c>
      <c r="C285">
        <f t="shared" ca="1" si="10"/>
        <v>1.4341133007403268</v>
      </c>
      <c r="D285" s="47">
        <v>1927455.2037161354</v>
      </c>
    </row>
    <row r="286" spans="2:4" x14ac:dyDescent="0.35">
      <c r="B286">
        <v>267</v>
      </c>
      <c r="C286">
        <f t="shared" ca="1" si="10"/>
        <v>1.1960988557875458</v>
      </c>
      <c r="D286" s="47">
        <v>-1301735.5815308979</v>
      </c>
    </row>
    <row r="287" spans="2:4" x14ac:dyDescent="0.35">
      <c r="B287">
        <v>268</v>
      </c>
      <c r="C287">
        <f t="shared" ca="1" si="10"/>
        <v>1.958193735169762</v>
      </c>
      <c r="D287" s="47">
        <v>1129980.3902886941</v>
      </c>
    </row>
    <row r="288" spans="2:4" x14ac:dyDescent="0.35">
      <c r="B288">
        <v>269</v>
      </c>
      <c r="C288">
        <f t="shared" ca="1" si="10"/>
        <v>1.8116983297778573</v>
      </c>
      <c r="D288" s="47">
        <v>3335128.0442791348</v>
      </c>
    </row>
    <row r="289" spans="2:4" x14ac:dyDescent="0.35">
      <c r="B289">
        <v>270</v>
      </c>
      <c r="C289">
        <f t="shared" ca="1" si="10"/>
        <v>1.5166421544186763</v>
      </c>
      <c r="D289" s="47">
        <v>3082339.5720995246</v>
      </c>
    </row>
    <row r="290" spans="2:4" x14ac:dyDescent="0.35">
      <c r="B290">
        <v>271</v>
      </c>
      <c r="C290">
        <f t="shared" ca="1" si="10"/>
        <v>1.9854390129900941</v>
      </c>
      <c r="D290" s="47">
        <v>-1161829.6786835701</v>
      </c>
    </row>
    <row r="291" spans="2:4" x14ac:dyDescent="0.35">
      <c r="B291">
        <v>272</v>
      </c>
      <c r="C291">
        <f t="shared" ca="1" si="10"/>
        <v>1.6200514689512007</v>
      </c>
      <c r="D291" s="47">
        <v>956438.03981388081</v>
      </c>
    </row>
    <row r="292" spans="2:4" x14ac:dyDescent="0.35">
      <c r="B292">
        <v>273</v>
      </c>
      <c r="C292">
        <f t="shared" ca="1" si="10"/>
        <v>1.4722436541422361</v>
      </c>
      <c r="D292" s="47">
        <v>2684028.3848312567</v>
      </c>
    </row>
    <row r="293" spans="2:4" x14ac:dyDescent="0.35">
      <c r="B293">
        <v>274</v>
      </c>
      <c r="C293">
        <f t="shared" ca="1" si="10"/>
        <v>1.4495394263543337</v>
      </c>
      <c r="D293" s="47">
        <v>-761694.72027468961</v>
      </c>
    </row>
    <row r="294" spans="2:4" x14ac:dyDescent="0.35">
      <c r="B294">
        <v>275</v>
      </c>
      <c r="C294">
        <f t="shared" ca="1" si="10"/>
        <v>1.039192759178754</v>
      </c>
      <c r="D294" s="47">
        <v>1570968.0808478142</v>
      </c>
    </row>
    <row r="295" spans="2:4" x14ac:dyDescent="0.35">
      <c r="B295">
        <v>276</v>
      </c>
      <c r="C295">
        <f t="shared" ca="1" si="10"/>
        <v>1.56606918076756</v>
      </c>
      <c r="D295" s="47">
        <v>1333477.2842298101</v>
      </c>
    </row>
    <row r="296" spans="2:4" x14ac:dyDescent="0.35">
      <c r="B296">
        <v>277</v>
      </c>
      <c r="C296">
        <f t="shared" ca="1" si="10"/>
        <v>1.320384512382484</v>
      </c>
      <c r="D296" s="47">
        <v>-3156954.5926246112</v>
      </c>
    </row>
    <row r="297" spans="2:4" x14ac:dyDescent="0.35">
      <c r="B297">
        <v>278</v>
      </c>
      <c r="C297">
        <f t="shared" ca="1" si="10"/>
        <v>1.4219846034765462</v>
      </c>
      <c r="D297" s="47">
        <v>1229973.5444348808</v>
      </c>
    </row>
    <row r="298" spans="2:4" x14ac:dyDescent="0.35">
      <c r="B298">
        <v>279</v>
      </c>
      <c r="C298">
        <f t="shared" ca="1" si="10"/>
        <v>1.1460020288208885</v>
      </c>
      <c r="D298" s="47">
        <v>4190747.5264139003</v>
      </c>
    </row>
    <row r="299" spans="2:4" x14ac:dyDescent="0.35">
      <c r="B299">
        <v>280</v>
      </c>
      <c r="C299">
        <f t="shared" ca="1" si="10"/>
        <v>1.5126658809842961</v>
      </c>
      <c r="D299" s="47">
        <v>-3565365.8987401109</v>
      </c>
    </row>
    <row r="300" spans="2:4" x14ac:dyDescent="0.35">
      <c r="B300">
        <v>281</v>
      </c>
      <c r="C300">
        <f t="shared" ca="1" si="10"/>
        <v>1.4836435991691217</v>
      </c>
      <c r="D300" s="47">
        <v>2361169.1362658222</v>
      </c>
    </row>
    <row r="301" spans="2:4" x14ac:dyDescent="0.35">
      <c r="B301">
        <v>282</v>
      </c>
      <c r="C301">
        <f t="shared" ca="1" si="10"/>
        <v>1.2348153882312993</v>
      </c>
      <c r="D301" s="47">
        <v>4039377.5679156338</v>
      </c>
    </row>
    <row r="302" spans="2:4" x14ac:dyDescent="0.35">
      <c r="B302">
        <v>283</v>
      </c>
      <c r="C302">
        <f t="shared" ca="1" si="10"/>
        <v>1.7661070564828794</v>
      </c>
      <c r="D302" s="47">
        <v>4406755.2267779261</v>
      </c>
    </row>
    <row r="303" spans="2:4" x14ac:dyDescent="0.35">
      <c r="B303">
        <v>284</v>
      </c>
      <c r="C303">
        <f t="shared" ca="1" si="10"/>
        <v>1.5964929333966442</v>
      </c>
      <c r="D303" s="47">
        <v>439191.81391943642</v>
      </c>
    </row>
    <row r="304" spans="2:4" x14ac:dyDescent="0.35">
      <c r="B304">
        <v>285</v>
      </c>
      <c r="C304">
        <f t="shared" ca="1" si="10"/>
        <v>1.5784488811831714</v>
      </c>
      <c r="D304" s="47">
        <v>5540367.5808428591</v>
      </c>
    </row>
    <row r="305" spans="2:4" x14ac:dyDescent="0.35">
      <c r="B305">
        <v>286</v>
      </c>
      <c r="C305">
        <f t="shared" ca="1" si="10"/>
        <v>1.4607302465093217</v>
      </c>
      <c r="D305" s="47">
        <v>2503748.485725028</v>
      </c>
    </row>
    <row r="306" spans="2:4" x14ac:dyDescent="0.35">
      <c r="B306">
        <v>287</v>
      </c>
      <c r="C306">
        <f t="shared" ca="1" si="10"/>
        <v>1.3165231095483407</v>
      </c>
      <c r="D306" s="47">
        <v>-323757.22580113268</v>
      </c>
    </row>
    <row r="307" spans="2:4" x14ac:dyDescent="0.35">
      <c r="B307">
        <v>288</v>
      </c>
      <c r="C307">
        <f t="shared" ca="1" si="10"/>
        <v>1.10396434476806</v>
      </c>
      <c r="D307" s="47">
        <v>660847.19823699503</v>
      </c>
    </row>
    <row r="308" spans="2:4" x14ac:dyDescent="0.35">
      <c r="B308">
        <v>289</v>
      </c>
      <c r="C308">
        <f t="shared" ca="1" si="10"/>
        <v>1.5898855595831238</v>
      </c>
      <c r="D308" s="47">
        <v>3418688.0495234169</v>
      </c>
    </row>
    <row r="309" spans="2:4" x14ac:dyDescent="0.35">
      <c r="B309">
        <v>290</v>
      </c>
      <c r="C309">
        <f t="shared" ca="1" si="10"/>
        <v>1.5491273311396294</v>
      </c>
      <c r="D309" s="47">
        <v>1106266.5957297585</v>
      </c>
    </row>
    <row r="310" spans="2:4" x14ac:dyDescent="0.35">
      <c r="B310">
        <v>291</v>
      </c>
      <c r="C310">
        <f t="shared" ca="1" si="10"/>
        <v>1.5503485818182638</v>
      </c>
      <c r="D310" s="47">
        <v>802198.41119042167</v>
      </c>
    </row>
    <row r="311" spans="2:4" x14ac:dyDescent="0.35">
      <c r="B311">
        <v>292</v>
      </c>
      <c r="C311">
        <f t="shared" ca="1" si="10"/>
        <v>1.3878463444427336</v>
      </c>
      <c r="D311" s="47">
        <v>513241.07092647627</v>
      </c>
    </row>
    <row r="312" spans="2:4" x14ac:dyDescent="0.35">
      <c r="B312">
        <v>293</v>
      </c>
      <c r="C312">
        <f t="shared" ca="1" si="10"/>
        <v>1.5088323870897891</v>
      </c>
      <c r="D312" s="47">
        <v>-132521.63802575078</v>
      </c>
    </row>
    <row r="313" spans="2:4" x14ac:dyDescent="0.35">
      <c r="B313">
        <v>294</v>
      </c>
      <c r="C313">
        <f t="shared" ca="1" si="10"/>
        <v>1.0189532211019019</v>
      </c>
      <c r="D313" s="47">
        <v>4347440.6784122288</v>
      </c>
    </row>
    <row r="314" spans="2:4" x14ac:dyDescent="0.35">
      <c r="B314">
        <v>295</v>
      </c>
      <c r="C314">
        <f t="shared" ca="1" si="10"/>
        <v>1.2486243188978683</v>
      </c>
      <c r="D314" s="47">
        <v>-2922490.0979028069</v>
      </c>
    </row>
    <row r="315" spans="2:4" x14ac:dyDescent="0.35">
      <c r="B315">
        <v>296</v>
      </c>
      <c r="C315">
        <f t="shared" ca="1" si="10"/>
        <v>1.5704368708965493</v>
      </c>
      <c r="D315" s="47">
        <v>-4312656.3255553227</v>
      </c>
    </row>
    <row r="316" spans="2:4" x14ac:dyDescent="0.35">
      <c r="B316">
        <v>297</v>
      </c>
      <c r="C316">
        <f t="shared" ca="1" si="10"/>
        <v>1.5091847228356421</v>
      </c>
      <c r="D316" s="47">
        <v>-2432930.9447881654</v>
      </c>
    </row>
    <row r="317" spans="2:4" x14ac:dyDescent="0.35">
      <c r="B317">
        <v>298</v>
      </c>
      <c r="C317">
        <f t="shared" ca="1" si="10"/>
        <v>1.7024989898369542</v>
      </c>
      <c r="D317" s="47">
        <v>4179469.1795652122</v>
      </c>
    </row>
    <row r="318" spans="2:4" x14ac:dyDescent="0.35">
      <c r="B318">
        <v>299</v>
      </c>
      <c r="C318">
        <f t="shared" ca="1" si="10"/>
        <v>1.6919790792069991</v>
      </c>
      <c r="D318" s="47">
        <v>2173459.7583433427</v>
      </c>
    </row>
    <row r="319" spans="2:4" x14ac:dyDescent="0.35">
      <c r="B319">
        <v>300</v>
      </c>
      <c r="C319">
        <f t="shared" ca="1" si="10"/>
        <v>1.6321371319282187</v>
      </c>
      <c r="D319" s="47">
        <v>2925767.2784861205</v>
      </c>
    </row>
    <row r="320" spans="2:4" x14ac:dyDescent="0.35">
      <c r="B320">
        <v>301</v>
      </c>
      <c r="C320">
        <f t="shared" ca="1" si="10"/>
        <v>1.599990890802534</v>
      </c>
      <c r="D320" s="47">
        <v>1138063.6306026366</v>
      </c>
    </row>
    <row r="321" spans="2:4" x14ac:dyDescent="0.35">
      <c r="B321">
        <v>302</v>
      </c>
      <c r="C321">
        <f t="shared" ca="1" si="10"/>
        <v>1.667821484911121</v>
      </c>
      <c r="D321" s="47">
        <v>193442.8155910738</v>
      </c>
    </row>
    <row r="322" spans="2:4" x14ac:dyDescent="0.35">
      <c r="B322">
        <v>303</v>
      </c>
      <c r="C322">
        <f t="shared" ca="1" si="10"/>
        <v>1.811337842209477</v>
      </c>
      <c r="D322" s="47">
        <v>2032503.392452775</v>
      </c>
    </row>
    <row r="323" spans="2:4" x14ac:dyDescent="0.35">
      <c r="B323">
        <v>304</v>
      </c>
      <c r="C323">
        <f t="shared" ca="1" si="10"/>
        <v>1.2608464334718137</v>
      </c>
      <c r="D323" s="47">
        <v>-2721354.1351556806</v>
      </c>
    </row>
    <row r="324" spans="2:4" x14ac:dyDescent="0.35">
      <c r="B324">
        <v>305</v>
      </c>
      <c r="C324">
        <f t="shared" ca="1" si="10"/>
        <v>1.3652520743748209</v>
      </c>
      <c r="D324" s="47">
        <v>837116.59143733641</v>
      </c>
    </row>
    <row r="325" spans="2:4" x14ac:dyDescent="0.35">
      <c r="B325">
        <v>306</v>
      </c>
      <c r="C325">
        <f t="shared" ca="1" si="10"/>
        <v>1.98073759423564</v>
      </c>
      <c r="D325" s="47">
        <v>2167247.6613269169</v>
      </c>
    </row>
    <row r="326" spans="2:4" x14ac:dyDescent="0.35">
      <c r="B326">
        <v>307</v>
      </c>
      <c r="C326">
        <f t="shared" ca="1" si="10"/>
        <v>1.6932208522109056</v>
      </c>
      <c r="D326" s="47">
        <v>365946.04538233485</v>
      </c>
    </row>
    <row r="327" spans="2:4" x14ac:dyDescent="0.35">
      <c r="B327">
        <v>308</v>
      </c>
      <c r="C327">
        <f t="shared" ca="1" si="10"/>
        <v>1.205812019064046</v>
      </c>
      <c r="D327" s="47">
        <v>-1828956.037609884</v>
      </c>
    </row>
    <row r="328" spans="2:4" x14ac:dyDescent="0.35">
      <c r="B328">
        <v>309</v>
      </c>
      <c r="C328">
        <f t="shared" ca="1" si="10"/>
        <v>1.2959983317522903</v>
      </c>
      <c r="D328" s="47">
        <v>6033721.2381574586</v>
      </c>
    </row>
    <row r="329" spans="2:4" x14ac:dyDescent="0.35">
      <c r="B329">
        <v>310</v>
      </c>
      <c r="C329">
        <f t="shared" ca="1" si="10"/>
        <v>1.7232168119628319</v>
      </c>
      <c r="D329" s="47">
        <v>5905300.0637666434</v>
      </c>
    </row>
    <row r="330" spans="2:4" x14ac:dyDescent="0.35">
      <c r="B330">
        <v>311</v>
      </c>
      <c r="C330">
        <f t="shared" ca="1" si="10"/>
        <v>1.9652835546119169</v>
      </c>
      <c r="D330" s="47">
        <v>-153447.50077000415</v>
      </c>
    </row>
    <row r="331" spans="2:4" x14ac:dyDescent="0.35">
      <c r="B331">
        <v>312</v>
      </c>
      <c r="C331">
        <f t="shared" ca="1" si="10"/>
        <v>1.0475400316531212</v>
      </c>
      <c r="D331" s="47">
        <v>3439504.8866311889</v>
      </c>
    </row>
    <row r="332" spans="2:4" x14ac:dyDescent="0.35">
      <c r="B332">
        <v>313</v>
      </c>
      <c r="C332">
        <f t="shared" ca="1" si="10"/>
        <v>1.9626032357748104</v>
      </c>
      <c r="D332" s="47">
        <v>-2333523.5235500592</v>
      </c>
    </row>
    <row r="333" spans="2:4" x14ac:dyDescent="0.35">
      <c r="B333">
        <v>314</v>
      </c>
      <c r="C333">
        <f t="shared" ca="1" si="10"/>
        <v>1.4017799870583079</v>
      </c>
      <c r="D333" s="47">
        <v>-3299664.9877984431</v>
      </c>
    </row>
    <row r="334" spans="2:4" x14ac:dyDescent="0.35">
      <c r="B334">
        <v>315</v>
      </c>
      <c r="C334">
        <f t="shared" ca="1" si="10"/>
        <v>1.2580035460538483</v>
      </c>
      <c r="D334" s="47">
        <v>-1295313.4153066371</v>
      </c>
    </row>
    <row r="335" spans="2:4" x14ac:dyDescent="0.35">
      <c r="B335">
        <v>316</v>
      </c>
      <c r="C335">
        <f t="shared" ca="1" si="10"/>
        <v>1.9067972466329632</v>
      </c>
      <c r="D335" s="47">
        <v>-157310.96474358477</v>
      </c>
    </row>
    <row r="336" spans="2:4" x14ac:dyDescent="0.35">
      <c r="B336">
        <v>317</v>
      </c>
      <c r="C336">
        <f t="shared" ca="1" si="10"/>
        <v>1.4047559688524514</v>
      </c>
      <c r="D336" s="47">
        <v>5011715.7066864707</v>
      </c>
    </row>
    <row r="337" spans="2:4" x14ac:dyDescent="0.35">
      <c r="B337">
        <v>318</v>
      </c>
      <c r="C337">
        <f t="shared" ca="1" si="10"/>
        <v>1.8593504656377933</v>
      </c>
      <c r="D337" s="47">
        <v>999344.11506693554</v>
      </c>
    </row>
    <row r="338" spans="2:4" x14ac:dyDescent="0.35">
      <c r="B338">
        <v>319</v>
      </c>
      <c r="C338">
        <f t="shared" ca="1" si="10"/>
        <v>1.6477909080149917</v>
      </c>
      <c r="D338" s="47">
        <v>4342087.8797828844</v>
      </c>
    </row>
    <row r="339" spans="2:4" x14ac:dyDescent="0.35">
      <c r="B339">
        <v>320</v>
      </c>
      <c r="C339">
        <f t="shared" ca="1" si="10"/>
        <v>2.4142142863781739</v>
      </c>
      <c r="D339" s="47">
        <v>366451.66746240942</v>
      </c>
    </row>
    <row r="340" spans="2:4" x14ac:dyDescent="0.35">
      <c r="B340">
        <v>321</v>
      </c>
      <c r="C340">
        <f t="shared" ca="1" si="10"/>
        <v>2.144641057469995</v>
      </c>
      <c r="D340" s="47">
        <v>2217837.6456671767</v>
      </c>
    </row>
    <row r="341" spans="2:4" x14ac:dyDescent="0.35">
      <c r="B341">
        <v>322</v>
      </c>
      <c r="C341">
        <f t="shared" ref="C341:C404" ca="1" si="11">_xlfn.NORM.INV(RAND(), 1.5,0.3)</f>
        <v>1.4621726124996575</v>
      </c>
      <c r="D341" s="47">
        <v>-343228.05254894972</v>
      </c>
    </row>
    <row r="342" spans="2:4" x14ac:dyDescent="0.35">
      <c r="B342">
        <v>323</v>
      </c>
      <c r="C342">
        <f t="shared" ca="1" si="11"/>
        <v>1.7248184986449682</v>
      </c>
      <c r="D342" s="47">
        <v>36119.315321865331</v>
      </c>
    </row>
    <row r="343" spans="2:4" x14ac:dyDescent="0.35">
      <c r="B343">
        <v>324</v>
      </c>
      <c r="C343">
        <f t="shared" ca="1" si="11"/>
        <v>1.3546125306753256</v>
      </c>
      <c r="D343" s="47">
        <v>3605245.7797461459</v>
      </c>
    </row>
    <row r="344" spans="2:4" x14ac:dyDescent="0.35">
      <c r="B344">
        <v>325</v>
      </c>
      <c r="C344">
        <f t="shared" ca="1" si="11"/>
        <v>1.8200486822342632</v>
      </c>
      <c r="D344" s="47">
        <v>395734.85360286891</v>
      </c>
    </row>
    <row r="345" spans="2:4" x14ac:dyDescent="0.35">
      <c r="B345">
        <v>326</v>
      </c>
      <c r="C345">
        <f t="shared" ca="1" si="11"/>
        <v>1.1772402071861099</v>
      </c>
      <c r="D345" s="47">
        <v>3442433.1319582206</v>
      </c>
    </row>
    <row r="346" spans="2:4" x14ac:dyDescent="0.35">
      <c r="B346">
        <v>327</v>
      </c>
      <c r="C346">
        <f t="shared" ca="1" si="11"/>
        <v>1.8101053579287585</v>
      </c>
      <c r="D346" s="47">
        <v>-5008741.0882827183</v>
      </c>
    </row>
    <row r="347" spans="2:4" x14ac:dyDescent="0.35">
      <c r="B347">
        <v>328</v>
      </c>
      <c r="C347">
        <f t="shared" ca="1" si="11"/>
        <v>1.9732937683079235</v>
      </c>
      <c r="D347" s="47">
        <v>3904472.9204688137</v>
      </c>
    </row>
    <row r="348" spans="2:4" x14ac:dyDescent="0.35">
      <c r="B348">
        <v>329</v>
      </c>
      <c r="C348">
        <f t="shared" ca="1" si="11"/>
        <v>1.0101657931177515</v>
      </c>
      <c r="D348" s="47">
        <v>-4060378.2292760233</v>
      </c>
    </row>
    <row r="349" spans="2:4" x14ac:dyDescent="0.35">
      <c r="B349">
        <v>330</v>
      </c>
      <c r="C349">
        <f t="shared" ca="1" si="11"/>
        <v>0.71661621881791826</v>
      </c>
      <c r="D349" s="47">
        <v>643699.83932440623</v>
      </c>
    </row>
    <row r="350" spans="2:4" x14ac:dyDescent="0.35">
      <c r="B350">
        <v>331</v>
      </c>
      <c r="C350">
        <f t="shared" ca="1" si="11"/>
        <v>1.7300592585655454</v>
      </c>
      <c r="D350" s="47">
        <v>-1051365.9269147399</v>
      </c>
    </row>
    <row r="351" spans="2:4" x14ac:dyDescent="0.35">
      <c r="B351">
        <v>332</v>
      </c>
      <c r="C351">
        <f t="shared" ca="1" si="11"/>
        <v>1.4293211745699976</v>
      </c>
      <c r="D351" s="47">
        <v>2293228.9760456532</v>
      </c>
    </row>
    <row r="352" spans="2:4" x14ac:dyDescent="0.35">
      <c r="B352">
        <v>333</v>
      </c>
      <c r="C352">
        <f t="shared" ca="1" si="11"/>
        <v>1.8676465673406553</v>
      </c>
      <c r="D352" s="47">
        <v>3240594.177769769</v>
      </c>
    </row>
    <row r="353" spans="2:4" x14ac:dyDescent="0.35">
      <c r="B353">
        <v>334</v>
      </c>
      <c r="C353">
        <f t="shared" ca="1" si="11"/>
        <v>1.5928100299671251</v>
      </c>
      <c r="D353" s="47">
        <v>1271435.1747976928</v>
      </c>
    </row>
    <row r="354" spans="2:4" x14ac:dyDescent="0.35">
      <c r="B354">
        <v>335</v>
      </c>
      <c r="C354">
        <f t="shared" ca="1" si="11"/>
        <v>1.3642979703256435</v>
      </c>
      <c r="D354" s="47">
        <v>-4211996.5660182014</v>
      </c>
    </row>
    <row r="355" spans="2:4" x14ac:dyDescent="0.35">
      <c r="B355">
        <v>336</v>
      </c>
      <c r="C355">
        <f t="shared" ca="1" si="11"/>
        <v>1.5717260569519176</v>
      </c>
      <c r="D355" s="47">
        <v>3886133.03192495</v>
      </c>
    </row>
    <row r="356" spans="2:4" x14ac:dyDescent="0.35">
      <c r="B356">
        <v>337</v>
      </c>
      <c r="C356">
        <f t="shared" ca="1" si="11"/>
        <v>1.7920467905699458</v>
      </c>
      <c r="D356" s="47">
        <v>-4771795.3064162526</v>
      </c>
    </row>
    <row r="357" spans="2:4" x14ac:dyDescent="0.35">
      <c r="B357">
        <v>338</v>
      </c>
      <c r="C357">
        <f t="shared" ca="1" si="11"/>
        <v>1.6391519250594648</v>
      </c>
      <c r="D357" s="47">
        <v>-2467356.6263872567</v>
      </c>
    </row>
    <row r="358" spans="2:4" x14ac:dyDescent="0.35">
      <c r="B358">
        <v>339</v>
      </c>
      <c r="C358">
        <f t="shared" ca="1" si="11"/>
        <v>1.4121864608542587</v>
      </c>
      <c r="D358" s="47">
        <v>-5156316.205799751</v>
      </c>
    </row>
    <row r="359" spans="2:4" x14ac:dyDescent="0.35">
      <c r="B359">
        <v>340</v>
      </c>
      <c r="C359">
        <f t="shared" ca="1" si="11"/>
        <v>1.3522302338209169</v>
      </c>
      <c r="D359" s="47">
        <v>1208197.547972152</v>
      </c>
    </row>
    <row r="360" spans="2:4" x14ac:dyDescent="0.35">
      <c r="B360">
        <v>341</v>
      </c>
      <c r="C360">
        <f t="shared" ca="1" si="11"/>
        <v>1.6584698069251291</v>
      </c>
      <c r="D360" s="47">
        <v>853858.68705996883</v>
      </c>
    </row>
    <row r="361" spans="2:4" x14ac:dyDescent="0.35">
      <c r="B361">
        <v>342</v>
      </c>
      <c r="C361">
        <f t="shared" ca="1" si="11"/>
        <v>0.69846462279666388</v>
      </c>
      <c r="D361" s="47">
        <v>3278495.1270398069</v>
      </c>
    </row>
    <row r="362" spans="2:4" x14ac:dyDescent="0.35">
      <c r="B362">
        <v>343</v>
      </c>
      <c r="C362">
        <f t="shared" ca="1" si="11"/>
        <v>1.3115030605730724</v>
      </c>
      <c r="D362" s="47">
        <v>455450.96717054886</v>
      </c>
    </row>
    <row r="363" spans="2:4" x14ac:dyDescent="0.35">
      <c r="B363">
        <v>344</v>
      </c>
      <c r="C363">
        <f t="shared" ca="1" si="11"/>
        <v>1.1456835216110441</v>
      </c>
      <c r="D363" s="47">
        <v>-4082558.9966387963</v>
      </c>
    </row>
    <row r="364" spans="2:4" x14ac:dyDescent="0.35">
      <c r="B364">
        <v>345</v>
      </c>
      <c r="C364">
        <f t="shared" ca="1" si="11"/>
        <v>1.0405809663571568</v>
      </c>
      <c r="D364" s="47">
        <v>-3858389.1387928464</v>
      </c>
    </row>
    <row r="365" spans="2:4" x14ac:dyDescent="0.35">
      <c r="B365">
        <v>346</v>
      </c>
      <c r="C365">
        <f t="shared" ca="1" si="11"/>
        <v>1.5510016993803377</v>
      </c>
      <c r="D365" s="47">
        <v>913040.34076525667</v>
      </c>
    </row>
    <row r="366" spans="2:4" x14ac:dyDescent="0.35">
      <c r="B366">
        <v>347</v>
      </c>
      <c r="C366">
        <f t="shared" ca="1" si="11"/>
        <v>0.8641469142970607</v>
      </c>
      <c r="D366" s="47">
        <v>-855373.38356904592</v>
      </c>
    </row>
    <row r="367" spans="2:4" x14ac:dyDescent="0.35">
      <c r="B367">
        <v>348</v>
      </c>
      <c r="C367">
        <f t="shared" ca="1" si="11"/>
        <v>1.2848452015496761</v>
      </c>
      <c r="D367" s="47">
        <v>2161746.2210154454</v>
      </c>
    </row>
    <row r="368" spans="2:4" x14ac:dyDescent="0.35">
      <c r="B368">
        <v>349</v>
      </c>
      <c r="C368">
        <f t="shared" ca="1" si="11"/>
        <v>1.1907016661240526</v>
      </c>
      <c r="D368" s="47">
        <v>582670.65274521441</v>
      </c>
    </row>
    <row r="369" spans="2:4" x14ac:dyDescent="0.35">
      <c r="B369">
        <v>350</v>
      </c>
      <c r="C369">
        <f t="shared" ca="1" si="11"/>
        <v>1.4782967114797125</v>
      </c>
      <c r="D369" s="47">
        <v>-4194733.5288197733</v>
      </c>
    </row>
    <row r="370" spans="2:4" x14ac:dyDescent="0.35">
      <c r="B370">
        <v>351</v>
      </c>
      <c r="C370">
        <f t="shared" ca="1" si="11"/>
        <v>1.8132527479211487</v>
      </c>
      <c r="D370" s="47">
        <v>-1085998.8443117281</v>
      </c>
    </row>
    <row r="371" spans="2:4" x14ac:dyDescent="0.35">
      <c r="B371">
        <v>352</v>
      </c>
      <c r="C371">
        <f t="shared" ca="1" si="11"/>
        <v>1.3724290898988081</v>
      </c>
      <c r="D371" s="47">
        <v>-63195.551262430061</v>
      </c>
    </row>
    <row r="372" spans="2:4" x14ac:dyDescent="0.35">
      <c r="B372">
        <v>353</v>
      </c>
      <c r="C372">
        <f t="shared" ca="1" si="11"/>
        <v>1.6834862520406346</v>
      </c>
      <c r="D372" s="47">
        <v>2213676.3143744711</v>
      </c>
    </row>
    <row r="373" spans="2:4" x14ac:dyDescent="0.35">
      <c r="B373">
        <v>354</v>
      </c>
      <c r="C373">
        <f t="shared" ca="1" si="11"/>
        <v>1.46546450985571</v>
      </c>
      <c r="D373" s="47">
        <v>4462804.1615182869</v>
      </c>
    </row>
    <row r="374" spans="2:4" x14ac:dyDescent="0.35">
      <c r="B374">
        <v>355</v>
      </c>
      <c r="C374">
        <f t="shared" ca="1" si="11"/>
        <v>1.4378084703943665</v>
      </c>
      <c r="D374" s="47">
        <v>2057152.0512610739</v>
      </c>
    </row>
    <row r="375" spans="2:4" x14ac:dyDescent="0.35">
      <c r="B375">
        <v>356</v>
      </c>
      <c r="C375">
        <f t="shared" ca="1" si="11"/>
        <v>1.1637604565438338</v>
      </c>
      <c r="D375" s="47">
        <v>4304092.6650377745</v>
      </c>
    </row>
    <row r="376" spans="2:4" x14ac:dyDescent="0.35">
      <c r="B376">
        <v>357</v>
      </c>
      <c r="C376">
        <f t="shared" ca="1" si="11"/>
        <v>1.473492633958565</v>
      </c>
      <c r="D376" s="47">
        <v>-1134171.3104223835</v>
      </c>
    </row>
    <row r="377" spans="2:4" x14ac:dyDescent="0.35">
      <c r="B377">
        <v>358</v>
      </c>
      <c r="C377">
        <f t="shared" ca="1" si="11"/>
        <v>1.4753925724571708</v>
      </c>
      <c r="D377" s="47">
        <v>-771518.21238508867</v>
      </c>
    </row>
    <row r="378" spans="2:4" x14ac:dyDescent="0.35">
      <c r="B378">
        <v>359</v>
      </c>
      <c r="C378">
        <f t="shared" ca="1" si="11"/>
        <v>1.2267173986636344</v>
      </c>
      <c r="D378" s="47">
        <v>4098909.0995669528</v>
      </c>
    </row>
    <row r="379" spans="2:4" x14ac:dyDescent="0.35">
      <c r="B379">
        <v>360</v>
      </c>
      <c r="C379">
        <f t="shared" ca="1" si="11"/>
        <v>1.3625306479219417</v>
      </c>
      <c r="D379" s="47">
        <v>-1642496.4080851409</v>
      </c>
    </row>
    <row r="380" spans="2:4" x14ac:dyDescent="0.35">
      <c r="B380">
        <v>361</v>
      </c>
      <c r="C380">
        <f t="shared" ca="1" si="11"/>
        <v>1.7755227868494079</v>
      </c>
      <c r="D380" s="47">
        <v>4153115.9083939078</v>
      </c>
    </row>
    <row r="381" spans="2:4" x14ac:dyDescent="0.35">
      <c r="B381">
        <v>362</v>
      </c>
      <c r="C381">
        <f t="shared" ca="1" si="11"/>
        <v>1.6166592128061392</v>
      </c>
      <c r="D381" s="47">
        <v>-655189.41633853246</v>
      </c>
    </row>
    <row r="382" spans="2:4" x14ac:dyDescent="0.35">
      <c r="B382">
        <v>363</v>
      </c>
      <c r="C382">
        <f t="shared" ca="1" si="11"/>
        <v>1.4460629268505507</v>
      </c>
      <c r="D382" s="47">
        <v>-3610466.4855722822</v>
      </c>
    </row>
    <row r="383" spans="2:4" x14ac:dyDescent="0.35">
      <c r="B383">
        <v>364</v>
      </c>
      <c r="C383">
        <f t="shared" ca="1" si="11"/>
        <v>1.9546630183497622</v>
      </c>
      <c r="D383" s="47">
        <v>3589250.7849570792</v>
      </c>
    </row>
    <row r="384" spans="2:4" x14ac:dyDescent="0.35">
      <c r="B384">
        <v>365</v>
      </c>
      <c r="C384">
        <f t="shared" ca="1" si="11"/>
        <v>1.9832864556622258</v>
      </c>
      <c r="D384" s="47">
        <v>1720456.0672202669</v>
      </c>
    </row>
    <row r="385" spans="2:4" x14ac:dyDescent="0.35">
      <c r="B385">
        <v>366</v>
      </c>
      <c r="C385">
        <f t="shared" ca="1" si="11"/>
        <v>1.3142750979687992</v>
      </c>
      <c r="D385" s="47">
        <v>-868376.43872447626</v>
      </c>
    </row>
    <row r="386" spans="2:4" x14ac:dyDescent="0.35">
      <c r="B386">
        <v>367</v>
      </c>
      <c r="C386">
        <f t="shared" ca="1" si="11"/>
        <v>1.0734938812753709</v>
      </c>
      <c r="D386" s="47">
        <v>-6086519.7963118795</v>
      </c>
    </row>
    <row r="387" spans="2:4" x14ac:dyDescent="0.35">
      <c r="B387">
        <v>368</v>
      </c>
      <c r="C387">
        <f t="shared" ca="1" si="11"/>
        <v>1.4370849133758847</v>
      </c>
      <c r="D387" s="47">
        <v>-2745430.8455342264</v>
      </c>
    </row>
    <row r="388" spans="2:4" x14ac:dyDescent="0.35">
      <c r="B388">
        <v>369</v>
      </c>
      <c r="C388">
        <f t="shared" ca="1" si="11"/>
        <v>1.4826645054105465</v>
      </c>
      <c r="D388" s="47">
        <v>-1081775.8847718982</v>
      </c>
    </row>
    <row r="389" spans="2:4" x14ac:dyDescent="0.35">
      <c r="B389">
        <v>370</v>
      </c>
      <c r="C389">
        <f t="shared" ca="1" si="11"/>
        <v>1.915175863352361</v>
      </c>
      <c r="D389" s="47">
        <v>-1724343.7003908586</v>
      </c>
    </row>
    <row r="390" spans="2:4" x14ac:dyDescent="0.35">
      <c r="B390">
        <v>371</v>
      </c>
      <c r="C390">
        <f t="shared" ca="1" si="11"/>
        <v>1.7635277182254143</v>
      </c>
      <c r="D390" s="47">
        <v>-672879.04900045646</v>
      </c>
    </row>
    <row r="391" spans="2:4" x14ac:dyDescent="0.35">
      <c r="B391">
        <v>372</v>
      </c>
      <c r="C391">
        <f t="shared" ca="1" si="11"/>
        <v>1.1133987038022224</v>
      </c>
      <c r="D391" s="47">
        <v>-550193.34888324211</v>
      </c>
    </row>
    <row r="392" spans="2:4" x14ac:dyDescent="0.35">
      <c r="B392">
        <v>373</v>
      </c>
      <c r="C392">
        <f t="shared" ca="1" si="11"/>
        <v>1.353399069926116</v>
      </c>
      <c r="D392" s="47">
        <v>-360623.38072441501</v>
      </c>
    </row>
    <row r="393" spans="2:4" x14ac:dyDescent="0.35">
      <c r="B393">
        <v>374</v>
      </c>
      <c r="C393">
        <f t="shared" ca="1" si="11"/>
        <v>1.1987923883995086</v>
      </c>
      <c r="D393" s="47">
        <v>-2707439.5181442923</v>
      </c>
    </row>
    <row r="394" spans="2:4" x14ac:dyDescent="0.35">
      <c r="B394">
        <v>375</v>
      </c>
      <c r="C394">
        <f t="shared" ca="1" si="11"/>
        <v>1.8537094154598335</v>
      </c>
      <c r="D394" s="47">
        <v>-918578.56678401201</v>
      </c>
    </row>
    <row r="395" spans="2:4" x14ac:dyDescent="0.35">
      <c r="B395">
        <v>376</v>
      </c>
      <c r="C395">
        <f t="shared" ca="1" si="11"/>
        <v>1.3996911685222686</v>
      </c>
      <c r="D395" s="47">
        <v>6053541.4158948045</v>
      </c>
    </row>
    <row r="396" spans="2:4" x14ac:dyDescent="0.35">
      <c r="B396">
        <v>377</v>
      </c>
      <c r="C396">
        <f t="shared" ca="1" si="11"/>
        <v>1.4805533264648323</v>
      </c>
      <c r="D396" s="47">
        <v>-1776508.2301095249</v>
      </c>
    </row>
    <row r="397" spans="2:4" x14ac:dyDescent="0.35">
      <c r="B397">
        <v>378</v>
      </c>
      <c r="C397">
        <f t="shared" ca="1" si="11"/>
        <v>1.6381370824491377</v>
      </c>
      <c r="D397" s="47">
        <v>494339.30086600035</v>
      </c>
    </row>
    <row r="398" spans="2:4" x14ac:dyDescent="0.35">
      <c r="B398">
        <v>379</v>
      </c>
      <c r="C398">
        <f t="shared" ca="1" si="11"/>
        <v>1.8357287352358038</v>
      </c>
      <c r="D398" s="47">
        <v>1041728.2206590903</v>
      </c>
    </row>
    <row r="399" spans="2:4" x14ac:dyDescent="0.35">
      <c r="B399">
        <v>380</v>
      </c>
      <c r="C399">
        <f t="shared" ca="1" si="11"/>
        <v>1.5284550669093331</v>
      </c>
      <c r="D399" s="47">
        <v>-99531.472080097185</v>
      </c>
    </row>
    <row r="400" spans="2:4" x14ac:dyDescent="0.35">
      <c r="B400">
        <v>381</v>
      </c>
      <c r="C400">
        <f t="shared" ca="1" si="11"/>
        <v>1.3504108514817972</v>
      </c>
      <c r="D400" s="47">
        <v>1080389.0160917693</v>
      </c>
    </row>
    <row r="401" spans="2:4" x14ac:dyDescent="0.35">
      <c r="B401">
        <v>382</v>
      </c>
      <c r="C401">
        <f t="shared" ca="1" si="11"/>
        <v>0.96817922299745096</v>
      </c>
      <c r="D401" s="47">
        <v>-2377693.1614039</v>
      </c>
    </row>
    <row r="402" spans="2:4" x14ac:dyDescent="0.35">
      <c r="B402">
        <v>383</v>
      </c>
      <c r="C402">
        <f t="shared" ca="1" si="11"/>
        <v>1.1347271118481803</v>
      </c>
      <c r="D402" s="47">
        <v>1493140.2215032759</v>
      </c>
    </row>
    <row r="403" spans="2:4" x14ac:dyDescent="0.35">
      <c r="B403">
        <v>384</v>
      </c>
      <c r="C403">
        <f t="shared" ca="1" si="11"/>
        <v>1.0674416942336336</v>
      </c>
      <c r="D403" s="47">
        <v>662159.40506290167</v>
      </c>
    </row>
    <row r="404" spans="2:4" x14ac:dyDescent="0.35">
      <c r="B404">
        <v>385</v>
      </c>
      <c r="C404">
        <f t="shared" ca="1" si="11"/>
        <v>1.0530345376533863</v>
      </c>
      <c r="D404" s="47">
        <v>-6425433.8717104821</v>
      </c>
    </row>
    <row r="405" spans="2:4" x14ac:dyDescent="0.35">
      <c r="B405">
        <v>386</v>
      </c>
      <c r="C405">
        <f t="shared" ref="C405:C468" ca="1" si="12">_xlfn.NORM.INV(RAND(), 1.5,0.3)</f>
        <v>1.0810440026911066</v>
      </c>
      <c r="D405" s="47">
        <v>-327121.68691821466</v>
      </c>
    </row>
    <row r="406" spans="2:4" x14ac:dyDescent="0.35">
      <c r="B406">
        <v>387</v>
      </c>
      <c r="C406">
        <f t="shared" ca="1" si="12"/>
        <v>1.8849853211404348</v>
      </c>
      <c r="D406" s="47">
        <v>1864182.6735717813</v>
      </c>
    </row>
    <row r="407" spans="2:4" x14ac:dyDescent="0.35">
      <c r="B407">
        <v>388</v>
      </c>
      <c r="C407">
        <f t="shared" ca="1" si="12"/>
        <v>1.2886848451929946</v>
      </c>
      <c r="D407" s="47">
        <v>1755589.6665802549</v>
      </c>
    </row>
    <row r="408" spans="2:4" x14ac:dyDescent="0.35">
      <c r="B408">
        <v>389</v>
      </c>
      <c r="C408">
        <f t="shared" ca="1" si="12"/>
        <v>1.6863936521908256</v>
      </c>
      <c r="D408" s="47">
        <v>5184892.9693222707</v>
      </c>
    </row>
    <row r="409" spans="2:4" x14ac:dyDescent="0.35">
      <c r="B409">
        <v>390</v>
      </c>
      <c r="C409">
        <f t="shared" ca="1" si="12"/>
        <v>1.4013537558810039</v>
      </c>
      <c r="D409" s="47">
        <v>-1892238.9491116898</v>
      </c>
    </row>
    <row r="410" spans="2:4" x14ac:dyDescent="0.35">
      <c r="B410">
        <v>391</v>
      </c>
      <c r="C410">
        <f t="shared" ca="1" si="12"/>
        <v>1.5097467531460154</v>
      </c>
      <c r="D410" s="47">
        <v>595753.40757061669</v>
      </c>
    </row>
    <row r="411" spans="2:4" x14ac:dyDescent="0.35">
      <c r="B411">
        <v>392</v>
      </c>
      <c r="C411">
        <f t="shared" ca="1" si="12"/>
        <v>1.3072666800271513</v>
      </c>
      <c r="D411" s="47">
        <v>6515589.5761745423</v>
      </c>
    </row>
    <row r="412" spans="2:4" x14ac:dyDescent="0.35">
      <c r="B412">
        <v>393</v>
      </c>
      <c r="C412">
        <f t="shared" ca="1" si="12"/>
        <v>1.3519677360966502</v>
      </c>
      <c r="D412" s="47">
        <v>-3542338.2227153415</v>
      </c>
    </row>
    <row r="413" spans="2:4" x14ac:dyDescent="0.35">
      <c r="B413">
        <v>394</v>
      </c>
      <c r="C413">
        <f t="shared" ca="1" si="12"/>
        <v>1.3207553440200031</v>
      </c>
      <c r="D413" s="47">
        <v>-2190804.5045561707</v>
      </c>
    </row>
    <row r="414" spans="2:4" x14ac:dyDescent="0.35">
      <c r="B414">
        <v>395</v>
      </c>
      <c r="C414">
        <f t="shared" ca="1" si="12"/>
        <v>1.435272193187606</v>
      </c>
      <c r="D414" s="47">
        <v>2722240.0338745802</v>
      </c>
    </row>
    <row r="415" spans="2:4" x14ac:dyDescent="0.35">
      <c r="B415">
        <v>396</v>
      </c>
      <c r="C415">
        <f t="shared" ca="1" si="12"/>
        <v>1.4194430586437918</v>
      </c>
      <c r="D415" s="47">
        <v>2073676.2234599162</v>
      </c>
    </row>
    <row r="416" spans="2:4" x14ac:dyDescent="0.35">
      <c r="B416">
        <v>397</v>
      </c>
      <c r="C416">
        <f t="shared" ca="1" si="12"/>
        <v>1.5241572435659843</v>
      </c>
      <c r="D416" s="47">
        <v>-532205.38538265892</v>
      </c>
    </row>
    <row r="417" spans="2:4" x14ac:dyDescent="0.35">
      <c r="B417">
        <v>398</v>
      </c>
      <c r="C417">
        <f t="shared" ca="1" si="12"/>
        <v>1.7143965716032619</v>
      </c>
      <c r="D417" s="47">
        <v>295532.41258225922</v>
      </c>
    </row>
    <row r="418" spans="2:4" x14ac:dyDescent="0.35">
      <c r="B418">
        <v>399</v>
      </c>
      <c r="C418">
        <f t="shared" ca="1" si="12"/>
        <v>1.211912300651407</v>
      </c>
      <c r="D418" s="47">
        <v>2638843.0572833149</v>
      </c>
    </row>
    <row r="419" spans="2:4" x14ac:dyDescent="0.35">
      <c r="B419">
        <v>400</v>
      </c>
      <c r="C419">
        <f t="shared" ca="1" si="12"/>
        <v>1.6878452417411749</v>
      </c>
      <c r="D419" s="47">
        <v>3468029.5333941858</v>
      </c>
    </row>
    <row r="420" spans="2:4" x14ac:dyDescent="0.35">
      <c r="B420">
        <v>401</v>
      </c>
      <c r="C420">
        <f t="shared" ca="1" si="12"/>
        <v>2.0856493099230047</v>
      </c>
      <c r="D420" s="47">
        <v>5556240.4139094008</v>
      </c>
    </row>
    <row r="421" spans="2:4" x14ac:dyDescent="0.35">
      <c r="B421">
        <v>402</v>
      </c>
      <c r="C421">
        <f t="shared" ca="1" si="12"/>
        <v>1.831950450375347</v>
      </c>
      <c r="D421" s="47">
        <v>3263894.6308233077</v>
      </c>
    </row>
    <row r="422" spans="2:4" x14ac:dyDescent="0.35">
      <c r="B422">
        <v>403</v>
      </c>
      <c r="C422">
        <f t="shared" ca="1" si="12"/>
        <v>1.3327570466802845</v>
      </c>
      <c r="D422" s="47">
        <v>-852268.97487872094</v>
      </c>
    </row>
    <row r="423" spans="2:4" x14ac:dyDescent="0.35">
      <c r="B423">
        <v>404</v>
      </c>
      <c r="C423">
        <f t="shared" ca="1" si="12"/>
        <v>1.3282614350054909</v>
      </c>
      <c r="D423" s="47">
        <v>1396776.4278561622</v>
      </c>
    </row>
    <row r="424" spans="2:4" x14ac:dyDescent="0.35">
      <c r="B424">
        <v>405</v>
      </c>
      <c r="C424">
        <f t="shared" ca="1" si="12"/>
        <v>1.3933734160508506</v>
      </c>
      <c r="D424" s="47">
        <v>1350273.0271080239</v>
      </c>
    </row>
    <row r="425" spans="2:4" x14ac:dyDescent="0.35">
      <c r="B425">
        <v>406</v>
      </c>
      <c r="C425">
        <f t="shared" ca="1" si="12"/>
        <v>1.2712920261287455</v>
      </c>
      <c r="D425" s="47">
        <v>-2559965.6203201995</v>
      </c>
    </row>
    <row r="426" spans="2:4" x14ac:dyDescent="0.35">
      <c r="B426">
        <v>407</v>
      </c>
      <c r="C426">
        <f t="shared" ca="1" si="12"/>
        <v>1.6353699390599616</v>
      </c>
      <c r="D426" s="47">
        <v>5392247.8506390918</v>
      </c>
    </row>
    <row r="427" spans="2:4" x14ac:dyDescent="0.35">
      <c r="B427">
        <v>408</v>
      </c>
      <c r="C427">
        <f t="shared" ca="1" si="12"/>
        <v>1.24806220410445</v>
      </c>
      <c r="D427" s="47">
        <v>-2740866.5913063465</v>
      </c>
    </row>
    <row r="428" spans="2:4" x14ac:dyDescent="0.35">
      <c r="B428">
        <v>409</v>
      </c>
      <c r="C428">
        <f t="shared" ca="1" si="12"/>
        <v>1.8020131803353416</v>
      </c>
      <c r="D428" s="47">
        <v>-456821.87034617632</v>
      </c>
    </row>
    <row r="429" spans="2:4" x14ac:dyDescent="0.35">
      <c r="B429">
        <v>410</v>
      </c>
      <c r="C429">
        <f t="shared" ca="1" si="12"/>
        <v>1.6879043282162991</v>
      </c>
      <c r="D429" s="47">
        <v>39389.561135198717</v>
      </c>
    </row>
    <row r="430" spans="2:4" x14ac:dyDescent="0.35">
      <c r="B430">
        <v>411</v>
      </c>
      <c r="C430">
        <f t="shared" ca="1" si="12"/>
        <v>1.9259454606928645</v>
      </c>
      <c r="D430" s="47">
        <v>1428714.481345688</v>
      </c>
    </row>
    <row r="431" spans="2:4" x14ac:dyDescent="0.35">
      <c r="B431">
        <v>412</v>
      </c>
      <c r="C431">
        <f t="shared" ca="1" si="12"/>
        <v>1.9162091050839201</v>
      </c>
      <c r="D431" s="47">
        <v>4798949.3183118235</v>
      </c>
    </row>
    <row r="432" spans="2:4" x14ac:dyDescent="0.35">
      <c r="B432">
        <v>413</v>
      </c>
      <c r="C432">
        <f t="shared" ca="1" si="12"/>
        <v>1.5210443346205953</v>
      </c>
      <c r="D432" s="47">
        <v>1076888.5366640687</v>
      </c>
    </row>
    <row r="433" spans="2:4" x14ac:dyDescent="0.35">
      <c r="B433">
        <v>414</v>
      </c>
      <c r="C433">
        <f t="shared" ca="1" si="12"/>
        <v>1.6432077453129976</v>
      </c>
      <c r="D433" s="47">
        <v>-1276156.1175291629</v>
      </c>
    </row>
    <row r="434" spans="2:4" x14ac:dyDescent="0.35">
      <c r="B434">
        <v>415</v>
      </c>
      <c r="C434">
        <f t="shared" ca="1" si="12"/>
        <v>1.3161827369956327</v>
      </c>
      <c r="D434" s="47">
        <v>2374453.8575001894</v>
      </c>
    </row>
    <row r="435" spans="2:4" x14ac:dyDescent="0.35">
      <c r="B435">
        <v>416</v>
      </c>
      <c r="C435">
        <f t="shared" ca="1" si="12"/>
        <v>1.899457040593068</v>
      </c>
      <c r="D435" s="47">
        <v>390726.71679731295</v>
      </c>
    </row>
    <row r="436" spans="2:4" x14ac:dyDescent="0.35">
      <c r="B436">
        <v>417</v>
      </c>
      <c r="C436">
        <f t="shared" ca="1" si="12"/>
        <v>1.9234145334757655</v>
      </c>
      <c r="D436" s="47">
        <v>2228554.5210822527</v>
      </c>
    </row>
    <row r="437" spans="2:4" x14ac:dyDescent="0.35">
      <c r="B437">
        <v>418</v>
      </c>
      <c r="C437">
        <f t="shared" ca="1" si="12"/>
        <v>1.4428128460937939</v>
      </c>
      <c r="D437" s="47">
        <v>-335911.99884473468</v>
      </c>
    </row>
    <row r="438" spans="2:4" x14ac:dyDescent="0.35">
      <c r="B438">
        <v>419</v>
      </c>
      <c r="C438">
        <f t="shared" ca="1" si="12"/>
        <v>1.5449726970197128</v>
      </c>
      <c r="D438" s="47">
        <v>346807.17247724754</v>
      </c>
    </row>
    <row r="439" spans="2:4" x14ac:dyDescent="0.35">
      <c r="B439">
        <v>420</v>
      </c>
      <c r="C439">
        <f t="shared" ca="1" si="12"/>
        <v>1.7563272516934962</v>
      </c>
      <c r="D439" s="47">
        <v>4973342.2565809917</v>
      </c>
    </row>
    <row r="440" spans="2:4" x14ac:dyDescent="0.35">
      <c r="B440">
        <v>421</v>
      </c>
      <c r="C440">
        <f t="shared" ca="1" si="12"/>
        <v>1.4860719909394093</v>
      </c>
      <c r="D440" s="47">
        <v>-1655923.4847306372</v>
      </c>
    </row>
    <row r="441" spans="2:4" x14ac:dyDescent="0.35">
      <c r="B441">
        <v>422</v>
      </c>
      <c r="C441">
        <f t="shared" ca="1" si="12"/>
        <v>1.954081777722386</v>
      </c>
      <c r="D441" s="47">
        <v>-845005.37326182495</v>
      </c>
    </row>
    <row r="442" spans="2:4" x14ac:dyDescent="0.35">
      <c r="B442">
        <v>423</v>
      </c>
      <c r="C442">
        <f t="shared" ca="1" si="12"/>
        <v>1.877993061116789</v>
      </c>
      <c r="D442" s="47">
        <v>656121.23643512418</v>
      </c>
    </row>
    <row r="443" spans="2:4" x14ac:dyDescent="0.35">
      <c r="B443">
        <v>424</v>
      </c>
      <c r="C443">
        <f t="shared" ca="1" si="12"/>
        <v>1.5729581496940137</v>
      </c>
      <c r="D443" s="47">
        <v>-1106057.1032935069</v>
      </c>
    </row>
    <row r="444" spans="2:4" x14ac:dyDescent="0.35">
      <c r="B444">
        <v>425</v>
      </c>
      <c r="C444">
        <f t="shared" ca="1" si="12"/>
        <v>1.6741938264531531</v>
      </c>
      <c r="D444" s="47">
        <v>787374.50817801955</v>
      </c>
    </row>
    <row r="445" spans="2:4" x14ac:dyDescent="0.35">
      <c r="B445">
        <v>426</v>
      </c>
      <c r="C445">
        <f t="shared" ca="1" si="12"/>
        <v>1.5245773919728089</v>
      </c>
      <c r="D445" s="47">
        <v>36581.481546106137</v>
      </c>
    </row>
    <row r="446" spans="2:4" x14ac:dyDescent="0.35">
      <c r="B446">
        <v>427</v>
      </c>
      <c r="C446">
        <f t="shared" ca="1" si="12"/>
        <v>1.252075778205191</v>
      </c>
      <c r="D446" s="47">
        <v>713667.20229522604</v>
      </c>
    </row>
    <row r="447" spans="2:4" x14ac:dyDescent="0.35">
      <c r="B447">
        <v>428</v>
      </c>
      <c r="C447">
        <f t="shared" ca="1" si="12"/>
        <v>1.3022652646867523</v>
      </c>
      <c r="D447" s="47">
        <v>-993924.35688292596</v>
      </c>
    </row>
    <row r="448" spans="2:4" x14ac:dyDescent="0.35">
      <c r="B448">
        <v>429</v>
      </c>
      <c r="C448">
        <f t="shared" ca="1" si="12"/>
        <v>2.0872624142511031</v>
      </c>
      <c r="D448" s="47">
        <v>-307786.31353761948</v>
      </c>
    </row>
    <row r="449" spans="2:4" x14ac:dyDescent="0.35">
      <c r="B449">
        <v>430</v>
      </c>
      <c r="C449">
        <f t="shared" ca="1" si="12"/>
        <v>1.5514437172767679</v>
      </c>
      <c r="D449" s="47">
        <v>1291605.010072646</v>
      </c>
    </row>
    <row r="450" spans="2:4" x14ac:dyDescent="0.35">
      <c r="B450">
        <v>431</v>
      </c>
      <c r="C450">
        <f t="shared" ca="1" si="12"/>
        <v>1.5618419120662124</v>
      </c>
      <c r="D450" s="47">
        <v>-1161006.8712515582</v>
      </c>
    </row>
    <row r="451" spans="2:4" x14ac:dyDescent="0.35">
      <c r="B451">
        <v>432</v>
      </c>
      <c r="C451">
        <f t="shared" ca="1" si="12"/>
        <v>1.5434663621794582</v>
      </c>
      <c r="D451" s="47">
        <v>8103076.7856401103</v>
      </c>
    </row>
    <row r="452" spans="2:4" x14ac:dyDescent="0.35">
      <c r="B452">
        <v>433</v>
      </c>
      <c r="C452">
        <f t="shared" ca="1" si="12"/>
        <v>0.75775055105119959</v>
      </c>
      <c r="D452" s="47">
        <v>-804329.45484164823</v>
      </c>
    </row>
    <row r="453" spans="2:4" x14ac:dyDescent="0.35">
      <c r="B453">
        <v>434</v>
      </c>
      <c r="C453">
        <f t="shared" ca="1" si="12"/>
        <v>1.5172578698929902</v>
      </c>
      <c r="D453" s="47">
        <v>1536457.9078723395</v>
      </c>
    </row>
    <row r="454" spans="2:4" x14ac:dyDescent="0.35">
      <c r="B454">
        <v>435</v>
      </c>
      <c r="C454">
        <f t="shared" ca="1" si="12"/>
        <v>1.0647968717187399</v>
      </c>
      <c r="D454" s="47">
        <v>3857861.8359563518</v>
      </c>
    </row>
    <row r="455" spans="2:4" x14ac:dyDescent="0.35">
      <c r="B455">
        <v>436</v>
      </c>
      <c r="C455">
        <f t="shared" ca="1" si="12"/>
        <v>1.745833998928114</v>
      </c>
      <c r="D455" s="47">
        <v>2188450.3976106588</v>
      </c>
    </row>
    <row r="456" spans="2:4" x14ac:dyDescent="0.35">
      <c r="B456">
        <v>437</v>
      </c>
      <c r="C456">
        <f t="shared" ca="1" si="12"/>
        <v>1.5767878236929009</v>
      </c>
      <c r="D456" s="47">
        <v>2137230.8158751861</v>
      </c>
    </row>
    <row r="457" spans="2:4" x14ac:dyDescent="0.35">
      <c r="B457">
        <v>438</v>
      </c>
      <c r="C457">
        <f t="shared" ca="1" si="12"/>
        <v>1.6069853256936331</v>
      </c>
      <c r="D457" s="47">
        <v>-674996.27791017503</v>
      </c>
    </row>
    <row r="458" spans="2:4" x14ac:dyDescent="0.35">
      <c r="B458">
        <v>439</v>
      </c>
      <c r="C458">
        <f t="shared" ca="1" si="12"/>
        <v>1.4230080831821765</v>
      </c>
      <c r="D458" s="47">
        <v>3490979.6421821434</v>
      </c>
    </row>
    <row r="459" spans="2:4" x14ac:dyDescent="0.35">
      <c r="B459">
        <v>440</v>
      </c>
      <c r="C459">
        <f t="shared" ca="1" si="12"/>
        <v>1.2450738670134116</v>
      </c>
      <c r="D459" s="47">
        <v>-3035137.9667447684</v>
      </c>
    </row>
    <row r="460" spans="2:4" x14ac:dyDescent="0.35">
      <c r="B460">
        <v>441</v>
      </c>
      <c r="C460">
        <f t="shared" ca="1" si="12"/>
        <v>1.9959750485024206</v>
      </c>
      <c r="D460" s="47">
        <v>-5274122.8090582658</v>
      </c>
    </row>
    <row r="461" spans="2:4" x14ac:dyDescent="0.35">
      <c r="B461">
        <v>442</v>
      </c>
      <c r="C461">
        <f t="shared" ca="1" si="12"/>
        <v>1.5496247800787979</v>
      </c>
      <c r="D461" s="47">
        <v>302799.90356787579</v>
      </c>
    </row>
    <row r="462" spans="2:4" x14ac:dyDescent="0.35">
      <c r="B462">
        <v>443</v>
      </c>
      <c r="C462">
        <f t="shared" ca="1" si="12"/>
        <v>1.0481007100032838</v>
      </c>
      <c r="D462" s="47">
        <v>3122658.9653471736</v>
      </c>
    </row>
    <row r="463" spans="2:4" x14ac:dyDescent="0.35">
      <c r="B463">
        <v>444</v>
      </c>
      <c r="C463">
        <f t="shared" ca="1" si="12"/>
        <v>1.6435703795905376</v>
      </c>
      <c r="D463" s="47">
        <v>4265189.9202208379</v>
      </c>
    </row>
    <row r="464" spans="2:4" x14ac:dyDescent="0.35">
      <c r="B464">
        <v>445</v>
      </c>
      <c r="C464">
        <f t="shared" ca="1" si="12"/>
        <v>1.9855073752153578</v>
      </c>
      <c r="D464" s="47">
        <v>641598.34966821189</v>
      </c>
    </row>
    <row r="465" spans="2:4" x14ac:dyDescent="0.35">
      <c r="B465">
        <v>446</v>
      </c>
      <c r="C465">
        <f t="shared" ca="1" si="12"/>
        <v>1.4077381123070289</v>
      </c>
      <c r="D465" s="47">
        <v>-2434007.4807587154</v>
      </c>
    </row>
    <row r="466" spans="2:4" x14ac:dyDescent="0.35">
      <c r="B466">
        <v>447</v>
      </c>
      <c r="C466">
        <f t="shared" ca="1" si="12"/>
        <v>1.4974502495659872</v>
      </c>
      <c r="D466" s="47">
        <v>2906543.0170492716</v>
      </c>
    </row>
    <row r="467" spans="2:4" x14ac:dyDescent="0.35">
      <c r="B467">
        <v>448</v>
      </c>
      <c r="C467">
        <f t="shared" ca="1" si="12"/>
        <v>0.67515001634281235</v>
      </c>
      <c r="D467" s="47">
        <v>-78716.128869167151</v>
      </c>
    </row>
    <row r="468" spans="2:4" x14ac:dyDescent="0.35">
      <c r="B468">
        <v>449</v>
      </c>
      <c r="C468">
        <f t="shared" ca="1" si="12"/>
        <v>1.8308347098414983</v>
      </c>
      <c r="D468" s="47">
        <v>-2714015.3712829142</v>
      </c>
    </row>
    <row r="469" spans="2:4" x14ac:dyDescent="0.35">
      <c r="B469">
        <v>450</v>
      </c>
      <c r="C469">
        <f t="shared" ref="C469:C532" ca="1" si="13">_xlfn.NORM.INV(RAND(), 1.5,0.3)</f>
        <v>1.8855536673277542</v>
      </c>
      <c r="D469" s="47">
        <v>3599832.8879225673</v>
      </c>
    </row>
    <row r="470" spans="2:4" x14ac:dyDescent="0.35">
      <c r="B470">
        <v>451</v>
      </c>
      <c r="C470">
        <f t="shared" ca="1" si="13"/>
        <v>1.4866405879520377</v>
      </c>
      <c r="D470" s="47">
        <v>-5061369.4931900222</v>
      </c>
    </row>
    <row r="471" spans="2:4" x14ac:dyDescent="0.35">
      <c r="B471">
        <v>452</v>
      </c>
      <c r="C471">
        <f t="shared" ca="1" si="13"/>
        <v>1.6184707450581104</v>
      </c>
      <c r="D471" s="47">
        <v>-4379305.7735975636</v>
      </c>
    </row>
    <row r="472" spans="2:4" x14ac:dyDescent="0.35">
      <c r="B472">
        <v>453</v>
      </c>
      <c r="C472">
        <f t="shared" ca="1" si="13"/>
        <v>2.1300075403085499</v>
      </c>
      <c r="D472" s="47">
        <v>1824139.5637741429</v>
      </c>
    </row>
    <row r="473" spans="2:4" x14ac:dyDescent="0.35">
      <c r="B473">
        <v>454</v>
      </c>
      <c r="C473">
        <f t="shared" ca="1" si="13"/>
        <v>1.7837659376491246</v>
      </c>
      <c r="D473" s="47">
        <v>1174705.7220249278</v>
      </c>
    </row>
    <row r="474" spans="2:4" x14ac:dyDescent="0.35">
      <c r="B474">
        <v>455</v>
      </c>
      <c r="C474">
        <f t="shared" ca="1" si="13"/>
        <v>1.1223687560988149</v>
      </c>
      <c r="D474" s="47">
        <v>-999482.81271208334</v>
      </c>
    </row>
    <row r="475" spans="2:4" x14ac:dyDescent="0.35">
      <c r="B475">
        <v>456</v>
      </c>
      <c r="C475">
        <f t="shared" ca="1" si="13"/>
        <v>1.4682545476365865</v>
      </c>
      <c r="D475" s="47">
        <v>-3745315.857633281</v>
      </c>
    </row>
    <row r="476" spans="2:4" x14ac:dyDescent="0.35">
      <c r="B476">
        <v>457</v>
      </c>
      <c r="C476">
        <f t="shared" ca="1" si="13"/>
        <v>1.455692622034094</v>
      </c>
      <c r="D476" s="47">
        <v>-143200.74278034695</v>
      </c>
    </row>
    <row r="477" spans="2:4" x14ac:dyDescent="0.35">
      <c r="B477">
        <v>458</v>
      </c>
      <c r="C477">
        <f t="shared" ca="1" si="13"/>
        <v>1.4373531360757985</v>
      </c>
      <c r="D477" s="47">
        <v>-1737234.397234608</v>
      </c>
    </row>
    <row r="478" spans="2:4" x14ac:dyDescent="0.35">
      <c r="B478">
        <v>459</v>
      </c>
      <c r="C478">
        <f t="shared" ca="1" si="13"/>
        <v>1.580761236939602</v>
      </c>
      <c r="D478" s="47">
        <v>1882282.9304640931</v>
      </c>
    </row>
    <row r="479" spans="2:4" x14ac:dyDescent="0.35">
      <c r="B479">
        <v>460</v>
      </c>
      <c r="C479">
        <f t="shared" ca="1" si="13"/>
        <v>1.7842060202472121</v>
      </c>
      <c r="D479" s="47">
        <v>1233289.1024259313</v>
      </c>
    </row>
    <row r="480" spans="2:4" x14ac:dyDescent="0.35">
      <c r="B480">
        <v>461</v>
      </c>
      <c r="C480">
        <f t="shared" ca="1" si="13"/>
        <v>1.7335415928050213</v>
      </c>
      <c r="D480" s="47">
        <v>-430599.24891352974</v>
      </c>
    </row>
    <row r="481" spans="2:4" x14ac:dyDescent="0.35">
      <c r="B481">
        <v>462</v>
      </c>
      <c r="C481">
        <f t="shared" ca="1" si="13"/>
        <v>1.5116674591387453</v>
      </c>
      <c r="D481" s="47">
        <v>2825524.5622498197</v>
      </c>
    </row>
    <row r="482" spans="2:4" x14ac:dyDescent="0.35">
      <c r="B482">
        <v>463</v>
      </c>
      <c r="C482">
        <f t="shared" ca="1" si="13"/>
        <v>1.9424942275299122</v>
      </c>
      <c r="D482" s="47">
        <v>4336957.5179709429</v>
      </c>
    </row>
    <row r="483" spans="2:4" x14ac:dyDescent="0.35">
      <c r="B483">
        <v>464</v>
      </c>
      <c r="C483">
        <f t="shared" ca="1" si="13"/>
        <v>2.1407891550999771</v>
      </c>
      <c r="D483" s="47">
        <v>193939.67121707584</v>
      </c>
    </row>
    <row r="484" spans="2:4" x14ac:dyDescent="0.35">
      <c r="B484">
        <v>465</v>
      </c>
      <c r="C484">
        <f t="shared" ca="1" si="13"/>
        <v>1.4919995013639813</v>
      </c>
      <c r="D484" s="47">
        <v>1217154.2711021556</v>
      </c>
    </row>
    <row r="485" spans="2:4" x14ac:dyDescent="0.35">
      <c r="B485">
        <v>466</v>
      </c>
      <c r="C485">
        <f t="shared" ca="1" si="13"/>
        <v>1.292009919950619</v>
      </c>
      <c r="D485" s="47">
        <v>942551.31532566017</v>
      </c>
    </row>
    <row r="486" spans="2:4" x14ac:dyDescent="0.35">
      <c r="B486">
        <v>467</v>
      </c>
      <c r="C486">
        <f t="shared" ca="1" si="13"/>
        <v>1.3276441084254693</v>
      </c>
      <c r="D486" s="47">
        <v>106855.26879552621</v>
      </c>
    </row>
    <row r="487" spans="2:4" x14ac:dyDescent="0.35">
      <c r="B487">
        <v>468</v>
      </c>
      <c r="C487">
        <f t="shared" ca="1" si="13"/>
        <v>1.2140883394100022</v>
      </c>
      <c r="D487" s="47">
        <v>2855669.6571704354</v>
      </c>
    </row>
    <row r="488" spans="2:4" x14ac:dyDescent="0.35">
      <c r="B488">
        <v>469</v>
      </c>
      <c r="C488">
        <f t="shared" ca="1" si="13"/>
        <v>1.5251006260031525</v>
      </c>
      <c r="D488" s="47">
        <v>2240941.1278763311</v>
      </c>
    </row>
    <row r="489" spans="2:4" x14ac:dyDescent="0.35">
      <c r="B489">
        <v>470</v>
      </c>
      <c r="C489">
        <f t="shared" ca="1" si="13"/>
        <v>2.4208001954854588</v>
      </c>
      <c r="D489" s="47">
        <v>-1413654.348305237</v>
      </c>
    </row>
    <row r="490" spans="2:4" x14ac:dyDescent="0.35">
      <c r="B490">
        <v>471</v>
      </c>
      <c r="C490">
        <f t="shared" ca="1" si="13"/>
        <v>1.0070632137914854</v>
      </c>
      <c r="D490" s="47">
        <v>2696053.504529539</v>
      </c>
    </row>
    <row r="491" spans="2:4" x14ac:dyDescent="0.35">
      <c r="B491">
        <v>472</v>
      </c>
      <c r="C491">
        <f t="shared" ca="1" si="13"/>
        <v>1.327913423103267</v>
      </c>
      <c r="D491" s="47">
        <v>-72361.723607455788</v>
      </c>
    </row>
    <row r="492" spans="2:4" x14ac:dyDescent="0.35">
      <c r="B492">
        <v>473</v>
      </c>
      <c r="C492">
        <f t="shared" ca="1" si="13"/>
        <v>1.8741598118940996</v>
      </c>
      <c r="D492" s="47">
        <v>2976.1940979068895</v>
      </c>
    </row>
    <row r="493" spans="2:4" x14ac:dyDescent="0.35">
      <c r="B493">
        <v>474</v>
      </c>
      <c r="C493">
        <f t="shared" ca="1" si="13"/>
        <v>1.352121132778906</v>
      </c>
      <c r="D493" s="47">
        <v>3330492.9927716339</v>
      </c>
    </row>
    <row r="494" spans="2:4" x14ac:dyDescent="0.35">
      <c r="B494">
        <v>475</v>
      </c>
      <c r="C494">
        <f t="shared" ca="1" si="13"/>
        <v>1.6086000913198422</v>
      </c>
      <c r="D494" s="47">
        <v>-726010.8937341139</v>
      </c>
    </row>
    <row r="495" spans="2:4" x14ac:dyDescent="0.35">
      <c r="B495">
        <v>476</v>
      </c>
      <c r="C495">
        <f t="shared" ca="1" si="13"/>
        <v>1.6235038926915066</v>
      </c>
      <c r="D495" s="47">
        <v>-1564984.645087918</v>
      </c>
    </row>
    <row r="496" spans="2:4" x14ac:dyDescent="0.35">
      <c r="B496">
        <v>477</v>
      </c>
      <c r="C496">
        <f t="shared" ca="1" si="13"/>
        <v>1.5084452520982192</v>
      </c>
      <c r="D496" s="47">
        <v>-1644717.6497974955</v>
      </c>
    </row>
    <row r="497" spans="2:4" x14ac:dyDescent="0.35">
      <c r="B497">
        <v>478</v>
      </c>
      <c r="C497">
        <f t="shared" ca="1" si="13"/>
        <v>1.6597038088157743</v>
      </c>
      <c r="D497" s="47">
        <v>-416463.69824640802</v>
      </c>
    </row>
    <row r="498" spans="2:4" x14ac:dyDescent="0.35">
      <c r="B498">
        <v>479</v>
      </c>
      <c r="C498">
        <f t="shared" ca="1" si="13"/>
        <v>1.3102887527549854</v>
      </c>
      <c r="D498" s="47">
        <v>-4002254.2094539199</v>
      </c>
    </row>
    <row r="499" spans="2:4" x14ac:dyDescent="0.35">
      <c r="B499">
        <v>480</v>
      </c>
      <c r="C499">
        <f t="shared" ca="1" si="13"/>
        <v>1.7858745696970917</v>
      </c>
      <c r="D499" s="47">
        <v>-336657.49832796957</v>
      </c>
    </row>
    <row r="500" spans="2:4" x14ac:dyDescent="0.35">
      <c r="B500">
        <v>481</v>
      </c>
      <c r="C500">
        <f t="shared" ca="1" si="13"/>
        <v>1.3720281333452919</v>
      </c>
      <c r="D500" s="47">
        <v>943818.95747737214</v>
      </c>
    </row>
    <row r="501" spans="2:4" x14ac:dyDescent="0.35">
      <c r="B501">
        <v>482</v>
      </c>
      <c r="C501">
        <f t="shared" ca="1" si="13"/>
        <v>1.4020434509928597</v>
      </c>
      <c r="D501" s="47">
        <v>-1106997.7384643382</v>
      </c>
    </row>
    <row r="502" spans="2:4" x14ac:dyDescent="0.35">
      <c r="B502">
        <v>483</v>
      </c>
      <c r="C502">
        <f t="shared" ca="1" si="13"/>
        <v>1.6713611929792189</v>
      </c>
      <c r="D502" s="47">
        <v>3398574.6141191982</v>
      </c>
    </row>
    <row r="503" spans="2:4" x14ac:dyDescent="0.35">
      <c r="B503">
        <v>484</v>
      </c>
      <c r="C503">
        <f t="shared" ca="1" si="13"/>
        <v>1.7937147463217054</v>
      </c>
      <c r="D503" s="47">
        <v>1213570.1260010218</v>
      </c>
    </row>
    <row r="504" spans="2:4" x14ac:dyDescent="0.35">
      <c r="B504">
        <v>485</v>
      </c>
      <c r="C504">
        <f t="shared" ca="1" si="13"/>
        <v>1.2530547761677231</v>
      </c>
      <c r="D504" s="47">
        <v>5494124.8049581405</v>
      </c>
    </row>
    <row r="505" spans="2:4" x14ac:dyDescent="0.35">
      <c r="B505">
        <v>486</v>
      </c>
      <c r="C505">
        <f t="shared" ca="1" si="13"/>
        <v>1.5854810376396695</v>
      </c>
      <c r="D505" s="47">
        <v>1522434.0176793865</v>
      </c>
    </row>
    <row r="506" spans="2:4" x14ac:dyDescent="0.35">
      <c r="B506">
        <v>487</v>
      </c>
      <c r="C506">
        <f t="shared" ca="1" si="13"/>
        <v>1.3996154914100729</v>
      </c>
      <c r="D506" s="47">
        <v>-410131.97619698779</v>
      </c>
    </row>
    <row r="507" spans="2:4" x14ac:dyDescent="0.35">
      <c r="B507">
        <v>488</v>
      </c>
      <c r="C507">
        <f t="shared" ca="1" si="13"/>
        <v>1.2450912420820397</v>
      </c>
      <c r="D507" s="47">
        <v>-474076.47354219749</v>
      </c>
    </row>
    <row r="508" spans="2:4" x14ac:dyDescent="0.35">
      <c r="B508">
        <v>489</v>
      </c>
      <c r="C508">
        <f t="shared" ca="1" si="13"/>
        <v>1.5644118772918012</v>
      </c>
      <c r="D508" s="47">
        <v>3771595.7737813466</v>
      </c>
    </row>
    <row r="509" spans="2:4" x14ac:dyDescent="0.35">
      <c r="B509">
        <v>490</v>
      </c>
      <c r="C509">
        <f t="shared" ca="1" si="13"/>
        <v>1.3964098109569147</v>
      </c>
      <c r="D509" s="47">
        <v>3812209.5538478466</v>
      </c>
    </row>
    <row r="510" spans="2:4" x14ac:dyDescent="0.35">
      <c r="B510">
        <v>491</v>
      </c>
      <c r="C510">
        <f t="shared" ca="1" si="13"/>
        <v>1.9068263487176254</v>
      </c>
      <c r="D510" s="47">
        <v>1465101.0738642698</v>
      </c>
    </row>
    <row r="511" spans="2:4" x14ac:dyDescent="0.35">
      <c r="B511">
        <v>492</v>
      </c>
      <c r="C511">
        <f t="shared" ca="1" si="13"/>
        <v>1.8088187314248727</v>
      </c>
      <c r="D511" s="47">
        <v>3067436.2341044145</v>
      </c>
    </row>
    <row r="512" spans="2:4" x14ac:dyDescent="0.35">
      <c r="B512">
        <v>493</v>
      </c>
      <c r="C512">
        <f t="shared" ca="1" si="13"/>
        <v>1.3195925861330435</v>
      </c>
      <c r="D512" s="47">
        <v>4280989.5399975795</v>
      </c>
    </row>
    <row r="513" spans="2:4" x14ac:dyDescent="0.35">
      <c r="B513">
        <v>494</v>
      </c>
      <c r="C513">
        <f t="shared" ca="1" si="13"/>
        <v>1.0671427165062854</v>
      </c>
      <c r="D513" s="47">
        <v>5312618.7846499961</v>
      </c>
    </row>
    <row r="514" spans="2:4" x14ac:dyDescent="0.35">
      <c r="B514">
        <v>495</v>
      </c>
      <c r="C514">
        <f t="shared" ca="1" si="13"/>
        <v>1.5384877986282801</v>
      </c>
      <c r="D514" s="47">
        <v>-1659468.7664898857</v>
      </c>
    </row>
    <row r="515" spans="2:4" x14ac:dyDescent="0.35">
      <c r="B515">
        <v>496</v>
      </c>
      <c r="C515">
        <f t="shared" ca="1" si="13"/>
        <v>1.0059575453607772</v>
      </c>
      <c r="D515" s="47">
        <v>986785.74924041657</v>
      </c>
    </row>
    <row r="516" spans="2:4" x14ac:dyDescent="0.35">
      <c r="B516">
        <v>497</v>
      </c>
      <c r="C516">
        <f t="shared" ca="1" si="13"/>
        <v>1.7346925889744882</v>
      </c>
      <c r="D516" s="47">
        <v>-580521.47848518018</v>
      </c>
    </row>
    <row r="517" spans="2:4" x14ac:dyDescent="0.35">
      <c r="B517">
        <v>498</v>
      </c>
      <c r="C517">
        <f t="shared" ca="1" si="13"/>
        <v>1.3281549358987303</v>
      </c>
      <c r="D517" s="47">
        <v>628064.65208252973</v>
      </c>
    </row>
    <row r="518" spans="2:4" x14ac:dyDescent="0.35">
      <c r="B518">
        <v>499</v>
      </c>
      <c r="C518">
        <f t="shared" ca="1" si="13"/>
        <v>1.5761843588523456</v>
      </c>
      <c r="D518" s="47">
        <v>1509330.0216031536</v>
      </c>
    </row>
    <row r="519" spans="2:4" x14ac:dyDescent="0.35">
      <c r="B519">
        <v>500</v>
      </c>
      <c r="C519">
        <f t="shared" ca="1" si="13"/>
        <v>1.12169998995968</v>
      </c>
      <c r="D519" s="47">
        <v>-4521208.0922278939</v>
      </c>
    </row>
    <row r="520" spans="2:4" x14ac:dyDescent="0.35">
      <c r="B520">
        <v>501</v>
      </c>
      <c r="C520">
        <f t="shared" ca="1" si="13"/>
        <v>1.640094837524902</v>
      </c>
      <c r="D520" s="47">
        <v>-830967.82461918378</v>
      </c>
    </row>
    <row r="521" spans="2:4" x14ac:dyDescent="0.35">
      <c r="B521">
        <v>502</v>
      </c>
      <c r="C521">
        <f t="shared" ca="1" si="13"/>
        <v>1.6086339277327346</v>
      </c>
      <c r="D521" s="47">
        <v>-2175769.562974399</v>
      </c>
    </row>
    <row r="522" spans="2:4" x14ac:dyDescent="0.35">
      <c r="B522">
        <v>503</v>
      </c>
      <c r="C522">
        <f t="shared" ca="1" si="13"/>
        <v>1.4967298082432128</v>
      </c>
      <c r="D522" s="47">
        <v>-330087.81115504901</v>
      </c>
    </row>
    <row r="523" spans="2:4" x14ac:dyDescent="0.35">
      <c r="B523">
        <v>504</v>
      </c>
      <c r="C523">
        <f t="shared" ca="1" si="13"/>
        <v>1.7138778764247502</v>
      </c>
      <c r="D523" s="47">
        <v>5228986.9607791454</v>
      </c>
    </row>
    <row r="524" spans="2:4" x14ac:dyDescent="0.35">
      <c r="B524">
        <v>505</v>
      </c>
      <c r="C524">
        <f t="shared" ca="1" si="13"/>
        <v>1.8739861725940887</v>
      </c>
      <c r="D524" s="47">
        <v>-222418.09217957794</v>
      </c>
    </row>
    <row r="525" spans="2:4" x14ac:dyDescent="0.35">
      <c r="B525">
        <v>506</v>
      </c>
      <c r="C525">
        <f t="shared" ca="1" si="13"/>
        <v>1.265204327932286</v>
      </c>
      <c r="D525" s="47">
        <v>-4844939.9819425466</v>
      </c>
    </row>
    <row r="526" spans="2:4" x14ac:dyDescent="0.35">
      <c r="B526">
        <v>507</v>
      </c>
      <c r="C526">
        <f t="shared" ca="1" si="13"/>
        <v>1.7959242221099103</v>
      </c>
      <c r="D526" s="47">
        <v>1336587.6957447527</v>
      </c>
    </row>
    <row r="527" spans="2:4" x14ac:dyDescent="0.35">
      <c r="B527">
        <v>508</v>
      </c>
      <c r="C527">
        <f t="shared" ca="1" si="13"/>
        <v>1.3996918267165019</v>
      </c>
      <c r="D527" s="47">
        <v>-809894.74869877403</v>
      </c>
    </row>
    <row r="528" spans="2:4" x14ac:dyDescent="0.35">
      <c r="B528">
        <v>509</v>
      </c>
      <c r="C528">
        <f t="shared" ca="1" si="13"/>
        <v>1.4373810380520076</v>
      </c>
      <c r="D528" s="47">
        <v>-595911.45497501956</v>
      </c>
    </row>
    <row r="529" spans="2:4" x14ac:dyDescent="0.35">
      <c r="B529">
        <v>510</v>
      </c>
      <c r="C529">
        <f t="shared" ca="1" si="13"/>
        <v>1.8606216100851001</v>
      </c>
      <c r="D529" s="47">
        <v>-1281537.7561872462</v>
      </c>
    </row>
    <row r="530" spans="2:4" x14ac:dyDescent="0.35">
      <c r="B530">
        <v>511</v>
      </c>
      <c r="C530">
        <f t="shared" ca="1" si="13"/>
        <v>1.5212716867056049</v>
      </c>
      <c r="D530" s="47">
        <v>54602.705142770152</v>
      </c>
    </row>
    <row r="531" spans="2:4" x14ac:dyDescent="0.35">
      <c r="B531">
        <v>512</v>
      </c>
      <c r="C531">
        <f t="shared" ca="1" si="13"/>
        <v>1.1935141124612563</v>
      </c>
      <c r="D531" s="47">
        <v>1498395.1409518179</v>
      </c>
    </row>
    <row r="532" spans="2:4" x14ac:dyDescent="0.35">
      <c r="B532">
        <v>513</v>
      </c>
      <c r="C532">
        <f t="shared" ca="1" si="13"/>
        <v>1.691487206189515</v>
      </c>
      <c r="D532" s="47">
        <v>-1258877.5283900364</v>
      </c>
    </row>
    <row r="533" spans="2:4" x14ac:dyDescent="0.35">
      <c r="B533">
        <v>514</v>
      </c>
      <c r="C533">
        <f t="shared" ref="C533:C596" ca="1" si="14">_xlfn.NORM.INV(RAND(), 1.5,0.3)</f>
        <v>1.1802327503408832</v>
      </c>
      <c r="D533" s="47">
        <v>-415588.68137275334</v>
      </c>
    </row>
    <row r="534" spans="2:4" x14ac:dyDescent="0.35">
      <c r="B534">
        <v>515</v>
      </c>
      <c r="C534">
        <f t="shared" ca="1" si="14"/>
        <v>1.7363082572001107</v>
      </c>
      <c r="D534" s="47">
        <v>4588256.6494018529</v>
      </c>
    </row>
    <row r="535" spans="2:4" x14ac:dyDescent="0.35">
      <c r="B535">
        <v>516</v>
      </c>
      <c r="C535">
        <f t="shared" ca="1" si="14"/>
        <v>1.7554642416628927</v>
      </c>
      <c r="D535" s="47">
        <v>-2922911.6909714439</v>
      </c>
    </row>
    <row r="536" spans="2:4" x14ac:dyDescent="0.35">
      <c r="B536">
        <v>517</v>
      </c>
      <c r="C536">
        <f t="shared" ca="1" si="14"/>
        <v>1.2056286252852479</v>
      </c>
      <c r="D536" s="47">
        <v>-1045223.2271472153</v>
      </c>
    </row>
    <row r="537" spans="2:4" x14ac:dyDescent="0.35">
      <c r="B537">
        <v>518</v>
      </c>
      <c r="C537">
        <f t="shared" ca="1" si="14"/>
        <v>1.6163571790565887</v>
      </c>
      <c r="D537" s="47">
        <v>362076.92446891405</v>
      </c>
    </row>
    <row r="538" spans="2:4" x14ac:dyDescent="0.35">
      <c r="B538">
        <v>519</v>
      </c>
      <c r="C538">
        <f t="shared" ca="1" si="14"/>
        <v>1.490589388600253</v>
      </c>
      <c r="D538" s="47">
        <v>-135245.53731835916</v>
      </c>
    </row>
    <row r="539" spans="2:4" x14ac:dyDescent="0.35">
      <c r="B539">
        <v>520</v>
      </c>
      <c r="C539">
        <f t="shared" ca="1" si="14"/>
        <v>1.437536967967088</v>
      </c>
      <c r="D539" s="47">
        <v>-2168735.3910850654</v>
      </c>
    </row>
    <row r="540" spans="2:4" x14ac:dyDescent="0.35">
      <c r="B540">
        <v>521</v>
      </c>
      <c r="C540">
        <f t="shared" ca="1" si="14"/>
        <v>1.6463900673929064</v>
      </c>
      <c r="D540" s="47">
        <v>-4588131.1281332942</v>
      </c>
    </row>
    <row r="541" spans="2:4" x14ac:dyDescent="0.35">
      <c r="B541">
        <v>522</v>
      </c>
      <c r="C541">
        <f t="shared" ca="1" si="14"/>
        <v>1.1120921946517879</v>
      </c>
      <c r="D541" s="47">
        <v>359227.18958260771</v>
      </c>
    </row>
    <row r="542" spans="2:4" x14ac:dyDescent="0.35">
      <c r="B542">
        <v>523</v>
      </c>
      <c r="C542">
        <f t="shared" ca="1" si="14"/>
        <v>1.2146141814230609</v>
      </c>
      <c r="D542" s="47">
        <v>1995377.5066682831</v>
      </c>
    </row>
    <row r="543" spans="2:4" x14ac:dyDescent="0.35">
      <c r="B543">
        <v>524</v>
      </c>
      <c r="C543">
        <f t="shared" ca="1" si="14"/>
        <v>1.2809341997228361</v>
      </c>
      <c r="D543" s="47">
        <v>249468.03618419968</v>
      </c>
    </row>
    <row r="544" spans="2:4" x14ac:dyDescent="0.35">
      <c r="B544">
        <v>525</v>
      </c>
      <c r="C544">
        <f t="shared" ca="1" si="14"/>
        <v>1.5250908608357994</v>
      </c>
      <c r="D544" s="47">
        <v>-2014412.6090814206</v>
      </c>
    </row>
    <row r="545" spans="2:4" x14ac:dyDescent="0.35">
      <c r="B545">
        <v>526</v>
      </c>
      <c r="C545">
        <f t="shared" ca="1" si="14"/>
        <v>1.2892876969419806</v>
      </c>
      <c r="D545" s="47">
        <v>65398.050534120193</v>
      </c>
    </row>
    <row r="546" spans="2:4" x14ac:dyDescent="0.35">
      <c r="B546">
        <v>527</v>
      </c>
      <c r="C546">
        <f t="shared" ca="1" si="14"/>
        <v>1.3881123925572241</v>
      </c>
      <c r="D546" s="47">
        <v>-1182641.531400857</v>
      </c>
    </row>
    <row r="547" spans="2:4" x14ac:dyDescent="0.35">
      <c r="B547">
        <v>528</v>
      </c>
      <c r="C547">
        <f t="shared" ca="1" si="14"/>
        <v>1.3562000471162807</v>
      </c>
      <c r="D547" s="47">
        <v>-2340620.6494325376</v>
      </c>
    </row>
    <row r="548" spans="2:4" x14ac:dyDescent="0.35">
      <c r="B548">
        <v>529</v>
      </c>
      <c r="C548">
        <f t="shared" ca="1" si="14"/>
        <v>2.0395364910154115</v>
      </c>
      <c r="D548" s="47">
        <v>5771918.4482803494</v>
      </c>
    </row>
    <row r="549" spans="2:4" x14ac:dyDescent="0.35">
      <c r="B549">
        <v>530</v>
      </c>
      <c r="C549">
        <f t="shared" ca="1" si="14"/>
        <v>1.5985859151453892</v>
      </c>
      <c r="D549" s="47">
        <v>-601183.20796868112</v>
      </c>
    </row>
    <row r="550" spans="2:4" x14ac:dyDescent="0.35">
      <c r="B550">
        <v>531</v>
      </c>
      <c r="C550">
        <f t="shared" ca="1" si="14"/>
        <v>0.73591626256406883</v>
      </c>
      <c r="D550" s="47">
        <v>-683134.50206166785</v>
      </c>
    </row>
    <row r="551" spans="2:4" x14ac:dyDescent="0.35">
      <c r="B551">
        <v>532</v>
      </c>
      <c r="C551">
        <f t="shared" ca="1" si="14"/>
        <v>1.4170572274412767</v>
      </c>
      <c r="D551" s="47">
        <v>292686.10987822956</v>
      </c>
    </row>
    <row r="552" spans="2:4" x14ac:dyDescent="0.35">
      <c r="B552">
        <v>533</v>
      </c>
      <c r="C552">
        <f t="shared" ca="1" si="14"/>
        <v>1.6619366825697308</v>
      </c>
      <c r="D552" s="47">
        <v>-592123.16632855765</v>
      </c>
    </row>
    <row r="553" spans="2:4" x14ac:dyDescent="0.35">
      <c r="B553">
        <v>534</v>
      </c>
      <c r="C553">
        <f t="shared" ca="1" si="14"/>
        <v>1.2427723674120084</v>
      </c>
      <c r="D553" s="47">
        <v>70033.798743189487</v>
      </c>
    </row>
    <row r="554" spans="2:4" x14ac:dyDescent="0.35">
      <c r="B554">
        <v>535</v>
      </c>
      <c r="C554">
        <f t="shared" ca="1" si="14"/>
        <v>1.3712594017853919</v>
      </c>
      <c r="D554" s="47">
        <v>4353486.1606109543</v>
      </c>
    </row>
    <row r="555" spans="2:4" x14ac:dyDescent="0.35">
      <c r="B555">
        <v>536</v>
      </c>
      <c r="C555">
        <f t="shared" ca="1" si="14"/>
        <v>1.3274421040767574</v>
      </c>
      <c r="D555" s="47">
        <v>-662814.18910065736</v>
      </c>
    </row>
    <row r="556" spans="2:4" x14ac:dyDescent="0.35">
      <c r="B556">
        <v>537</v>
      </c>
      <c r="C556">
        <f t="shared" ca="1" si="14"/>
        <v>1.2313230097581751</v>
      </c>
      <c r="D556" s="47">
        <v>5769992.7680936102</v>
      </c>
    </row>
    <row r="557" spans="2:4" x14ac:dyDescent="0.35">
      <c r="B557">
        <v>538</v>
      </c>
      <c r="C557">
        <f t="shared" ca="1" si="14"/>
        <v>0.58184809671976734</v>
      </c>
      <c r="D557" s="47">
        <v>3171134.5583279193</v>
      </c>
    </row>
    <row r="558" spans="2:4" x14ac:dyDescent="0.35">
      <c r="B558">
        <v>539</v>
      </c>
      <c r="C558">
        <f t="shared" ca="1" si="14"/>
        <v>1.2896811672670718</v>
      </c>
      <c r="D558" s="47">
        <v>1784233.7372607521</v>
      </c>
    </row>
    <row r="559" spans="2:4" x14ac:dyDescent="0.35">
      <c r="B559">
        <v>540</v>
      </c>
      <c r="C559">
        <f t="shared" ca="1" si="14"/>
        <v>1.6579010500378661</v>
      </c>
      <c r="D559" s="47">
        <v>2747207.6573627293</v>
      </c>
    </row>
    <row r="560" spans="2:4" x14ac:dyDescent="0.35">
      <c r="B560">
        <v>541</v>
      </c>
      <c r="C560">
        <f t="shared" ca="1" si="14"/>
        <v>1.8445706177914807</v>
      </c>
      <c r="D560" s="47">
        <v>1999099.1070455448</v>
      </c>
    </row>
    <row r="561" spans="2:4" x14ac:dyDescent="0.35">
      <c r="B561">
        <v>542</v>
      </c>
      <c r="C561">
        <f t="shared" ca="1" si="14"/>
        <v>1.6831417913140039</v>
      </c>
      <c r="D561" s="47">
        <v>142650.43105514286</v>
      </c>
    </row>
    <row r="562" spans="2:4" x14ac:dyDescent="0.35">
      <c r="B562">
        <v>543</v>
      </c>
      <c r="C562">
        <f t="shared" ca="1" si="14"/>
        <v>1.5028337784141774</v>
      </c>
      <c r="D562" s="47">
        <v>-629309.14599981694</v>
      </c>
    </row>
    <row r="563" spans="2:4" x14ac:dyDescent="0.35">
      <c r="B563">
        <v>544</v>
      </c>
      <c r="C563">
        <f t="shared" ca="1" si="14"/>
        <v>1.3131959161786284</v>
      </c>
      <c r="D563" s="47">
        <v>1834010.0984504661</v>
      </c>
    </row>
    <row r="564" spans="2:4" x14ac:dyDescent="0.35">
      <c r="B564">
        <v>545</v>
      </c>
      <c r="C564">
        <f t="shared" ca="1" si="14"/>
        <v>1.9195692514049811</v>
      </c>
      <c r="D564" s="47">
        <v>4525616.0633450598</v>
      </c>
    </row>
    <row r="565" spans="2:4" x14ac:dyDescent="0.35">
      <c r="B565">
        <v>546</v>
      </c>
      <c r="C565">
        <f t="shared" ca="1" si="14"/>
        <v>1.347456286039113</v>
      </c>
      <c r="D565" s="47">
        <v>2159382.1868350408</v>
      </c>
    </row>
    <row r="566" spans="2:4" x14ac:dyDescent="0.35">
      <c r="B566">
        <v>547</v>
      </c>
      <c r="C566">
        <f t="shared" ca="1" si="14"/>
        <v>1.4287892386605174</v>
      </c>
      <c r="D566" s="47">
        <v>-2351827.7013864573</v>
      </c>
    </row>
    <row r="567" spans="2:4" x14ac:dyDescent="0.35">
      <c r="B567">
        <v>548</v>
      </c>
      <c r="C567">
        <f t="shared" ca="1" si="14"/>
        <v>0.61803003164415782</v>
      </c>
      <c r="D567" s="47">
        <v>4185856.4062123401</v>
      </c>
    </row>
    <row r="568" spans="2:4" x14ac:dyDescent="0.35">
      <c r="B568">
        <v>549</v>
      </c>
      <c r="C568">
        <f t="shared" ca="1" si="14"/>
        <v>1.6162678479406993</v>
      </c>
      <c r="D568" s="47">
        <v>-4229383.6244978355</v>
      </c>
    </row>
    <row r="569" spans="2:4" x14ac:dyDescent="0.35">
      <c r="B569">
        <v>550</v>
      </c>
      <c r="C569">
        <f t="shared" ca="1" si="14"/>
        <v>1.6775583458644574</v>
      </c>
      <c r="D569" s="47">
        <v>2395967.9182864116</v>
      </c>
    </row>
    <row r="570" spans="2:4" x14ac:dyDescent="0.35">
      <c r="B570">
        <v>551</v>
      </c>
      <c r="C570">
        <f t="shared" ca="1" si="14"/>
        <v>1.5204743809268817</v>
      </c>
      <c r="D570" s="47">
        <v>781615.60294437211</v>
      </c>
    </row>
    <row r="571" spans="2:4" x14ac:dyDescent="0.35">
      <c r="B571">
        <v>552</v>
      </c>
      <c r="C571">
        <f t="shared" ca="1" si="14"/>
        <v>1.7719291267305914</v>
      </c>
      <c r="D571" s="47">
        <v>1686634.9702315414</v>
      </c>
    </row>
    <row r="572" spans="2:4" x14ac:dyDescent="0.35">
      <c r="B572">
        <v>553</v>
      </c>
      <c r="C572">
        <f t="shared" ca="1" si="14"/>
        <v>1.4326607105809035</v>
      </c>
      <c r="D572" s="47">
        <v>-1855642.1918649576</v>
      </c>
    </row>
    <row r="573" spans="2:4" x14ac:dyDescent="0.35">
      <c r="B573">
        <v>554</v>
      </c>
      <c r="C573">
        <f t="shared" ca="1" si="14"/>
        <v>1.424541642625053</v>
      </c>
      <c r="D573" s="47">
        <v>2822837.8271305407</v>
      </c>
    </row>
    <row r="574" spans="2:4" x14ac:dyDescent="0.35">
      <c r="B574">
        <v>555</v>
      </c>
      <c r="C574">
        <f t="shared" ca="1" si="14"/>
        <v>1.8055274324842707</v>
      </c>
      <c r="D574" s="47">
        <v>4279144.2669876777</v>
      </c>
    </row>
    <row r="575" spans="2:4" x14ac:dyDescent="0.35">
      <c r="B575">
        <v>556</v>
      </c>
      <c r="C575">
        <f t="shared" ca="1" si="14"/>
        <v>1.6022476656079425</v>
      </c>
      <c r="D575" s="47">
        <v>747487.41325014783</v>
      </c>
    </row>
    <row r="576" spans="2:4" x14ac:dyDescent="0.35">
      <c r="B576">
        <v>557</v>
      </c>
      <c r="C576">
        <f t="shared" ca="1" si="14"/>
        <v>1.4396907677625423</v>
      </c>
      <c r="D576" s="47">
        <v>1420403.1689338193</v>
      </c>
    </row>
    <row r="577" spans="2:4" x14ac:dyDescent="0.35">
      <c r="B577">
        <v>558</v>
      </c>
      <c r="C577">
        <f t="shared" ca="1" si="14"/>
        <v>1.9910433519015047</v>
      </c>
      <c r="D577" s="47">
        <v>-973711.70867000078</v>
      </c>
    </row>
    <row r="578" spans="2:4" x14ac:dyDescent="0.35">
      <c r="B578">
        <v>559</v>
      </c>
      <c r="C578">
        <f t="shared" ca="1" si="14"/>
        <v>1.6443377626748428</v>
      </c>
      <c r="D578" s="47">
        <v>-4570480.3211266575</v>
      </c>
    </row>
    <row r="579" spans="2:4" x14ac:dyDescent="0.35">
      <c r="B579">
        <v>560</v>
      </c>
      <c r="C579">
        <f t="shared" ca="1" si="14"/>
        <v>0.70446851625641749</v>
      </c>
      <c r="D579" s="47">
        <v>3506769.5610134429</v>
      </c>
    </row>
    <row r="580" spans="2:4" x14ac:dyDescent="0.35">
      <c r="B580">
        <v>561</v>
      </c>
      <c r="C580">
        <f t="shared" ca="1" si="14"/>
        <v>1.4859696076341034</v>
      </c>
      <c r="D580" s="47">
        <v>1529880.2187468368</v>
      </c>
    </row>
    <row r="581" spans="2:4" x14ac:dyDescent="0.35">
      <c r="B581">
        <v>562</v>
      </c>
      <c r="C581">
        <f t="shared" ca="1" si="14"/>
        <v>1.3850666541753047</v>
      </c>
      <c r="D581" s="47">
        <v>403742.76178261242</v>
      </c>
    </row>
    <row r="582" spans="2:4" x14ac:dyDescent="0.35">
      <c r="B582">
        <v>563</v>
      </c>
      <c r="C582">
        <f t="shared" ca="1" si="14"/>
        <v>1.3829253356219215</v>
      </c>
      <c r="D582" s="47">
        <v>6754188.0038748886</v>
      </c>
    </row>
    <row r="583" spans="2:4" x14ac:dyDescent="0.35">
      <c r="B583">
        <v>564</v>
      </c>
      <c r="C583">
        <f t="shared" ca="1" si="14"/>
        <v>1.4155659161778611</v>
      </c>
      <c r="D583" s="47">
        <v>3649060.3644508598</v>
      </c>
    </row>
    <row r="584" spans="2:4" x14ac:dyDescent="0.35">
      <c r="B584">
        <v>565</v>
      </c>
      <c r="C584">
        <f t="shared" ca="1" si="14"/>
        <v>1.9512440458425664</v>
      </c>
      <c r="D584" s="47">
        <v>-2577240.730464031</v>
      </c>
    </row>
    <row r="585" spans="2:4" x14ac:dyDescent="0.35">
      <c r="B585">
        <v>566</v>
      </c>
      <c r="C585">
        <f t="shared" ca="1" si="14"/>
        <v>1.4428000038823132</v>
      </c>
      <c r="D585" s="47">
        <v>-1549095.254395375</v>
      </c>
    </row>
    <row r="586" spans="2:4" x14ac:dyDescent="0.35">
      <c r="B586">
        <v>567</v>
      </c>
      <c r="C586">
        <f t="shared" ca="1" si="14"/>
        <v>1.2311136614209872</v>
      </c>
      <c r="D586" s="47">
        <v>1500511.6782246518</v>
      </c>
    </row>
    <row r="587" spans="2:4" x14ac:dyDescent="0.35">
      <c r="B587">
        <v>568</v>
      </c>
      <c r="C587">
        <f t="shared" ca="1" si="14"/>
        <v>1.4467203609636921</v>
      </c>
      <c r="D587" s="47">
        <v>-869613.4106810228</v>
      </c>
    </row>
    <row r="588" spans="2:4" x14ac:dyDescent="0.35">
      <c r="B588">
        <v>569</v>
      </c>
      <c r="C588">
        <f t="shared" ca="1" si="14"/>
        <v>1.1974158349878756</v>
      </c>
      <c r="D588" s="47">
        <v>-2570479.1510685538</v>
      </c>
    </row>
    <row r="589" spans="2:4" x14ac:dyDescent="0.35">
      <c r="B589">
        <v>570</v>
      </c>
      <c r="C589">
        <f t="shared" ca="1" si="14"/>
        <v>1.475189435483601</v>
      </c>
      <c r="D589" s="47">
        <v>4740621.1251071375</v>
      </c>
    </row>
    <row r="590" spans="2:4" x14ac:dyDescent="0.35">
      <c r="B590">
        <v>571</v>
      </c>
      <c r="C590">
        <f t="shared" ca="1" si="14"/>
        <v>1.2022933898305885</v>
      </c>
      <c r="D590" s="47">
        <v>-1335405.1298661227</v>
      </c>
    </row>
    <row r="591" spans="2:4" x14ac:dyDescent="0.35">
      <c r="B591">
        <v>572</v>
      </c>
      <c r="C591">
        <f t="shared" ca="1" si="14"/>
        <v>1.990184532428354</v>
      </c>
      <c r="D591" s="47">
        <v>222583.55466540047</v>
      </c>
    </row>
    <row r="592" spans="2:4" x14ac:dyDescent="0.35">
      <c r="B592">
        <v>573</v>
      </c>
      <c r="C592">
        <f t="shared" ca="1" si="14"/>
        <v>1.3092684675170605</v>
      </c>
      <c r="D592" s="47">
        <v>-2869483.7435947331</v>
      </c>
    </row>
    <row r="593" spans="2:4" x14ac:dyDescent="0.35">
      <c r="B593">
        <v>574</v>
      </c>
      <c r="C593">
        <f t="shared" ca="1" si="14"/>
        <v>1.5449150654630648</v>
      </c>
      <c r="D593" s="47">
        <v>3846488.4758148072</v>
      </c>
    </row>
    <row r="594" spans="2:4" x14ac:dyDescent="0.35">
      <c r="B594">
        <v>575</v>
      </c>
      <c r="C594">
        <f t="shared" ca="1" si="14"/>
        <v>1.4092432070674024</v>
      </c>
      <c r="D594" s="47">
        <v>2434631.4986406704</v>
      </c>
    </row>
    <row r="595" spans="2:4" x14ac:dyDescent="0.35">
      <c r="B595">
        <v>576</v>
      </c>
      <c r="C595">
        <f t="shared" ca="1" si="14"/>
        <v>2.0039824448314634</v>
      </c>
      <c r="D595" s="47">
        <v>2597312.2461934318</v>
      </c>
    </row>
    <row r="596" spans="2:4" x14ac:dyDescent="0.35">
      <c r="B596">
        <v>577</v>
      </c>
      <c r="C596">
        <f t="shared" ca="1" si="14"/>
        <v>1.5310654632381158</v>
      </c>
      <c r="D596" s="47">
        <v>-1691679.4436264047</v>
      </c>
    </row>
    <row r="597" spans="2:4" x14ac:dyDescent="0.35">
      <c r="B597">
        <v>578</v>
      </c>
      <c r="C597">
        <f t="shared" ref="C597:C660" ca="1" si="15">_xlfn.NORM.INV(RAND(), 1.5,0.3)</f>
        <v>1.4055595316757166</v>
      </c>
      <c r="D597" s="47">
        <v>-2434996.8361264747</v>
      </c>
    </row>
    <row r="598" spans="2:4" x14ac:dyDescent="0.35">
      <c r="B598">
        <v>579</v>
      </c>
      <c r="C598">
        <f t="shared" ca="1" si="15"/>
        <v>1.5868974210995246</v>
      </c>
      <c r="D598" s="47">
        <v>2301554.1194536951</v>
      </c>
    </row>
    <row r="599" spans="2:4" x14ac:dyDescent="0.35">
      <c r="B599">
        <v>580</v>
      </c>
      <c r="C599">
        <f t="shared" ca="1" si="15"/>
        <v>1.3022907974521043</v>
      </c>
      <c r="D599" s="47">
        <v>2415550.4116175417</v>
      </c>
    </row>
    <row r="600" spans="2:4" x14ac:dyDescent="0.35">
      <c r="B600">
        <v>581</v>
      </c>
      <c r="C600">
        <f t="shared" ca="1" si="15"/>
        <v>1.3752587004686427</v>
      </c>
      <c r="D600" s="47">
        <v>3722411.2186322175</v>
      </c>
    </row>
    <row r="601" spans="2:4" x14ac:dyDescent="0.35">
      <c r="B601">
        <v>582</v>
      </c>
      <c r="C601">
        <f t="shared" ca="1" si="15"/>
        <v>1.7811456239886989</v>
      </c>
      <c r="D601" s="47">
        <v>6942897.7896420788</v>
      </c>
    </row>
    <row r="602" spans="2:4" x14ac:dyDescent="0.35">
      <c r="B602">
        <v>583</v>
      </c>
      <c r="C602">
        <f t="shared" ca="1" si="15"/>
        <v>1.7308926005560288</v>
      </c>
      <c r="D602" s="47">
        <v>558673.7614260565</v>
      </c>
    </row>
    <row r="603" spans="2:4" x14ac:dyDescent="0.35">
      <c r="B603">
        <v>584</v>
      </c>
      <c r="C603">
        <f t="shared" ca="1" si="15"/>
        <v>1.2372921747899686</v>
      </c>
      <c r="D603" s="47">
        <v>3444989.2507182304</v>
      </c>
    </row>
    <row r="604" spans="2:4" x14ac:dyDescent="0.35">
      <c r="B604">
        <v>585</v>
      </c>
      <c r="C604">
        <f t="shared" ca="1" si="15"/>
        <v>0.78375912727733765</v>
      </c>
      <c r="D604" s="47">
        <v>-1311956.8200645847</v>
      </c>
    </row>
    <row r="605" spans="2:4" x14ac:dyDescent="0.35">
      <c r="B605">
        <v>586</v>
      </c>
      <c r="C605">
        <f t="shared" ca="1" si="15"/>
        <v>1.7679337524423693</v>
      </c>
      <c r="D605" s="47">
        <v>-4009099.3293969119</v>
      </c>
    </row>
    <row r="606" spans="2:4" x14ac:dyDescent="0.35">
      <c r="B606">
        <v>587</v>
      </c>
      <c r="C606">
        <f t="shared" ca="1" si="15"/>
        <v>1.6611883054685825</v>
      </c>
      <c r="D606" s="47">
        <v>1936491.7054124651</v>
      </c>
    </row>
    <row r="607" spans="2:4" x14ac:dyDescent="0.35">
      <c r="B607">
        <v>588</v>
      </c>
      <c r="C607">
        <f t="shared" ca="1" si="15"/>
        <v>1.6391919533136174</v>
      </c>
      <c r="D607" s="47">
        <v>4333812.5166941136</v>
      </c>
    </row>
    <row r="608" spans="2:4" x14ac:dyDescent="0.35">
      <c r="B608">
        <v>589</v>
      </c>
      <c r="C608">
        <f t="shared" ca="1" si="15"/>
        <v>1.4882324395451858</v>
      </c>
      <c r="D608" s="47">
        <v>-2695032.9349596361</v>
      </c>
    </row>
    <row r="609" spans="2:4" x14ac:dyDescent="0.35">
      <c r="B609">
        <v>590</v>
      </c>
      <c r="C609">
        <f t="shared" ca="1" si="15"/>
        <v>1.180886333693834</v>
      </c>
      <c r="D609" s="47">
        <v>-2481476.9329921384</v>
      </c>
    </row>
    <row r="610" spans="2:4" x14ac:dyDescent="0.35">
      <c r="B610">
        <v>591</v>
      </c>
      <c r="C610">
        <f t="shared" ca="1" si="15"/>
        <v>1.305711708270977</v>
      </c>
      <c r="D610" s="47">
        <v>-3380725.3122456167</v>
      </c>
    </row>
    <row r="611" spans="2:4" x14ac:dyDescent="0.35">
      <c r="B611">
        <v>592</v>
      </c>
      <c r="C611">
        <f t="shared" ca="1" si="15"/>
        <v>0.98895988951748093</v>
      </c>
      <c r="D611" s="47">
        <v>2202049.3906372883</v>
      </c>
    </row>
    <row r="612" spans="2:4" x14ac:dyDescent="0.35">
      <c r="B612">
        <v>593</v>
      </c>
      <c r="C612">
        <f t="shared" ca="1" si="15"/>
        <v>1.6383852550553455</v>
      </c>
      <c r="D612" s="47">
        <v>-2207536.9960872303</v>
      </c>
    </row>
    <row r="613" spans="2:4" x14ac:dyDescent="0.35">
      <c r="B613">
        <v>594</v>
      </c>
      <c r="C613">
        <f t="shared" ca="1" si="15"/>
        <v>1.9759750736717629</v>
      </c>
      <c r="D613" s="47">
        <v>-2583773.42437144</v>
      </c>
    </row>
    <row r="614" spans="2:4" x14ac:dyDescent="0.35">
      <c r="B614">
        <v>595</v>
      </c>
      <c r="C614">
        <f t="shared" ca="1" si="15"/>
        <v>1.3333412512263347</v>
      </c>
      <c r="D614" s="47">
        <v>-3713314.8947316296</v>
      </c>
    </row>
    <row r="615" spans="2:4" x14ac:dyDescent="0.35">
      <c r="B615">
        <v>596</v>
      </c>
      <c r="C615">
        <f t="shared" ca="1" si="15"/>
        <v>1.2978151942752154</v>
      </c>
      <c r="D615" s="47">
        <v>364283.57832510048</v>
      </c>
    </row>
    <row r="616" spans="2:4" x14ac:dyDescent="0.35">
      <c r="B616">
        <v>597</v>
      </c>
      <c r="C616">
        <f t="shared" ca="1" si="15"/>
        <v>1.1251045257797696</v>
      </c>
      <c r="D616" s="47">
        <v>-1076925.7804384995</v>
      </c>
    </row>
    <row r="617" spans="2:4" x14ac:dyDescent="0.35">
      <c r="B617">
        <v>598</v>
      </c>
      <c r="C617">
        <f t="shared" ca="1" si="15"/>
        <v>1.4333778994978503</v>
      </c>
      <c r="D617" s="47">
        <v>-936726.28261423367</v>
      </c>
    </row>
    <row r="618" spans="2:4" x14ac:dyDescent="0.35">
      <c r="B618">
        <v>599</v>
      </c>
      <c r="C618">
        <f t="shared" ca="1" si="15"/>
        <v>1.4502691084755583</v>
      </c>
      <c r="D618" s="47">
        <v>1837296.5645739567</v>
      </c>
    </row>
    <row r="619" spans="2:4" x14ac:dyDescent="0.35">
      <c r="B619">
        <v>600</v>
      </c>
      <c r="C619">
        <f t="shared" ca="1" si="15"/>
        <v>1.5677944862955262</v>
      </c>
      <c r="D619" s="47">
        <v>4613311.641570216</v>
      </c>
    </row>
    <row r="620" spans="2:4" x14ac:dyDescent="0.35">
      <c r="B620">
        <v>601</v>
      </c>
      <c r="C620">
        <f t="shared" ca="1" si="15"/>
        <v>1.0031939976737172</v>
      </c>
      <c r="D620" s="47">
        <v>1559767.020626002</v>
      </c>
    </row>
    <row r="621" spans="2:4" x14ac:dyDescent="0.35">
      <c r="B621">
        <v>602</v>
      </c>
      <c r="C621">
        <f t="shared" ca="1" si="15"/>
        <v>1.0115557486361411</v>
      </c>
      <c r="D621" s="47">
        <v>-639779.20023114677</v>
      </c>
    </row>
    <row r="622" spans="2:4" x14ac:dyDescent="0.35">
      <c r="B622">
        <v>603</v>
      </c>
      <c r="C622">
        <f t="shared" ca="1" si="15"/>
        <v>1.9449087076813725</v>
      </c>
      <c r="D622" s="47">
        <v>-226795.31024623441</v>
      </c>
    </row>
    <row r="623" spans="2:4" x14ac:dyDescent="0.35">
      <c r="B623">
        <v>604</v>
      </c>
      <c r="C623">
        <f t="shared" ca="1" si="15"/>
        <v>1.673676651110928</v>
      </c>
      <c r="D623" s="47">
        <v>-3959250.4404725586</v>
      </c>
    </row>
    <row r="624" spans="2:4" x14ac:dyDescent="0.35">
      <c r="B624">
        <v>605</v>
      </c>
      <c r="C624">
        <f t="shared" ca="1" si="15"/>
        <v>1.2895435001274702</v>
      </c>
      <c r="D624" s="47">
        <v>1042942.0687418685</v>
      </c>
    </row>
    <row r="625" spans="2:4" x14ac:dyDescent="0.35">
      <c r="B625">
        <v>606</v>
      </c>
      <c r="C625">
        <f t="shared" ca="1" si="15"/>
        <v>1.5404840502421908</v>
      </c>
      <c r="D625" s="47">
        <v>-3447301.0515915947</v>
      </c>
    </row>
    <row r="626" spans="2:4" x14ac:dyDescent="0.35">
      <c r="B626">
        <v>607</v>
      </c>
      <c r="C626">
        <f t="shared" ca="1" si="15"/>
        <v>1.8100672028809004</v>
      </c>
      <c r="D626" s="47">
        <v>2621999.0329544945</v>
      </c>
    </row>
    <row r="627" spans="2:4" x14ac:dyDescent="0.35">
      <c r="B627">
        <v>608</v>
      </c>
      <c r="C627">
        <f t="shared" ca="1" si="15"/>
        <v>1.6697742135215776</v>
      </c>
      <c r="D627" s="47">
        <v>1950855.7535222357</v>
      </c>
    </row>
    <row r="628" spans="2:4" x14ac:dyDescent="0.35">
      <c r="B628">
        <v>609</v>
      </c>
      <c r="C628">
        <f t="shared" ca="1" si="15"/>
        <v>1.1533008886247544</v>
      </c>
      <c r="D628" s="47">
        <v>-1658747.7670201899</v>
      </c>
    </row>
    <row r="629" spans="2:4" x14ac:dyDescent="0.35">
      <c r="B629">
        <v>610</v>
      </c>
      <c r="C629">
        <f t="shared" ca="1" si="15"/>
        <v>1.8205833192390766</v>
      </c>
      <c r="D629" s="47">
        <v>1437083.2007371229</v>
      </c>
    </row>
    <row r="630" spans="2:4" x14ac:dyDescent="0.35">
      <c r="B630">
        <v>611</v>
      </c>
      <c r="C630">
        <f t="shared" ca="1" si="15"/>
        <v>0.92375151267972966</v>
      </c>
      <c r="D630" s="47">
        <v>5520991.6230828334</v>
      </c>
    </row>
    <row r="631" spans="2:4" x14ac:dyDescent="0.35">
      <c r="B631">
        <v>612</v>
      </c>
      <c r="C631">
        <f t="shared" ca="1" si="15"/>
        <v>1.0593223763132189</v>
      </c>
      <c r="D631" s="47">
        <v>2625274.4656980867</v>
      </c>
    </row>
    <row r="632" spans="2:4" x14ac:dyDescent="0.35">
      <c r="B632">
        <v>613</v>
      </c>
      <c r="C632">
        <f t="shared" ca="1" si="15"/>
        <v>1.7916513489602963</v>
      </c>
      <c r="D632" s="47">
        <v>-2253719.4305365919</v>
      </c>
    </row>
    <row r="633" spans="2:4" x14ac:dyDescent="0.35">
      <c r="B633">
        <v>614</v>
      </c>
      <c r="C633">
        <f t="shared" ca="1" si="15"/>
        <v>1.4432366902242668</v>
      </c>
      <c r="D633" s="47">
        <v>-4792409.2957535777</v>
      </c>
    </row>
    <row r="634" spans="2:4" x14ac:dyDescent="0.35">
      <c r="B634">
        <v>615</v>
      </c>
      <c r="C634">
        <f t="shared" ca="1" si="15"/>
        <v>2.1441050791380225</v>
      </c>
      <c r="D634" s="47">
        <v>4161932.5293369852</v>
      </c>
    </row>
    <row r="635" spans="2:4" x14ac:dyDescent="0.35">
      <c r="B635">
        <v>616</v>
      </c>
      <c r="C635">
        <f t="shared" ca="1" si="15"/>
        <v>1.824172542567648</v>
      </c>
      <c r="D635" s="47">
        <v>-4962470.1252493551</v>
      </c>
    </row>
    <row r="636" spans="2:4" x14ac:dyDescent="0.35">
      <c r="B636">
        <v>617</v>
      </c>
      <c r="C636">
        <f t="shared" ca="1" si="15"/>
        <v>0.90936592762065616</v>
      </c>
      <c r="D636" s="47">
        <v>-528879.40716561803</v>
      </c>
    </row>
    <row r="637" spans="2:4" x14ac:dyDescent="0.35">
      <c r="B637">
        <v>618</v>
      </c>
      <c r="C637">
        <f t="shared" ca="1" si="15"/>
        <v>1.6439276909179781</v>
      </c>
      <c r="D637" s="47">
        <v>185129.76375108893</v>
      </c>
    </row>
    <row r="638" spans="2:4" x14ac:dyDescent="0.35">
      <c r="B638">
        <v>619</v>
      </c>
      <c r="C638">
        <f t="shared" ca="1" si="15"/>
        <v>1.4228919363712054</v>
      </c>
      <c r="D638" s="47">
        <v>7453347.4576934949</v>
      </c>
    </row>
    <row r="639" spans="2:4" x14ac:dyDescent="0.35">
      <c r="B639">
        <v>620</v>
      </c>
      <c r="C639">
        <f t="shared" ca="1" si="15"/>
        <v>1.6126685619832875</v>
      </c>
      <c r="D639" s="47">
        <v>-782851.23758197553</v>
      </c>
    </row>
    <row r="640" spans="2:4" x14ac:dyDescent="0.35">
      <c r="B640">
        <v>621</v>
      </c>
      <c r="C640">
        <f t="shared" ca="1" si="15"/>
        <v>1.6312835748761076</v>
      </c>
      <c r="D640" s="47">
        <v>-526958.8530473779</v>
      </c>
    </row>
    <row r="641" spans="2:4" x14ac:dyDescent="0.35">
      <c r="B641">
        <v>622</v>
      </c>
      <c r="C641">
        <f t="shared" ca="1" si="15"/>
        <v>1.4694787078314679</v>
      </c>
      <c r="D641" s="47">
        <v>2525456.8941957578</v>
      </c>
    </row>
    <row r="642" spans="2:4" x14ac:dyDescent="0.35">
      <c r="B642">
        <v>623</v>
      </c>
      <c r="C642">
        <f t="shared" ca="1" si="15"/>
        <v>2.0314074030275733</v>
      </c>
      <c r="D642" s="47">
        <v>2456716.1991923219</v>
      </c>
    </row>
    <row r="643" spans="2:4" x14ac:dyDescent="0.35">
      <c r="B643">
        <v>624</v>
      </c>
      <c r="C643">
        <f t="shared" ca="1" si="15"/>
        <v>1.0433292538905787</v>
      </c>
      <c r="D643" s="47">
        <v>-4900982.3902579863</v>
      </c>
    </row>
    <row r="644" spans="2:4" x14ac:dyDescent="0.35">
      <c r="B644">
        <v>625</v>
      </c>
      <c r="C644">
        <f t="shared" ca="1" si="15"/>
        <v>1.4196165928361668</v>
      </c>
      <c r="D644" s="47">
        <v>3891155.6391317397</v>
      </c>
    </row>
    <row r="645" spans="2:4" x14ac:dyDescent="0.35">
      <c r="B645">
        <v>626</v>
      </c>
      <c r="C645">
        <f t="shared" ca="1" si="15"/>
        <v>1.3879309919125722</v>
      </c>
      <c r="D645" s="47">
        <v>374166.63413024065</v>
      </c>
    </row>
    <row r="646" spans="2:4" x14ac:dyDescent="0.35">
      <c r="B646">
        <v>627</v>
      </c>
      <c r="C646">
        <f t="shared" ca="1" si="15"/>
        <v>1.1893180781917176</v>
      </c>
      <c r="D646" s="47">
        <v>2840276.4743143735</v>
      </c>
    </row>
    <row r="647" spans="2:4" x14ac:dyDescent="0.35">
      <c r="B647">
        <v>628</v>
      </c>
      <c r="C647">
        <f t="shared" ca="1" si="15"/>
        <v>1.214538594204418</v>
      </c>
      <c r="D647" s="47">
        <v>2688583.3997704764</v>
      </c>
    </row>
    <row r="648" spans="2:4" x14ac:dyDescent="0.35">
      <c r="B648">
        <v>629</v>
      </c>
      <c r="C648">
        <f t="shared" ca="1" si="15"/>
        <v>1.0539238941874416</v>
      </c>
      <c r="D648" s="47">
        <v>3695901.2586173262</v>
      </c>
    </row>
    <row r="649" spans="2:4" x14ac:dyDescent="0.35">
      <c r="B649">
        <v>630</v>
      </c>
      <c r="C649">
        <f t="shared" ca="1" si="15"/>
        <v>1.7748469945370466</v>
      </c>
      <c r="D649" s="47">
        <v>-12511.173369431948</v>
      </c>
    </row>
    <row r="650" spans="2:4" x14ac:dyDescent="0.35">
      <c r="B650">
        <v>631</v>
      </c>
      <c r="C650">
        <f t="shared" ca="1" si="15"/>
        <v>1.4390639540525823</v>
      </c>
      <c r="D650" s="47">
        <v>-1486345.3070553159</v>
      </c>
    </row>
    <row r="651" spans="2:4" x14ac:dyDescent="0.35">
      <c r="B651">
        <v>632</v>
      </c>
      <c r="C651">
        <f t="shared" ca="1" si="15"/>
        <v>1.4232773816143056</v>
      </c>
      <c r="D651" s="47">
        <v>3964011.769922955</v>
      </c>
    </row>
    <row r="652" spans="2:4" x14ac:dyDescent="0.35">
      <c r="B652">
        <v>633</v>
      </c>
      <c r="C652">
        <f t="shared" ca="1" si="15"/>
        <v>0.76256766852847047</v>
      </c>
      <c r="D652" s="47">
        <v>558849.86085079692</v>
      </c>
    </row>
    <row r="653" spans="2:4" x14ac:dyDescent="0.35">
      <c r="B653">
        <v>634</v>
      </c>
      <c r="C653">
        <f t="shared" ca="1" si="15"/>
        <v>1.3860407856999122</v>
      </c>
      <c r="D653" s="47">
        <v>2167751.8767045354</v>
      </c>
    </row>
    <row r="654" spans="2:4" x14ac:dyDescent="0.35">
      <c r="B654">
        <v>635</v>
      </c>
      <c r="C654">
        <f t="shared" ca="1" si="15"/>
        <v>1.362636158449388</v>
      </c>
      <c r="D654" s="47">
        <v>-505703.99255807407</v>
      </c>
    </row>
    <row r="655" spans="2:4" x14ac:dyDescent="0.35">
      <c r="B655">
        <v>636</v>
      </c>
      <c r="C655">
        <f t="shared" ca="1" si="15"/>
        <v>1.6044245256178835</v>
      </c>
      <c r="D655" s="47">
        <v>7569485.4004995916</v>
      </c>
    </row>
    <row r="656" spans="2:4" x14ac:dyDescent="0.35">
      <c r="B656">
        <v>637</v>
      </c>
      <c r="C656">
        <f t="shared" ca="1" si="15"/>
        <v>1.3327328273663546</v>
      </c>
      <c r="D656" s="47">
        <v>1163728.9366133837</v>
      </c>
    </row>
    <row r="657" spans="2:4" x14ac:dyDescent="0.35">
      <c r="B657">
        <v>638</v>
      </c>
      <c r="C657">
        <f t="shared" ca="1" si="15"/>
        <v>1.7810369441738982</v>
      </c>
      <c r="D657" s="47">
        <v>559464.43784182193</v>
      </c>
    </row>
    <row r="658" spans="2:4" x14ac:dyDescent="0.35">
      <c r="B658">
        <v>639</v>
      </c>
      <c r="C658">
        <f t="shared" ca="1" si="15"/>
        <v>1.3544525210182714</v>
      </c>
      <c r="D658" s="47">
        <v>-1957451.6873135145</v>
      </c>
    </row>
    <row r="659" spans="2:4" x14ac:dyDescent="0.35">
      <c r="B659">
        <v>640</v>
      </c>
      <c r="C659">
        <f t="shared" ca="1" si="15"/>
        <v>1.8632078448505478</v>
      </c>
      <c r="D659" s="47">
        <v>2823733.687214151</v>
      </c>
    </row>
    <row r="660" spans="2:4" x14ac:dyDescent="0.35">
      <c r="B660">
        <v>641</v>
      </c>
      <c r="C660">
        <f t="shared" ca="1" si="15"/>
        <v>1.6845908985940621</v>
      </c>
      <c r="D660" s="47">
        <v>559165.1370237004</v>
      </c>
    </row>
    <row r="661" spans="2:4" x14ac:dyDescent="0.35">
      <c r="B661">
        <v>642</v>
      </c>
      <c r="C661">
        <f t="shared" ref="C661:C724" ca="1" si="16">_xlfn.NORM.INV(RAND(), 1.5,0.3)</f>
        <v>1.4757729305138743</v>
      </c>
      <c r="D661" s="47">
        <v>195879.70129625409</v>
      </c>
    </row>
    <row r="662" spans="2:4" x14ac:dyDescent="0.35">
      <c r="B662">
        <v>643</v>
      </c>
      <c r="C662">
        <f t="shared" ca="1" si="16"/>
        <v>1.1451955050906555</v>
      </c>
      <c r="D662" s="47">
        <v>242475.0122729461</v>
      </c>
    </row>
    <row r="663" spans="2:4" x14ac:dyDescent="0.35">
      <c r="B663">
        <v>644</v>
      </c>
      <c r="C663">
        <f t="shared" ca="1" si="16"/>
        <v>1.2857372426325213</v>
      </c>
      <c r="D663" s="47">
        <v>5861190.1401436348</v>
      </c>
    </row>
    <row r="664" spans="2:4" x14ac:dyDescent="0.35">
      <c r="B664">
        <v>645</v>
      </c>
      <c r="C664">
        <f t="shared" ca="1" si="16"/>
        <v>1.2607504179776037</v>
      </c>
      <c r="D664" s="47">
        <v>-1461095.5516740165</v>
      </c>
    </row>
    <row r="665" spans="2:4" x14ac:dyDescent="0.35">
      <c r="B665">
        <v>646</v>
      </c>
      <c r="C665">
        <f t="shared" ca="1" si="16"/>
        <v>1.4033644786000283</v>
      </c>
      <c r="D665" s="47">
        <v>4614718.5021369206</v>
      </c>
    </row>
    <row r="666" spans="2:4" x14ac:dyDescent="0.35">
      <c r="B666">
        <v>647</v>
      </c>
      <c r="C666">
        <f t="shared" ca="1" si="16"/>
        <v>1.8967038466260673</v>
      </c>
      <c r="D666" s="47">
        <v>-4175116.7414576402</v>
      </c>
    </row>
    <row r="667" spans="2:4" x14ac:dyDescent="0.35">
      <c r="B667">
        <v>648</v>
      </c>
      <c r="C667">
        <f t="shared" ca="1" si="16"/>
        <v>1.2094721217209903</v>
      </c>
      <c r="D667" s="47">
        <v>-2828342.6881294632</v>
      </c>
    </row>
    <row r="668" spans="2:4" x14ac:dyDescent="0.35">
      <c r="B668">
        <v>649</v>
      </c>
      <c r="C668">
        <f t="shared" ca="1" si="16"/>
        <v>1.6273596008504689</v>
      </c>
      <c r="D668" s="47">
        <v>5817015.8718488486</v>
      </c>
    </row>
    <row r="669" spans="2:4" x14ac:dyDescent="0.35">
      <c r="B669">
        <v>650</v>
      </c>
      <c r="C669">
        <f t="shared" ca="1" si="16"/>
        <v>2.2630948620181286</v>
      </c>
      <c r="D669" s="47">
        <v>-995705.01415570884</v>
      </c>
    </row>
    <row r="670" spans="2:4" x14ac:dyDescent="0.35">
      <c r="B670">
        <v>651</v>
      </c>
      <c r="C670">
        <f t="shared" ca="1" si="16"/>
        <v>1.4251262683933925</v>
      </c>
      <c r="D670" s="47">
        <v>-1822635.9662537535</v>
      </c>
    </row>
    <row r="671" spans="2:4" x14ac:dyDescent="0.35">
      <c r="B671">
        <v>652</v>
      </c>
      <c r="C671">
        <f t="shared" ca="1" si="16"/>
        <v>1.6150456109471742</v>
      </c>
      <c r="D671" s="47">
        <v>2244589.886685147</v>
      </c>
    </row>
    <row r="672" spans="2:4" x14ac:dyDescent="0.35">
      <c r="B672">
        <v>653</v>
      </c>
      <c r="C672">
        <f t="shared" ca="1" si="16"/>
        <v>1.1575028611023466</v>
      </c>
      <c r="D672" s="47">
        <v>4609861.1865696358</v>
      </c>
    </row>
    <row r="673" spans="2:4" x14ac:dyDescent="0.35">
      <c r="B673">
        <v>654</v>
      </c>
      <c r="C673">
        <f t="shared" ca="1" si="16"/>
        <v>1.047038442959471</v>
      </c>
      <c r="D673" s="47">
        <v>991932.3756525733</v>
      </c>
    </row>
    <row r="674" spans="2:4" x14ac:dyDescent="0.35">
      <c r="B674">
        <v>655</v>
      </c>
      <c r="C674">
        <f t="shared" ca="1" si="16"/>
        <v>1.3715481043877369</v>
      </c>
      <c r="D674" s="47">
        <v>5603796.2377981879</v>
      </c>
    </row>
    <row r="675" spans="2:4" x14ac:dyDescent="0.35">
      <c r="B675">
        <v>656</v>
      </c>
      <c r="C675">
        <f t="shared" ca="1" si="16"/>
        <v>1.86420576676892</v>
      </c>
      <c r="D675" s="47">
        <v>1653061.8204483804</v>
      </c>
    </row>
    <row r="676" spans="2:4" x14ac:dyDescent="0.35">
      <c r="B676">
        <v>657</v>
      </c>
      <c r="C676">
        <f t="shared" ca="1" si="16"/>
        <v>1.6514242695379329</v>
      </c>
      <c r="D676" s="47">
        <v>1806489.8478158477</v>
      </c>
    </row>
    <row r="677" spans="2:4" x14ac:dyDescent="0.35">
      <c r="B677">
        <v>658</v>
      </c>
      <c r="C677">
        <f t="shared" ca="1" si="16"/>
        <v>1.5553471562504866</v>
      </c>
      <c r="D677" s="47">
        <v>8766868.9554092698</v>
      </c>
    </row>
    <row r="678" spans="2:4" x14ac:dyDescent="0.35">
      <c r="B678">
        <v>659</v>
      </c>
      <c r="C678">
        <f t="shared" ca="1" si="16"/>
        <v>1.0727456015775327</v>
      </c>
      <c r="D678" s="47">
        <v>2152273.1812752504</v>
      </c>
    </row>
    <row r="679" spans="2:4" x14ac:dyDescent="0.35">
      <c r="B679">
        <v>660</v>
      </c>
      <c r="C679">
        <f t="shared" ca="1" si="16"/>
        <v>1.114848337612131</v>
      </c>
      <c r="D679" s="47">
        <v>-3553601.5636580558</v>
      </c>
    </row>
    <row r="680" spans="2:4" x14ac:dyDescent="0.35">
      <c r="B680">
        <v>661</v>
      </c>
      <c r="C680">
        <f t="shared" ca="1" si="16"/>
        <v>0.96123038176677911</v>
      </c>
      <c r="D680" s="47">
        <v>-899046.20427854848</v>
      </c>
    </row>
    <row r="681" spans="2:4" x14ac:dyDescent="0.35">
      <c r="B681">
        <v>662</v>
      </c>
      <c r="C681">
        <f t="shared" ca="1" si="16"/>
        <v>1.7306115793249428</v>
      </c>
      <c r="D681" s="47">
        <v>-1085236.6768854882</v>
      </c>
    </row>
    <row r="682" spans="2:4" x14ac:dyDescent="0.35">
      <c r="B682">
        <v>663</v>
      </c>
      <c r="C682">
        <f t="shared" ca="1" si="16"/>
        <v>1.3946918003561135</v>
      </c>
      <c r="D682" s="47">
        <v>271397.95961970859</v>
      </c>
    </row>
    <row r="683" spans="2:4" x14ac:dyDescent="0.35">
      <c r="B683">
        <v>664</v>
      </c>
      <c r="C683">
        <f t="shared" ca="1" si="16"/>
        <v>1.1856617300605325</v>
      </c>
      <c r="D683" s="47">
        <v>2210315.7794250669</v>
      </c>
    </row>
    <row r="684" spans="2:4" x14ac:dyDescent="0.35">
      <c r="B684">
        <v>665</v>
      </c>
      <c r="C684">
        <f t="shared" ca="1" si="16"/>
        <v>1.6888427574899294</v>
      </c>
      <c r="D684" s="47">
        <v>4593410.6556614162</v>
      </c>
    </row>
    <row r="685" spans="2:4" x14ac:dyDescent="0.35">
      <c r="B685">
        <v>666</v>
      </c>
      <c r="C685">
        <f t="shared" ca="1" si="16"/>
        <v>2.020172619046126</v>
      </c>
      <c r="D685" s="47">
        <v>2963195.653278836</v>
      </c>
    </row>
    <row r="686" spans="2:4" x14ac:dyDescent="0.35">
      <c r="B686">
        <v>667</v>
      </c>
      <c r="C686">
        <f t="shared" ca="1" si="16"/>
        <v>0.97355499649625887</v>
      </c>
      <c r="D686" s="47">
        <v>4756334.046709084</v>
      </c>
    </row>
    <row r="687" spans="2:4" x14ac:dyDescent="0.35">
      <c r="B687">
        <v>668</v>
      </c>
      <c r="C687">
        <f t="shared" ca="1" si="16"/>
        <v>1.3586867627884522</v>
      </c>
      <c r="D687" s="47">
        <v>187995.21979003816</v>
      </c>
    </row>
    <row r="688" spans="2:4" x14ac:dyDescent="0.35">
      <c r="B688">
        <v>669</v>
      </c>
      <c r="C688">
        <f t="shared" ca="1" si="16"/>
        <v>1.8102902612973522</v>
      </c>
      <c r="D688" s="47">
        <v>193182.03767381969</v>
      </c>
    </row>
    <row r="689" spans="2:4" x14ac:dyDescent="0.35">
      <c r="B689">
        <v>670</v>
      </c>
      <c r="C689">
        <f t="shared" ca="1" si="16"/>
        <v>1.8111433850323886</v>
      </c>
      <c r="D689" s="47">
        <v>-163292.8147716508</v>
      </c>
    </row>
    <row r="690" spans="2:4" x14ac:dyDescent="0.35">
      <c r="B690">
        <v>671</v>
      </c>
      <c r="C690">
        <f t="shared" ca="1" si="16"/>
        <v>2.0630958292762998</v>
      </c>
      <c r="D690" s="47">
        <v>2496433.4524313412</v>
      </c>
    </row>
    <row r="691" spans="2:4" x14ac:dyDescent="0.35">
      <c r="B691">
        <v>672</v>
      </c>
      <c r="C691">
        <f t="shared" ca="1" si="16"/>
        <v>1.4573763393829924</v>
      </c>
      <c r="D691" s="47">
        <v>135135.37508932283</v>
      </c>
    </row>
    <row r="692" spans="2:4" x14ac:dyDescent="0.35">
      <c r="B692">
        <v>673</v>
      </c>
      <c r="C692">
        <f t="shared" ca="1" si="16"/>
        <v>1.9739680600180551</v>
      </c>
      <c r="D692" s="47">
        <v>-1670039.9196508762</v>
      </c>
    </row>
    <row r="693" spans="2:4" x14ac:dyDescent="0.35">
      <c r="B693">
        <v>674</v>
      </c>
      <c r="C693">
        <f t="shared" ca="1" si="16"/>
        <v>1.4558575674553833</v>
      </c>
      <c r="D693" s="47">
        <v>1340772.2314063481</v>
      </c>
    </row>
    <row r="694" spans="2:4" x14ac:dyDescent="0.35">
      <c r="B694">
        <v>675</v>
      </c>
      <c r="C694">
        <f t="shared" ca="1" si="16"/>
        <v>1.9704791167959597</v>
      </c>
      <c r="D694" s="47">
        <v>1137734.3252780368</v>
      </c>
    </row>
    <row r="695" spans="2:4" x14ac:dyDescent="0.35">
      <c r="B695">
        <v>676</v>
      </c>
      <c r="C695">
        <f t="shared" ca="1" si="16"/>
        <v>1.2137038688381399</v>
      </c>
      <c r="D695" s="47">
        <v>1282557.6144855733</v>
      </c>
    </row>
    <row r="696" spans="2:4" x14ac:dyDescent="0.35">
      <c r="B696">
        <v>677</v>
      </c>
      <c r="C696">
        <f t="shared" ca="1" si="16"/>
        <v>1.3338530162561939</v>
      </c>
      <c r="D696" s="47">
        <v>-128293.9055458795</v>
      </c>
    </row>
    <row r="697" spans="2:4" x14ac:dyDescent="0.35">
      <c r="B697">
        <v>678</v>
      </c>
      <c r="C697">
        <f t="shared" ca="1" si="16"/>
        <v>1.5568094736105007</v>
      </c>
      <c r="D697" s="47">
        <v>-1444028.248376407</v>
      </c>
    </row>
    <row r="698" spans="2:4" x14ac:dyDescent="0.35">
      <c r="B698">
        <v>679</v>
      </c>
      <c r="C698">
        <f t="shared" ca="1" si="16"/>
        <v>1.2219817533965878</v>
      </c>
      <c r="D698" s="47">
        <v>-965387.21410087263</v>
      </c>
    </row>
    <row r="699" spans="2:4" x14ac:dyDescent="0.35">
      <c r="B699">
        <v>680</v>
      </c>
      <c r="C699">
        <f t="shared" ca="1" si="16"/>
        <v>1.6742996415486444</v>
      </c>
      <c r="D699" s="47">
        <v>698911.42475086451</v>
      </c>
    </row>
    <row r="700" spans="2:4" x14ac:dyDescent="0.35">
      <c r="B700">
        <v>681</v>
      </c>
      <c r="C700">
        <f t="shared" ca="1" si="16"/>
        <v>1.336889046413122</v>
      </c>
      <c r="D700" s="47">
        <v>-673825.72717341222</v>
      </c>
    </row>
    <row r="701" spans="2:4" x14ac:dyDescent="0.35">
      <c r="B701">
        <v>682</v>
      </c>
      <c r="C701">
        <f t="shared" ca="1" si="16"/>
        <v>1.2920411448503464</v>
      </c>
      <c r="D701" s="47">
        <v>2167078.1783481915</v>
      </c>
    </row>
    <row r="702" spans="2:4" x14ac:dyDescent="0.35">
      <c r="B702">
        <v>683</v>
      </c>
      <c r="C702">
        <f t="shared" ca="1" si="16"/>
        <v>1.5242573303341218</v>
      </c>
      <c r="D702" s="47">
        <v>1560926.4806551556</v>
      </c>
    </row>
    <row r="703" spans="2:4" x14ac:dyDescent="0.35">
      <c r="B703">
        <v>684</v>
      </c>
      <c r="C703">
        <f t="shared" ca="1" si="16"/>
        <v>1.6691756207431485</v>
      </c>
      <c r="D703" s="47">
        <v>5608374.3885888737</v>
      </c>
    </row>
    <row r="704" spans="2:4" x14ac:dyDescent="0.35">
      <c r="B704">
        <v>685</v>
      </c>
      <c r="C704">
        <f t="shared" ca="1" si="16"/>
        <v>1.3218414449106664</v>
      </c>
      <c r="D704" s="47">
        <v>4536614.4476119587</v>
      </c>
    </row>
    <row r="705" spans="2:4" x14ac:dyDescent="0.35">
      <c r="B705">
        <v>686</v>
      </c>
      <c r="C705">
        <f t="shared" ca="1" si="16"/>
        <v>1.039316515661576</v>
      </c>
      <c r="D705" s="47">
        <v>2550871.2909725648</v>
      </c>
    </row>
    <row r="706" spans="2:4" x14ac:dyDescent="0.35">
      <c r="B706">
        <v>687</v>
      </c>
      <c r="C706">
        <f t="shared" ca="1" si="16"/>
        <v>1.663678769184501</v>
      </c>
      <c r="D706" s="47">
        <v>2357834.7732162457</v>
      </c>
    </row>
    <row r="707" spans="2:4" x14ac:dyDescent="0.35">
      <c r="B707">
        <v>688</v>
      </c>
      <c r="C707">
        <f t="shared" ca="1" si="16"/>
        <v>1.0469688053314512</v>
      </c>
      <c r="D707" s="47">
        <v>2178586.6985516162</v>
      </c>
    </row>
    <row r="708" spans="2:4" x14ac:dyDescent="0.35">
      <c r="B708">
        <v>689</v>
      </c>
      <c r="C708">
        <f t="shared" ca="1" si="16"/>
        <v>1.5553136447892002</v>
      </c>
      <c r="D708" s="47">
        <v>-1694141.061687463</v>
      </c>
    </row>
    <row r="709" spans="2:4" x14ac:dyDescent="0.35">
      <c r="B709">
        <v>690</v>
      </c>
      <c r="C709">
        <f t="shared" ca="1" si="16"/>
        <v>2.0616889485063492</v>
      </c>
      <c r="D709" s="47">
        <v>-1384521.8678946523</v>
      </c>
    </row>
    <row r="710" spans="2:4" x14ac:dyDescent="0.35">
      <c r="B710">
        <v>691</v>
      </c>
      <c r="C710">
        <f t="shared" ca="1" si="16"/>
        <v>0.76596075275467312</v>
      </c>
      <c r="D710" s="47">
        <v>1985059.7411320475</v>
      </c>
    </row>
    <row r="711" spans="2:4" x14ac:dyDescent="0.35">
      <c r="B711">
        <v>692</v>
      </c>
      <c r="C711">
        <f t="shared" ca="1" si="16"/>
        <v>1.5859033552848067</v>
      </c>
      <c r="D711" s="47">
        <v>1961215.9875805425</v>
      </c>
    </row>
    <row r="712" spans="2:4" x14ac:dyDescent="0.35">
      <c r="B712">
        <v>693</v>
      </c>
      <c r="C712">
        <f t="shared" ca="1" si="16"/>
        <v>1.8331185750386609</v>
      </c>
      <c r="D712" s="47">
        <v>-87498.020801263294</v>
      </c>
    </row>
    <row r="713" spans="2:4" x14ac:dyDescent="0.35">
      <c r="B713">
        <v>694</v>
      </c>
      <c r="C713">
        <f t="shared" ca="1" si="16"/>
        <v>0.80376431444356822</v>
      </c>
      <c r="D713" s="47">
        <v>720503.15313384042</v>
      </c>
    </row>
    <row r="714" spans="2:4" x14ac:dyDescent="0.35">
      <c r="B714">
        <v>695</v>
      </c>
      <c r="C714">
        <f t="shared" ca="1" si="16"/>
        <v>1.4190764283853503</v>
      </c>
      <c r="D714" s="47">
        <v>600840.96587309823</v>
      </c>
    </row>
    <row r="715" spans="2:4" x14ac:dyDescent="0.35">
      <c r="B715">
        <v>696</v>
      </c>
      <c r="C715">
        <f t="shared" ca="1" si="16"/>
        <v>1.568826631205817</v>
      </c>
      <c r="D715" s="47">
        <v>-1812613.6387216696</v>
      </c>
    </row>
    <row r="716" spans="2:4" x14ac:dyDescent="0.35">
      <c r="B716">
        <v>697</v>
      </c>
      <c r="C716">
        <f t="shared" ca="1" si="16"/>
        <v>1.5001488197726196</v>
      </c>
      <c r="D716" s="47">
        <v>-180257.30837879292</v>
      </c>
    </row>
    <row r="717" spans="2:4" x14ac:dyDescent="0.35">
      <c r="B717">
        <v>698</v>
      </c>
      <c r="C717">
        <f t="shared" ca="1" si="16"/>
        <v>1.6866190624003112</v>
      </c>
      <c r="D717" s="47">
        <v>-360360.09027145943</v>
      </c>
    </row>
    <row r="718" spans="2:4" x14ac:dyDescent="0.35">
      <c r="B718">
        <v>699</v>
      </c>
      <c r="C718">
        <f t="shared" ca="1" si="16"/>
        <v>1.4478995483730084</v>
      </c>
      <c r="D718" s="47">
        <v>-132396.84478320763</v>
      </c>
    </row>
    <row r="719" spans="2:4" x14ac:dyDescent="0.35">
      <c r="B719">
        <v>700</v>
      </c>
      <c r="C719">
        <f t="shared" ca="1" si="16"/>
        <v>1.3172155932342759</v>
      </c>
      <c r="D719" s="47">
        <v>-1319798.0873953756</v>
      </c>
    </row>
    <row r="720" spans="2:4" x14ac:dyDescent="0.35">
      <c r="B720">
        <v>701</v>
      </c>
      <c r="C720">
        <f t="shared" ca="1" si="16"/>
        <v>1.9045142440691585</v>
      </c>
      <c r="D720" s="47">
        <v>-2120156.4601020138</v>
      </c>
    </row>
    <row r="721" spans="2:4" x14ac:dyDescent="0.35">
      <c r="B721">
        <v>702</v>
      </c>
      <c r="C721">
        <f t="shared" ca="1" si="16"/>
        <v>1.6776894613986664</v>
      </c>
      <c r="D721" s="47">
        <v>-1856732.4103363324</v>
      </c>
    </row>
    <row r="722" spans="2:4" x14ac:dyDescent="0.35">
      <c r="B722">
        <v>703</v>
      </c>
      <c r="C722">
        <f t="shared" ca="1" si="16"/>
        <v>1.4176289441264622</v>
      </c>
      <c r="D722" s="47">
        <v>3266605.839423249</v>
      </c>
    </row>
    <row r="723" spans="2:4" x14ac:dyDescent="0.35">
      <c r="B723">
        <v>704</v>
      </c>
      <c r="C723">
        <f t="shared" ca="1" si="16"/>
        <v>1.4641615053049617</v>
      </c>
      <c r="D723" s="47">
        <v>-1429501.9968588958</v>
      </c>
    </row>
    <row r="724" spans="2:4" x14ac:dyDescent="0.35">
      <c r="B724">
        <v>705</v>
      </c>
      <c r="C724">
        <f t="shared" ca="1" si="16"/>
        <v>1.6643779862242307</v>
      </c>
      <c r="D724" s="47">
        <v>50010.691146679492</v>
      </c>
    </row>
    <row r="725" spans="2:4" x14ac:dyDescent="0.35">
      <c r="B725">
        <v>706</v>
      </c>
      <c r="C725">
        <f t="shared" ref="C725:C788" ca="1" si="17">_xlfn.NORM.INV(RAND(), 1.5,0.3)</f>
        <v>1.1917803040326755</v>
      </c>
      <c r="D725" s="47">
        <v>2621482.0455199913</v>
      </c>
    </row>
    <row r="726" spans="2:4" x14ac:dyDescent="0.35">
      <c r="B726">
        <v>707</v>
      </c>
      <c r="C726">
        <f t="shared" ca="1" si="17"/>
        <v>1.4895558777976015</v>
      </c>
      <c r="D726" s="47">
        <v>1627476.0178629067</v>
      </c>
    </row>
    <row r="727" spans="2:4" x14ac:dyDescent="0.35">
      <c r="B727">
        <v>708</v>
      </c>
      <c r="C727">
        <f t="shared" ca="1" si="17"/>
        <v>1.6235511109243137</v>
      </c>
      <c r="D727" s="47">
        <v>3126140.1253968496</v>
      </c>
    </row>
    <row r="728" spans="2:4" x14ac:dyDescent="0.35">
      <c r="B728">
        <v>709</v>
      </c>
      <c r="C728">
        <f t="shared" ca="1" si="17"/>
        <v>1.3977236255575485</v>
      </c>
      <c r="D728" s="47">
        <v>-1027860.1774606961</v>
      </c>
    </row>
    <row r="729" spans="2:4" x14ac:dyDescent="0.35">
      <c r="B729">
        <v>710</v>
      </c>
      <c r="C729">
        <f t="shared" ca="1" si="17"/>
        <v>1.0086099946830052</v>
      </c>
      <c r="D729" s="47">
        <v>1772641.0000099351</v>
      </c>
    </row>
    <row r="730" spans="2:4" x14ac:dyDescent="0.35">
      <c r="B730">
        <v>711</v>
      </c>
      <c r="C730">
        <f t="shared" ca="1" si="17"/>
        <v>1.6091331132807998</v>
      </c>
      <c r="D730" s="47">
        <v>3153188.0253276201</v>
      </c>
    </row>
    <row r="731" spans="2:4" x14ac:dyDescent="0.35">
      <c r="B731">
        <v>712</v>
      </c>
      <c r="C731">
        <f t="shared" ca="1" si="17"/>
        <v>1.8742612749650003</v>
      </c>
      <c r="D731" s="47">
        <v>-865077.53043736797</v>
      </c>
    </row>
    <row r="732" spans="2:4" x14ac:dyDescent="0.35">
      <c r="B732">
        <v>713</v>
      </c>
      <c r="C732">
        <f t="shared" ca="1" si="17"/>
        <v>1.207249331481288</v>
      </c>
      <c r="D732" s="47">
        <v>3882801.2500749743</v>
      </c>
    </row>
    <row r="733" spans="2:4" x14ac:dyDescent="0.35">
      <c r="B733">
        <v>714</v>
      </c>
      <c r="C733">
        <f t="shared" ca="1" si="17"/>
        <v>1.9987157897135224</v>
      </c>
      <c r="D733" s="47">
        <v>5442265.836111323</v>
      </c>
    </row>
    <row r="734" spans="2:4" x14ac:dyDescent="0.35">
      <c r="B734">
        <v>715</v>
      </c>
      <c r="C734">
        <f t="shared" ca="1" si="17"/>
        <v>1.7098582962452138</v>
      </c>
      <c r="D734" s="47">
        <v>2484306.1062367037</v>
      </c>
    </row>
    <row r="735" spans="2:4" x14ac:dyDescent="0.35">
      <c r="B735">
        <v>716</v>
      </c>
      <c r="C735">
        <f t="shared" ca="1" si="17"/>
        <v>1.5850275716954378</v>
      </c>
      <c r="D735" s="47">
        <v>-524034.78779263364</v>
      </c>
    </row>
    <row r="736" spans="2:4" x14ac:dyDescent="0.35">
      <c r="B736">
        <v>717</v>
      </c>
      <c r="C736">
        <f t="shared" ca="1" si="17"/>
        <v>1.2285319251385931</v>
      </c>
      <c r="D736" s="47">
        <v>3673538.835669958</v>
      </c>
    </row>
    <row r="737" spans="2:4" x14ac:dyDescent="0.35">
      <c r="B737">
        <v>718</v>
      </c>
      <c r="C737">
        <f t="shared" ca="1" si="17"/>
        <v>1.2886080348502649</v>
      </c>
      <c r="D737" s="47">
        <v>-1872381.8983371444</v>
      </c>
    </row>
    <row r="738" spans="2:4" x14ac:dyDescent="0.35">
      <c r="B738">
        <v>719</v>
      </c>
      <c r="C738">
        <f t="shared" ca="1" si="17"/>
        <v>1.4546452392669023</v>
      </c>
      <c r="D738" s="47">
        <v>7093378.4277092256</v>
      </c>
    </row>
    <row r="739" spans="2:4" x14ac:dyDescent="0.35">
      <c r="B739">
        <v>720</v>
      </c>
      <c r="C739">
        <f t="shared" ca="1" si="17"/>
        <v>1.8808217020017421</v>
      </c>
      <c r="D739" s="47">
        <v>1055279.1652548055</v>
      </c>
    </row>
    <row r="740" spans="2:4" x14ac:dyDescent="0.35">
      <c r="B740">
        <v>721</v>
      </c>
      <c r="C740">
        <f t="shared" ca="1" si="17"/>
        <v>1.4009356364717251</v>
      </c>
      <c r="D740" s="47">
        <v>4142899.9914954444</v>
      </c>
    </row>
    <row r="741" spans="2:4" x14ac:dyDescent="0.35">
      <c r="B741">
        <v>722</v>
      </c>
      <c r="C741">
        <f t="shared" ca="1" si="17"/>
        <v>1.1894548676547263</v>
      </c>
      <c r="D741" s="47">
        <v>123981.17179907075</v>
      </c>
    </row>
    <row r="742" spans="2:4" x14ac:dyDescent="0.35">
      <c r="B742">
        <v>723</v>
      </c>
      <c r="C742">
        <f t="shared" ca="1" si="17"/>
        <v>1.6077339365698116</v>
      </c>
      <c r="D742" s="47">
        <v>2171531.1614979208</v>
      </c>
    </row>
    <row r="743" spans="2:4" x14ac:dyDescent="0.35">
      <c r="B743">
        <v>724</v>
      </c>
      <c r="C743">
        <f t="shared" ca="1" si="17"/>
        <v>1.3145295821463656</v>
      </c>
      <c r="D743" s="47">
        <v>60915.388925322783</v>
      </c>
    </row>
    <row r="744" spans="2:4" x14ac:dyDescent="0.35">
      <c r="B744">
        <v>725</v>
      </c>
      <c r="C744">
        <f t="shared" ca="1" si="17"/>
        <v>1.3985576653711802</v>
      </c>
      <c r="D744" s="47">
        <v>3459796.0403394201</v>
      </c>
    </row>
    <row r="745" spans="2:4" x14ac:dyDescent="0.35">
      <c r="B745">
        <v>726</v>
      </c>
      <c r="C745">
        <f t="shared" ca="1" si="17"/>
        <v>1.4090338299114717</v>
      </c>
      <c r="D745" s="47">
        <v>5102578.299837349</v>
      </c>
    </row>
    <row r="746" spans="2:4" x14ac:dyDescent="0.35">
      <c r="B746">
        <v>727</v>
      </c>
      <c r="C746">
        <f t="shared" ca="1" si="17"/>
        <v>1.33499242962194</v>
      </c>
      <c r="D746" s="47">
        <v>-923739.75144643872</v>
      </c>
    </row>
    <row r="747" spans="2:4" x14ac:dyDescent="0.35">
      <c r="B747">
        <v>728</v>
      </c>
      <c r="C747">
        <f t="shared" ca="1" si="17"/>
        <v>1.1308002851154679</v>
      </c>
      <c r="D747" s="47">
        <v>3266735.066995638</v>
      </c>
    </row>
    <row r="748" spans="2:4" x14ac:dyDescent="0.35">
      <c r="B748">
        <v>729</v>
      </c>
      <c r="C748">
        <f t="shared" ca="1" si="17"/>
        <v>1.8453731870386285</v>
      </c>
      <c r="D748" s="47">
        <v>50818.641026390367</v>
      </c>
    </row>
    <row r="749" spans="2:4" x14ac:dyDescent="0.35">
      <c r="B749">
        <v>730</v>
      </c>
      <c r="C749">
        <f t="shared" ca="1" si="17"/>
        <v>1.5698579534902275</v>
      </c>
      <c r="D749" s="47">
        <v>-2205031.4537036926</v>
      </c>
    </row>
    <row r="750" spans="2:4" x14ac:dyDescent="0.35">
      <c r="B750">
        <v>731</v>
      </c>
      <c r="C750">
        <f t="shared" ca="1" si="17"/>
        <v>1.3133189535369785</v>
      </c>
      <c r="D750" s="47">
        <v>1443694.7192261445</v>
      </c>
    </row>
    <row r="751" spans="2:4" x14ac:dyDescent="0.35">
      <c r="B751">
        <v>732</v>
      </c>
      <c r="C751">
        <f t="shared" ca="1" si="17"/>
        <v>1.5468142249883894</v>
      </c>
      <c r="D751" s="47">
        <v>4838206.9453143179</v>
      </c>
    </row>
    <row r="752" spans="2:4" x14ac:dyDescent="0.35">
      <c r="B752">
        <v>733</v>
      </c>
      <c r="C752">
        <f t="shared" ca="1" si="17"/>
        <v>0.8887271053898057</v>
      </c>
      <c r="D752" s="47">
        <v>2245019.1600396843</v>
      </c>
    </row>
    <row r="753" spans="2:4" x14ac:dyDescent="0.35">
      <c r="B753">
        <v>734</v>
      </c>
      <c r="C753">
        <f t="shared" ca="1" si="17"/>
        <v>1.356241819483198</v>
      </c>
      <c r="D753" s="47">
        <v>1188328.0228377732</v>
      </c>
    </row>
    <row r="754" spans="2:4" x14ac:dyDescent="0.35">
      <c r="B754">
        <v>735</v>
      </c>
      <c r="C754">
        <f t="shared" ca="1" si="17"/>
        <v>1.7171975861301236</v>
      </c>
      <c r="D754" s="47">
        <v>665463.66581418854</v>
      </c>
    </row>
    <row r="755" spans="2:4" x14ac:dyDescent="0.35">
      <c r="B755">
        <v>736</v>
      </c>
      <c r="C755">
        <f t="shared" ca="1" si="17"/>
        <v>1.1439708613185895</v>
      </c>
      <c r="D755" s="47">
        <v>1050299.361259622</v>
      </c>
    </row>
    <row r="756" spans="2:4" x14ac:dyDescent="0.35">
      <c r="B756">
        <v>737</v>
      </c>
      <c r="C756">
        <f t="shared" ca="1" si="17"/>
        <v>1.4693149536297712</v>
      </c>
      <c r="D756" s="47">
        <v>3062011.2819730751</v>
      </c>
    </row>
    <row r="757" spans="2:4" x14ac:dyDescent="0.35">
      <c r="B757">
        <v>738</v>
      </c>
      <c r="C757">
        <f t="shared" ca="1" si="17"/>
        <v>1.2187804307535588</v>
      </c>
      <c r="D757" s="47">
        <v>-152884.20832025094</v>
      </c>
    </row>
    <row r="758" spans="2:4" x14ac:dyDescent="0.35">
      <c r="B758">
        <v>739</v>
      </c>
      <c r="C758">
        <f t="shared" ca="1" si="17"/>
        <v>1.5762027704786226</v>
      </c>
      <c r="D758" s="47">
        <v>-4086346.4456986394</v>
      </c>
    </row>
    <row r="759" spans="2:4" x14ac:dyDescent="0.35">
      <c r="B759">
        <v>740</v>
      </c>
      <c r="C759">
        <f t="shared" ca="1" si="17"/>
        <v>1.2420141668739679</v>
      </c>
      <c r="D759" s="47">
        <v>3934538.1407270674</v>
      </c>
    </row>
    <row r="760" spans="2:4" x14ac:dyDescent="0.35">
      <c r="B760">
        <v>741</v>
      </c>
      <c r="C760">
        <f t="shared" ca="1" si="17"/>
        <v>1.3526258327487968</v>
      </c>
      <c r="D760" s="47">
        <v>1817425.0533169664</v>
      </c>
    </row>
    <row r="761" spans="2:4" x14ac:dyDescent="0.35">
      <c r="B761">
        <v>742</v>
      </c>
      <c r="C761">
        <f t="shared" ca="1" si="17"/>
        <v>1.0506418396289905</v>
      </c>
      <c r="D761" s="47">
        <v>4697807.1860169107</v>
      </c>
    </row>
    <row r="762" spans="2:4" x14ac:dyDescent="0.35">
      <c r="B762">
        <v>743</v>
      </c>
      <c r="C762">
        <f t="shared" ca="1" si="17"/>
        <v>1.9455988704837539</v>
      </c>
      <c r="D762" s="47">
        <v>2949920.1174557474</v>
      </c>
    </row>
    <row r="763" spans="2:4" x14ac:dyDescent="0.35">
      <c r="B763">
        <v>744</v>
      </c>
      <c r="C763">
        <f t="shared" ca="1" si="17"/>
        <v>1.4976705754220239</v>
      </c>
      <c r="D763" s="47">
        <v>3485656.1929728109</v>
      </c>
    </row>
    <row r="764" spans="2:4" x14ac:dyDescent="0.35">
      <c r="B764">
        <v>745</v>
      </c>
      <c r="C764">
        <f t="shared" ca="1" si="17"/>
        <v>1.4670078929737411</v>
      </c>
      <c r="D764" s="47">
        <v>784041.03934340912</v>
      </c>
    </row>
    <row r="765" spans="2:4" x14ac:dyDescent="0.35">
      <c r="B765">
        <v>746</v>
      </c>
      <c r="C765">
        <f t="shared" ca="1" si="17"/>
        <v>0.97684388883792961</v>
      </c>
      <c r="D765" s="47">
        <v>576354.44858974428</v>
      </c>
    </row>
    <row r="766" spans="2:4" x14ac:dyDescent="0.35">
      <c r="B766">
        <v>747</v>
      </c>
      <c r="C766">
        <f t="shared" ca="1" si="17"/>
        <v>1.2261600690130476</v>
      </c>
      <c r="D766" s="47">
        <v>1437702.1375750643</v>
      </c>
    </row>
    <row r="767" spans="2:4" x14ac:dyDescent="0.35">
      <c r="B767">
        <v>748</v>
      </c>
      <c r="C767">
        <f t="shared" ca="1" si="17"/>
        <v>1.2043829476171677</v>
      </c>
      <c r="D767" s="47">
        <v>-1810922.032034972</v>
      </c>
    </row>
    <row r="768" spans="2:4" x14ac:dyDescent="0.35">
      <c r="B768">
        <v>749</v>
      </c>
      <c r="C768">
        <f t="shared" ca="1" si="17"/>
        <v>1.615331448607682</v>
      </c>
      <c r="D768" s="47">
        <v>4599381.3701934693</v>
      </c>
    </row>
    <row r="769" spans="2:4" x14ac:dyDescent="0.35">
      <c r="B769">
        <v>750</v>
      </c>
      <c r="C769">
        <f t="shared" ca="1" si="17"/>
        <v>1.3491099565075049</v>
      </c>
      <c r="D769" s="47">
        <v>630344.61807349918</v>
      </c>
    </row>
    <row r="770" spans="2:4" x14ac:dyDescent="0.35">
      <c r="B770">
        <v>751</v>
      </c>
      <c r="C770">
        <f t="shared" ca="1" si="17"/>
        <v>1.6683485596902907</v>
      </c>
      <c r="D770" s="47">
        <v>-503795.25139739062</v>
      </c>
    </row>
    <row r="771" spans="2:4" x14ac:dyDescent="0.35">
      <c r="B771">
        <v>752</v>
      </c>
      <c r="C771">
        <f t="shared" ca="1" si="17"/>
        <v>1.5512907043661528</v>
      </c>
      <c r="D771" s="47">
        <v>889959.61762759672</v>
      </c>
    </row>
    <row r="772" spans="2:4" x14ac:dyDescent="0.35">
      <c r="B772">
        <v>753</v>
      </c>
      <c r="C772">
        <f t="shared" ca="1" si="17"/>
        <v>1.5293603423876274</v>
      </c>
      <c r="D772" s="47">
        <v>5072168.9809773248</v>
      </c>
    </row>
    <row r="773" spans="2:4" x14ac:dyDescent="0.35">
      <c r="B773">
        <v>754</v>
      </c>
      <c r="C773">
        <f t="shared" ca="1" si="17"/>
        <v>1.3391269765596763</v>
      </c>
      <c r="D773" s="47">
        <v>1828341.2280150475</v>
      </c>
    </row>
    <row r="774" spans="2:4" x14ac:dyDescent="0.35">
      <c r="B774">
        <v>755</v>
      </c>
      <c r="C774">
        <f t="shared" ca="1" si="17"/>
        <v>0.85281013214548429</v>
      </c>
      <c r="D774" s="47">
        <v>-3146288.9456331539</v>
      </c>
    </row>
    <row r="775" spans="2:4" x14ac:dyDescent="0.35">
      <c r="B775">
        <v>756</v>
      </c>
      <c r="C775">
        <f t="shared" ca="1" si="17"/>
        <v>1.9842079878272036</v>
      </c>
      <c r="D775" s="47">
        <v>5507590.3858800456</v>
      </c>
    </row>
    <row r="776" spans="2:4" x14ac:dyDescent="0.35">
      <c r="B776">
        <v>757</v>
      </c>
      <c r="C776">
        <f t="shared" ca="1" si="17"/>
        <v>0.98146619103440047</v>
      </c>
      <c r="D776" s="47">
        <v>1268756.2019855096</v>
      </c>
    </row>
    <row r="777" spans="2:4" x14ac:dyDescent="0.35">
      <c r="B777">
        <v>758</v>
      </c>
      <c r="C777">
        <f t="shared" ca="1" si="17"/>
        <v>1.4051859132596749</v>
      </c>
      <c r="D777" s="47">
        <v>-839818.90365221095</v>
      </c>
    </row>
    <row r="778" spans="2:4" x14ac:dyDescent="0.35">
      <c r="B778">
        <v>759</v>
      </c>
      <c r="C778">
        <f t="shared" ca="1" si="17"/>
        <v>0.94686452874561566</v>
      </c>
      <c r="D778" s="47">
        <v>1677142.2070623881</v>
      </c>
    </row>
    <row r="779" spans="2:4" x14ac:dyDescent="0.35">
      <c r="B779">
        <v>760</v>
      </c>
      <c r="C779">
        <f t="shared" ca="1" si="17"/>
        <v>1.3988742468611568</v>
      </c>
      <c r="D779" s="47">
        <v>2724759.7646571128</v>
      </c>
    </row>
    <row r="780" spans="2:4" x14ac:dyDescent="0.35">
      <c r="B780">
        <v>761</v>
      </c>
      <c r="C780">
        <f t="shared" ca="1" si="17"/>
        <v>1.3072910200718804</v>
      </c>
      <c r="D780" s="47">
        <v>6220893.4998802012</v>
      </c>
    </row>
    <row r="781" spans="2:4" x14ac:dyDescent="0.35">
      <c r="B781">
        <v>762</v>
      </c>
      <c r="C781">
        <f t="shared" ca="1" si="17"/>
        <v>1.2744356133459172</v>
      </c>
      <c r="D781" s="47">
        <v>1208963.3553157912</v>
      </c>
    </row>
    <row r="782" spans="2:4" x14ac:dyDescent="0.35">
      <c r="B782">
        <v>763</v>
      </c>
      <c r="C782">
        <f t="shared" ca="1" si="17"/>
        <v>1.5849723379918463</v>
      </c>
      <c r="D782" s="47">
        <v>-4574070.219274695</v>
      </c>
    </row>
    <row r="783" spans="2:4" x14ac:dyDescent="0.35">
      <c r="B783">
        <v>764</v>
      </c>
      <c r="C783">
        <f t="shared" ca="1" si="17"/>
        <v>1.0081969762548932</v>
      </c>
      <c r="D783" s="47">
        <v>21985.118388068702</v>
      </c>
    </row>
    <row r="784" spans="2:4" x14ac:dyDescent="0.35">
      <c r="B784">
        <v>765</v>
      </c>
      <c r="C784">
        <f t="shared" ca="1" si="17"/>
        <v>1.3021588449440331</v>
      </c>
      <c r="D784" s="47">
        <v>-1109477.0564318853</v>
      </c>
    </row>
    <row r="785" spans="2:4" x14ac:dyDescent="0.35">
      <c r="B785">
        <v>766</v>
      </c>
      <c r="C785">
        <f t="shared" ca="1" si="17"/>
        <v>1.80780351239535</v>
      </c>
      <c r="D785" s="47">
        <v>3243887.4331935085</v>
      </c>
    </row>
    <row r="786" spans="2:4" x14ac:dyDescent="0.35">
      <c r="B786">
        <v>767</v>
      </c>
      <c r="C786">
        <f t="shared" ca="1" si="17"/>
        <v>1.6184466173902503</v>
      </c>
      <c r="D786" s="47">
        <v>3770056.0692412094</v>
      </c>
    </row>
    <row r="787" spans="2:4" x14ac:dyDescent="0.35">
      <c r="B787">
        <v>768</v>
      </c>
      <c r="C787">
        <f t="shared" ca="1" si="17"/>
        <v>1.7566001094855244</v>
      </c>
      <c r="D787" s="47">
        <v>1082451.4014309091</v>
      </c>
    </row>
    <row r="788" spans="2:4" x14ac:dyDescent="0.35">
      <c r="B788">
        <v>769</v>
      </c>
      <c r="C788">
        <f t="shared" ca="1" si="17"/>
        <v>1.5363452284301575</v>
      </c>
      <c r="D788" s="47">
        <v>3274030.8696670346</v>
      </c>
    </row>
    <row r="789" spans="2:4" x14ac:dyDescent="0.35">
      <c r="B789">
        <v>770</v>
      </c>
      <c r="C789">
        <f t="shared" ref="C789:C852" ca="1" si="18">_xlfn.NORM.INV(RAND(), 1.5,0.3)</f>
        <v>1.5476505305684625</v>
      </c>
      <c r="D789" s="47">
        <v>-2041224.8436538205</v>
      </c>
    </row>
    <row r="790" spans="2:4" x14ac:dyDescent="0.35">
      <c r="B790">
        <v>771</v>
      </c>
      <c r="C790">
        <f t="shared" ca="1" si="18"/>
        <v>2.1409115114174426</v>
      </c>
      <c r="D790" s="47">
        <v>1094069.5203761635</v>
      </c>
    </row>
    <row r="791" spans="2:4" x14ac:dyDescent="0.35">
      <c r="B791">
        <v>772</v>
      </c>
      <c r="C791">
        <f t="shared" ca="1" si="18"/>
        <v>1.2296275592733752</v>
      </c>
      <c r="D791" s="47">
        <v>-411601.05028223107</v>
      </c>
    </row>
    <row r="792" spans="2:4" x14ac:dyDescent="0.35">
      <c r="B792">
        <v>773</v>
      </c>
      <c r="C792">
        <f t="shared" ca="1" si="18"/>
        <v>1.5613566314195968</v>
      </c>
      <c r="D792" s="47">
        <v>-2272826.6784525872</v>
      </c>
    </row>
    <row r="793" spans="2:4" x14ac:dyDescent="0.35">
      <c r="B793">
        <v>774</v>
      </c>
      <c r="C793">
        <f t="shared" ca="1" si="18"/>
        <v>1.0393968178187605</v>
      </c>
      <c r="D793" s="47">
        <v>-3235366.6097830283</v>
      </c>
    </row>
    <row r="794" spans="2:4" x14ac:dyDescent="0.35">
      <c r="B794">
        <v>775</v>
      </c>
      <c r="C794">
        <f t="shared" ca="1" si="18"/>
        <v>1.3491154332645372</v>
      </c>
      <c r="D794" s="47">
        <v>-3963069.0738275303</v>
      </c>
    </row>
    <row r="795" spans="2:4" x14ac:dyDescent="0.35">
      <c r="B795">
        <v>776</v>
      </c>
      <c r="C795">
        <f t="shared" ca="1" si="18"/>
        <v>1.2743672614289472</v>
      </c>
      <c r="D795" s="47">
        <v>3350690.6248059128</v>
      </c>
    </row>
    <row r="796" spans="2:4" x14ac:dyDescent="0.35">
      <c r="B796">
        <v>777</v>
      </c>
      <c r="C796">
        <f t="shared" ca="1" si="18"/>
        <v>1.6313200256146967</v>
      </c>
      <c r="D796" s="47">
        <v>-2692317.4655975113</v>
      </c>
    </row>
    <row r="797" spans="2:4" x14ac:dyDescent="0.35">
      <c r="B797">
        <v>778</v>
      </c>
      <c r="C797">
        <f t="shared" ca="1" si="18"/>
        <v>1.6820437170491849</v>
      </c>
      <c r="D797" s="47">
        <v>4104508.2970108818</v>
      </c>
    </row>
    <row r="798" spans="2:4" x14ac:dyDescent="0.35">
      <c r="B798">
        <v>779</v>
      </c>
      <c r="C798">
        <f t="shared" ca="1" si="18"/>
        <v>0.93976816459288159</v>
      </c>
      <c r="D798" s="47">
        <v>-1458404.009097436</v>
      </c>
    </row>
    <row r="799" spans="2:4" x14ac:dyDescent="0.35">
      <c r="B799">
        <v>780</v>
      </c>
      <c r="C799">
        <f t="shared" ca="1" si="18"/>
        <v>1.6334399625105109</v>
      </c>
      <c r="D799" s="47">
        <v>-3303628.5744517776</v>
      </c>
    </row>
    <row r="800" spans="2:4" x14ac:dyDescent="0.35">
      <c r="B800">
        <v>781</v>
      </c>
      <c r="C800">
        <f t="shared" ca="1" si="18"/>
        <v>1.6544105593015712</v>
      </c>
      <c r="D800" s="47">
        <v>-460404.90642507398</v>
      </c>
    </row>
    <row r="801" spans="2:4" x14ac:dyDescent="0.35">
      <c r="B801">
        <v>782</v>
      </c>
      <c r="C801">
        <f t="shared" ca="1" si="18"/>
        <v>1.7424211017953546</v>
      </c>
      <c r="D801" s="47">
        <v>4920902.8862911109</v>
      </c>
    </row>
    <row r="802" spans="2:4" x14ac:dyDescent="0.35">
      <c r="B802">
        <v>783</v>
      </c>
      <c r="C802">
        <f t="shared" ca="1" si="18"/>
        <v>1.8257770114881078</v>
      </c>
      <c r="D802" s="47">
        <v>557609.98486714228</v>
      </c>
    </row>
    <row r="803" spans="2:4" x14ac:dyDescent="0.35">
      <c r="B803">
        <v>784</v>
      </c>
      <c r="C803">
        <f t="shared" ca="1" si="18"/>
        <v>2.0856884391851649</v>
      </c>
      <c r="D803" s="47">
        <v>1789346.5972404738</v>
      </c>
    </row>
    <row r="804" spans="2:4" x14ac:dyDescent="0.35">
      <c r="B804">
        <v>785</v>
      </c>
      <c r="C804">
        <f t="shared" ca="1" si="18"/>
        <v>2.0081519688764855</v>
      </c>
      <c r="D804" s="47">
        <v>-215757.46203227103</v>
      </c>
    </row>
    <row r="805" spans="2:4" x14ac:dyDescent="0.35">
      <c r="B805">
        <v>786</v>
      </c>
      <c r="C805">
        <f t="shared" ca="1" si="18"/>
        <v>1.4614221759384229</v>
      </c>
      <c r="D805" s="47">
        <v>7457985.4646673501</v>
      </c>
    </row>
    <row r="806" spans="2:4" x14ac:dyDescent="0.35">
      <c r="B806">
        <v>787</v>
      </c>
      <c r="C806">
        <f t="shared" ca="1" si="18"/>
        <v>1.3965242429344036</v>
      </c>
      <c r="D806" s="47">
        <v>1750169.5992635989</v>
      </c>
    </row>
    <row r="807" spans="2:4" x14ac:dyDescent="0.35">
      <c r="B807">
        <v>788</v>
      </c>
      <c r="C807">
        <f t="shared" ca="1" si="18"/>
        <v>1.4218896976634787</v>
      </c>
      <c r="D807" s="47">
        <v>-1852983.5057391846</v>
      </c>
    </row>
    <row r="808" spans="2:4" x14ac:dyDescent="0.35">
      <c r="B808">
        <v>789</v>
      </c>
      <c r="C808">
        <f t="shared" ca="1" si="18"/>
        <v>1.2932602414511236</v>
      </c>
      <c r="D808" s="47">
        <v>-3517466.0295465002</v>
      </c>
    </row>
    <row r="809" spans="2:4" x14ac:dyDescent="0.35">
      <c r="B809">
        <v>790</v>
      </c>
      <c r="C809">
        <f t="shared" ca="1" si="18"/>
        <v>1.6648436320008406</v>
      </c>
      <c r="D809" s="47">
        <v>-1623429.0436998275</v>
      </c>
    </row>
    <row r="810" spans="2:4" x14ac:dyDescent="0.35">
      <c r="B810">
        <v>791</v>
      </c>
      <c r="C810">
        <f t="shared" ca="1" si="18"/>
        <v>1.7931115842828178</v>
      </c>
      <c r="D810" s="47">
        <v>-2836294.8176629012</v>
      </c>
    </row>
    <row r="811" spans="2:4" x14ac:dyDescent="0.35">
      <c r="B811">
        <v>792</v>
      </c>
      <c r="C811">
        <f t="shared" ca="1" si="18"/>
        <v>2.0692436209529301</v>
      </c>
      <c r="D811" s="47">
        <v>4826703.2512307158</v>
      </c>
    </row>
    <row r="812" spans="2:4" x14ac:dyDescent="0.35">
      <c r="B812">
        <v>793</v>
      </c>
      <c r="C812">
        <f t="shared" ca="1" si="18"/>
        <v>1.4025729370017233</v>
      </c>
      <c r="D812" s="47">
        <v>-3322087.4454283635</v>
      </c>
    </row>
    <row r="813" spans="2:4" x14ac:dyDescent="0.35">
      <c r="B813">
        <v>794</v>
      </c>
      <c r="C813">
        <f t="shared" ca="1" si="18"/>
        <v>1.2155727713698787</v>
      </c>
      <c r="D813" s="47">
        <v>-772118.03224798967</v>
      </c>
    </row>
    <row r="814" spans="2:4" x14ac:dyDescent="0.35">
      <c r="B814">
        <v>795</v>
      </c>
      <c r="C814">
        <f t="shared" ca="1" si="18"/>
        <v>1.7155642856264253</v>
      </c>
      <c r="D814" s="47">
        <v>-2382832.3219071454</v>
      </c>
    </row>
    <row r="815" spans="2:4" x14ac:dyDescent="0.35">
      <c r="B815">
        <v>796</v>
      </c>
      <c r="C815">
        <f t="shared" ca="1" si="18"/>
        <v>1.2975196650430343</v>
      </c>
      <c r="D815" s="47">
        <v>-3136692.2869647178</v>
      </c>
    </row>
    <row r="816" spans="2:4" x14ac:dyDescent="0.35">
      <c r="B816">
        <v>797</v>
      </c>
      <c r="C816">
        <f t="shared" ca="1" si="18"/>
        <v>1.74418339756013</v>
      </c>
      <c r="D816" s="47">
        <v>-343845.15953699988</v>
      </c>
    </row>
    <row r="817" spans="2:4" x14ac:dyDescent="0.35">
      <c r="B817">
        <v>798</v>
      </c>
      <c r="C817">
        <f t="shared" ca="1" si="18"/>
        <v>1.4498614042707945</v>
      </c>
      <c r="D817" s="47">
        <v>-460992.88381492981</v>
      </c>
    </row>
    <row r="818" spans="2:4" x14ac:dyDescent="0.35">
      <c r="B818">
        <v>799</v>
      </c>
      <c r="C818">
        <f t="shared" ca="1" si="18"/>
        <v>2.0063218978179069</v>
      </c>
      <c r="D818" s="47">
        <v>357289.58521284192</v>
      </c>
    </row>
    <row r="819" spans="2:4" x14ac:dyDescent="0.35">
      <c r="B819">
        <v>800</v>
      </c>
      <c r="C819">
        <f t="shared" ca="1" si="18"/>
        <v>1.1238626728103767</v>
      </c>
      <c r="D819" s="47">
        <v>708854.28660947969</v>
      </c>
    </row>
    <row r="820" spans="2:4" x14ac:dyDescent="0.35">
      <c r="B820">
        <v>801</v>
      </c>
      <c r="C820">
        <f t="shared" ca="1" si="18"/>
        <v>1.1210562057009359</v>
      </c>
      <c r="D820" s="47">
        <v>-4012974.500245709</v>
      </c>
    </row>
    <row r="821" spans="2:4" x14ac:dyDescent="0.35">
      <c r="B821">
        <v>802</v>
      </c>
      <c r="C821">
        <f t="shared" ca="1" si="18"/>
        <v>1.7268792338660439</v>
      </c>
      <c r="D821" s="47">
        <v>-3379091.4536631661</v>
      </c>
    </row>
    <row r="822" spans="2:4" x14ac:dyDescent="0.35">
      <c r="B822">
        <v>803</v>
      </c>
      <c r="C822">
        <f t="shared" ca="1" si="18"/>
        <v>1.0166530909952596</v>
      </c>
      <c r="D822" s="47">
        <v>2961673.6096408754</v>
      </c>
    </row>
    <row r="823" spans="2:4" x14ac:dyDescent="0.35">
      <c r="B823">
        <v>804</v>
      </c>
      <c r="C823">
        <f t="shared" ca="1" si="18"/>
        <v>1.9592211689611534</v>
      </c>
      <c r="D823" s="47">
        <v>1445698.2534992441</v>
      </c>
    </row>
    <row r="824" spans="2:4" x14ac:dyDescent="0.35">
      <c r="B824">
        <v>805</v>
      </c>
      <c r="C824">
        <f t="shared" ca="1" si="18"/>
        <v>1.7153979546874571</v>
      </c>
      <c r="D824" s="47">
        <v>2691480.2536430275</v>
      </c>
    </row>
    <row r="825" spans="2:4" x14ac:dyDescent="0.35">
      <c r="B825">
        <v>806</v>
      </c>
      <c r="C825">
        <f t="shared" ca="1" si="18"/>
        <v>1.2892129148252782</v>
      </c>
      <c r="D825" s="47">
        <v>1803489.4612260484</v>
      </c>
    </row>
    <row r="826" spans="2:4" x14ac:dyDescent="0.35">
      <c r="B826">
        <v>807</v>
      </c>
      <c r="C826">
        <f t="shared" ca="1" si="18"/>
        <v>1.7825383905987517</v>
      </c>
      <c r="D826" s="47">
        <v>2817517.4986984818</v>
      </c>
    </row>
    <row r="827" spans="2:4" x14ac:dyDescent="0.35">
      <c r="B827">
        <v>808</v>
      </c>
      <c r="C827">
        <f t="shared" ca="1" si="18"/>
        <v>1.5796117803891334</v>
      </c>
      <c r="D827" s="47">
        <v>-1371265.3488196153</v>
      </c>
    </row>
    <row r="828" spans="2:4" x14ac:dyDescent="0.35">
      <c r="B828">
        <v>809</v>
      </c>
      <c r="C828">
        <f t="shared" ca="1" si="18"/>
        <v>1.4909445222827857</v>
      </c>
      <c r="D828" s="47">
        <v>3592396.0497881984</v>
      </c>
    </row>
    <row r="829" spans="2:4" x14ac:dyDescent="0.35">
      <c r="B829">
        <v>810</v>
      </c>
      <c r="C829">
        <f t="shared" ca="1" si="18"/>
        <v>1.5135022750573361</v>
      </c>
      <c r="D829" s="47">
        <v>-628582.60197734064</v>
      </c>
    </row>
    <row r="830" spans="2:4" x14ac:dyDescent="0.35">
      <c r="B830">
        <v>811</v>
      </c>
      <c r="C830">
        <f t="shared" ca="1" si="18"/>
        <v>1.5721648865782989</v>
      </c>
      <c r="D830" s="47">
        <v>5323876.3015746586</v>
      </c>
    </row>
    <row r="831" spans="2:4" x14ac:dyDescent="0.35">
      <c r="B831">
        <v>812</v>
      </c>
      <c r="C831">
        <f t="shared" ca="1" si="18"/>
        <v>1.3907468786525043</v>
      </c>
      <c r="D831" s="47">
        <v>-278863.2637312588</v>
      </c>
    </row>
    <row r="832" spans="2:4" x14ac:dyDescent="0.35">
      <c r="B832">
        <v>813</v>
      </c>
      <c r="C832">
        <f t="shared" ca="1" si="18"/>
        <v>1.4086923187672795</v>
      </c>
      <c r="D832" s="47">
        <v>1555943.4917321457</v>
      </c>
    </row>
    <row r="833" spans="2:4" x14ac:dyDescent="0.35">
      <c r="B833">
        <v>814</v>
      </c>
      <c r="C833">
        <f t="shared" ca="1" si="18"/>
        <v>1.4118352359768884</v>
      </c>
      <c r="D833" s="47">
        <v>4708324.0904744696</v>
      </c>
    </row>
    <row r="834" spans="2:4" x14ac:dyDescent="0.35">
      <c r="B834">
        <v>815</v>
      </c>
      <c r="C834">
        <f t="shared" ca="1" si="18"/>
        <v>1.7471604943203118</v>
      </c>
      <c r="D834" s="47">
        <v>1740883.7123171934</v>
      </c>
    </row>
    <row r="835" spans="2:4" x14ac:dyDescent="0.35">
      <c r="B835">
        <v>816</v>
      </c>
      <c r="C835">
        <f t="shared" ca="1" si="18"/>
        <v>1.5824153651873973</v>
      </c>
      <c r="D835" s="47">
        <v>4086395.0618180679</v>
      </c>
    </row>
    <row r="836" spans="2:4" x14ac:dyDescent="0.35">
      <c r="B836">
        <v>817</v>
      </c>
      <c r="C836">
        <f t="shared" ca="1" si="18"/>
        <v>1.7198220969483131</v>
      </c>
      <c r="D836" s="47">
        <v>-678337.09856597916</v>
      </c>
    </row>
    <row r="837" spans="2:4" x14ac:dyDescent="0.35">
      <c r="B837">
        <v>818</v>
      </c>
      <c r="C837">
        <f t="shared" ca="1" si="18"/>
        <v>1.5774967347910234</v>
      </c>
      <c r="D837" s="47">
        <v>-298722.41182380228</v>
      </c>
    </row>
    <row r="838" spans="2:4" x14ac:dyDescent="0.35">
      <c r="B838">
        <v>819</v>
      </c>
      <c r="C838">
        <f t="shared" ca="1" si="18"/>
        <v>1.4852179877559673</v>
      </c>
      <c r="D838" s="47">
        <v>-2336080.3941862155</v>
      </c>
    </row>
    <row r="839" spans="2:4" x14ac:dyDescent="0.35">
      <c r="B839">
        <v>820</v>
      </c>
      <c r="C839">
        <f t="shared" ca="1" si="18"/>
        <v>1.491158345091139</v>
      </c>
      <c r="D839" s="47">
        <v>8063018.1412711265</v>
      </c>
    </row>
    <row r="840" spans="2:4" x14ac:dyDescent="0.35">
      <c r="B840">
        <v>821</v>
      </c>
      <c r="C840">
        <f t="shared" ca="1" si="18"/>
        <v>1.5220962066102031</v>
      </c>
      <c r="D840" s="47">
        <v>1094585.5625694206</v>
      </c>
    </row>
    <row r="841" spans="2:4" x14ac:dyDescent="0.35">
      <c r="B841">
        <v>822</v>
      </c>
      <c r="C841">
        <f t="shared" ca="1" si="18"/>
        <v>1.6881365153525323</v>
      </c>
      <c r="D841" s="47">
        <v>-3857228.1333035179</v>
      </c>
    </row>
    <row r="842" spans="2:4" x14ac:dyDescent="0.35">
      <c r="B842">
        <v>823</v>
      </c>
      <c r="C842">
        <f t="shared" ca="1" si="18"/>
        <v>1.0631675722857032</v>
      </c>
      <c r="D842" s="47">
        <v>4438919.7368156025</v>
      </c>
    </row>
    <row r="843" spans="2:4" x14ac:dyDescent="0.35">
      <c r="B843">
        <v>824</v>
      </c>
      <c r="C843">
        <f t="shared" ca="1" si="18"/>
        <v>1.0480045083547205</v>
      </c>
      <c r="D843" s="47">
        <v>-3746304.6504488606</v>
      </c>
    </row>
    <row r="844" spans="2:4" x14ac:dyDescent="0.35">
      <c r="B844">
        <v>825</v>
      </c>
      <c r="C844">
        <f t="shared" ca="1" si="18"/>
        <v>1.366270163516657</v>
      </c>
      <c r="D844" s="47">
        <v>5445670.1530898549</v>
      </c>
    </row>
    <row r="845" spans="2:4" x14ac:dyDescent="0.35">
      <c r="B845">
        <v>826</v>
      </c>
      <c r="C845">
        <f t="shared" ca="1" si="18"/>
        <v>1.3476615480150049</v>
      </c>
      <c r="D845" s="47">
        <v>121424.66735324121</v>
      </c>
    </row>
    <row r="846" spans="2:4" x14ac:dyDescent="0.35">
      <c r="B846">
        <v>827</v>
      </c>
      <c r="C846">
        <f t="shared" ca="1" si="18"/>
        <v>0.96836982009420547</v>
      </c>
      <c r="D846" s="47">
        <v>-1268378.2330034461</v>
      </c>
    </row>
    <row r="847" spans="2:4" x14ac:dyDescent="0.35">
      <c r="B847">
        <v>828</v>
      </c>
      <c r="C847">
        <f t="shared" ca="1" si="18"/>
        <v>1.4439045634944301</v>
      </c>
      <c r="D847" s="47">
        <v>-1374563.0737652383</v>
      </c>
    </row>
    <row r="848" spans="2:4" x14ac:dyDescent="0.35">
      <c r="B848">
        <v>829</v>
      </c>
      <c r="C848">
        <f t="shared" ca="1" si="18"/>
        <v>1.4664701892907264</v>
      </c>
      <c r="D848" s="47">
        <v>1440433.190253234</v>
      </c>
    </row>
    <row r="849" spans="2:4" x14ac:dyDescent="0.35">
      <c r="B849">
        <v>830</v>
      </c>
      <c r="C849">
        <f t="shared" ca="1" si="18"/>
        <v>1.4378907549959661</v>
      </c>
      <c r="D849" s="47">
        <v>1853658.688759387</v>
      </c>
    </row>
    <row r="850" spans="2:4" x14ac:dyDescent="0.35">
      <c r="B850">
        <v>831</v>
      </c>
      <c r="C850">
        <f t="shared" ca="1" si="18"/>
        <v>1.4370021417386052</v>
      </c>
      <c r="D850" s="47">
        <v>1712216.9065099496</v>
      </c>
    </row>
    <row r="851" spans="2:4" x14ac:dyDescent="0.35">
      <c r="B851">
        <v>832</v>
      </c>
      <c r="C851">
        <f t="shared" ca="1" si="18"/>
        <v>1.7933591092371826</v>
      </c>
      <c r="D851" s="47">
        <v>1424367.4328222466</v>
      </c>
    </row>
    <row r="852" spans="2:4" x14ac:dyDescent="0.35">
      <c r="B852">
        <v>833</v>
      </c>
      <c r="C852">
        <f t="shared" ca="1" si="18"/>
        <v>0.95879593782630546</v>
      </c>
      <c r="D852" s="47">
        <v>2011654.9855686885</v>
      </c>
    </row>
    <row r="853" spans="2:4" x14ac:dyDescent="0.35">
      <c r="B853">
        <v>834</v>
      </c>
      <c r="C853">
        <f t="shared" ref="C853:C916" ca="1" si="19">_xlfn.NORM.INV(RAND(), 1.5,0.3)</f>
        <v>0.83626365104119427</v>
      </c>
      <c r="D853" s="47">
        <v>343591.38631769904</v>
      </c>
    </row>
    <row r="854" spans="2:4" x14ac:dyDescent="0.35">
      <c r="B854">
        <v>835</v>
      </c>
      <c r="C854">
        <f t="shared" ca="1" si="19"/>
        <v>1.3378462740157251</v>
      </c>
      <c r="D854" s="47">
        <v>475418.25210623769</v>
      </c>
    </row>
    <row r="855" spans="2:4" x14ac:dyDescent="0.35">
      <c r="B855">
        <v>836</v>
      </c>
      <c r="C855">
        <f t="shared" ca="1" si="19"/>
        <v>1.2831547084516237</v>
      </c>
      <c r="D855" s="47">
        <v>367413.40074818634</v>
      </c>
    </row>
    <row r="856" spans="2:4" x14ac:dyDescent="0.35">
      <c r="B856">
        <v>837</v>
      </c>
      <c r="C856">
        <f t="shared" ca="1" si="19"/>
        <v>1.5974392238697781</v>
      </c>
      <c r="D856" s="47">
        <v>593189.79925445409</v>
      </c>
    </row>
    <row r="857" spans="2:4" x14ac:dyDescent="0.35">
      <c r="B857">
        <v>838</v>
      </c>
      <c r="C857">
        <f t="shared" ca="1" si="19"/>
        <v>1.3799151713693094</v>
      </c>
      <c r="D857" s="47">
        <v>1993104.9520626455</v>
      </c>
    </row>
    <row r="858" spans="2:4" x14ac:dyDescent="0.35">
      <c r="B858">
        <v>839</v>
      </c>
      <c r="C858">
        <f t="shared" ca="1" si="19"/>
        <v>1.7485443397435163</v>
      </c>
      <c r="D858" s="47">
        <v>4288983.7874252815</v>
      </c>
    </row>
    <row r="859" spans="2:4" x14ac:dyDescent="0.35">
      <c r="B859">
        <v>840</v>
      </c>
      <c r="C859">
        <f t="shared" ca="1" si="19"/>
        <v>1.7885884359741626</v>
      </c>
      <c r="D859" s="47">
        <v>4109038.1246827543</v>
      </c>
    </row>
    <row r="860" spans="2:4" x14ac:dyDescent="0.35">
      <c r="B860">
        <v>841</v>
      </c>
      <c r="C860">
        <f t="shared" ca="1" si="19"/>
        <v>1.3458067406613505</v>
      </c>
      <c r="D860" s="47">
        <v>-1723130.680710726</v>
      </c>
    </row>
    <row r="861" spans="2:4" x14ac:dyDescent="0.35">
      <c r="B861">
        <v>842</v>
      </c>
      <c r="C861">
        <f t="shared" ca="1" si="19"/>
        <v>1.4230987975961806</v>
      </c>
      <c r="D861" s="47">
        <v>813037.32638449757</v>
      </c>
    </row>
    <row r="862" spans="2:4" x14ac:dyDescent="0.35">
      <c r="B862">
        <v>843</v>
      </c>
      <c r="C862">
        <f t="shared" ca="1" si="19"/>
        <v>2.0276530852658396</v>
      </c>
      <c r="D862" s="47">
        <v>272690.45166750794</v>
      </c>
    </row>
    <row r="863" spans="2:4" x14ac:dyDescent="0.35">
      <c r="B863">
        <v>844</v>
      </c>
      <c r="C863">
        <f t="shared" ca="1" si="19"/>
        <v>1.8747119250372577</v>
      </c>
      <c r="D863" s="47">
        <v>-2948616.2076628101</v>
      </c>
    </row>
    <row r="864" spans="2:4" x14ac:dyDescent="0.35">
      <c r="B864">
        <v>845</v>
      </c>
      <c r="C864">
        <f t="shared" ca="1" si="19"/>
        <v>1.4895647219218993</v>
      </c>
      <c r="D864" s="47">
        <v>-480716.23052803357</v>
      </c>
    </row>
    <row r="865" spans="2:4" x14ac:dyDescent="0.35">
      <c r="B865">
        <v>846</v>
      </c>
      <c r="C865">
        <f t="shared" ca="1" si="19"/>
        <v>1.2416301399618965</v>
      </c>
      <c r="D865" s="47">
        <v>2835233.7573276809</v>
      </c>
    </row>
    <row r="866" spans="2:4" x14ac:dyDescent="0.35">
      <c r="B866">
        <v>847</v>
      </c>
      <c r="C866">
        <f t="shared" ca="1" si="19"/>
        <v>1.6904661513919021</v>
      </c>
      <c r="D866" s="47">
        <v>226041.08556109678</v>
      </c>
    </row>
    <row r="867" spans="2:4" x14ac:dyDescent="0.35">
      <c r="B867">
        <v>848</v>
      </c>
      <c r="C867">
        <f t="shared" ca="1" si="19"/>
        <v>1.0306571420712567</v>
      </c>
      <c r="D867" s="47">
        <v>-1433420.4038283967</v>
      </c>
    </row>
    <row r="868" spans="2:4" x14ac:dyDescent="0.35">
      <c r="B868">
        <v>849</v>
      </c>
      <c r="C868">
        <f t="shared" ca="1" si="19"/>
        <v>1.9182193685960898</v>
      </c>
      <c r="D868" s="47">
        <v>-1261729.9572579833</v>
      </c>
    </row>
    <row r="869" spans="2:4" x14ac:dyDescent="0.35">
      <c r="B869">
        <v>850</v>
      </c>
      <c r="C869">
        <f t="shared" ca="1" si="19"/>
        <v>1.5845935882408497</v>
      </c>
      <c r="D869" s="47">
        <v>3666298.8672434427</v>
      </c>
    </row>
    <row r="870" spans="2:4" x14ac:dyDescent="0.35">
      <c r="B870">
        <v>851</v>
      </c>
      <c r="C870">
        <f t="shared" ca="1" si="19"/>
        <v>1.2616252629150155</v>
      </c>
      <c r="D870" s="47">
        <v>1443892.443657523</v>
      </c>
    </row>
    <row r="871" spans="2:4" x14ac:dyDescent="0.35">
      <c r="B871">
        <v>852</v>
      </c>
      <c r="C871">
        <f t="shared" ca="1" si="19"/>
        <v>1.929894865830678</v>
      </c>
      <c r="D871" s="47">
        <v>1260642.1533599063</v>
      </c>
    </row>
    <row r="872" spans="2:4" x14ac:dyDescent="0.35">
      <c r="B872">
        <v>853</v>
      </c>
      <c r="C872">
        <f t="shared" ca="1" si="19"/>
        <v>1.5690926690478704</v>
      </c>
      <c r="D872" s="47">
        <v>3047420.2327457722</v>
      </c>
    </row>
    <row r="873" spans="2:4" x14ac:dyDescent="0.35">
      <c r="B873">
        <v>854</v>
      </c>
      <c r="C873">
        <f t="shared" ca="1" si="19"/>
        <v>1.340850196014483</v>
      </c>
      <c r="D873" s="47">
        <v>1072820.0180412021</v>
      </c>
    </row>
    <row r="874" spans="2:4" x14ac:dyDescent="0.35">
      <c r="B874">
        <v>855</v>
      </c>
      <c r="C874">
        <f t="shared" ca="1" si="19"/>
        <v>1.6214974406204119</v>
      </c>
      <c r="D874" s="47">
        <v>1487067.0403058981</v>
      </c>
    </row>
    <row r="875" spans="2:4" x14ac:dyDescent="0.35">
      <c r="B875">
        <v>856</v>
      </c>
      <c r="C875">
        <f t="shared" ca="1" si="19"/>
        <v>1.2868305074592346</v>
      </c>
      <c r="D875" s="47">
        <v>-2176466.3034848352</v>
      </c>
    </row>
    <row r="876" spans="2:4" x14ac:dyDescent="0.35">
      <c r="B876">
        <v>857</v>
      </c>
      <c r="C876">
        <f t="shared" ca="1" si="19"/>
        <v>1.4938000520316979</v>
      </c>
      <c r="D876" s="47">
        <v>-1699210.405905836</v>
      </c>
    </row>
    <row r="877" spans="2:4" x14ac:dyDescent="0.35">
      <c r="B877">
        <v>858</v>
      </c>
      <c r="C877">
        <f t="shared" ca="1" si="19"/>
        <v>1.4645582464581335</v>
      </c>
      <c r="D877" s="47">
        <v>-254515.92153033795</v>
      </c>
    </row>
    <row r="878" spans="2:4" x14ac:dyDescent="0.35">
      <c r="B878">
        <v>859</v>
      </c>
      <c r="C878">
        <f t="shared" ca="1" si="19"/>
        <v>1.8449916543820053</v>
      </c>
      <c r="D878" s="47">
        <v>2992791.5987816458</v>
      </c>
    </row>
    <row r="879" spans="2:4" x14ac:dyDescent="0.35">
      <c r="B879">
        <v>860</v>
      </c>
      <c r="C879">
        <f t="shared" ca="1" si="19"/>
        <v>1.4752156777966943</v>
      </c>
      <c r="D879" s="47">
        <v>2435647.0064708749</v>
      </c>
    </row>
    <row r="880" spans="2:4" x14ac:dyDescent="0.35">
      <c r="B880">
        <v>861</v>
      </c>
      <c r="C880">
        <f t="shared" ca="1" si="19"/>
        <v>1.4873716084586197</v>
      </c>
      <c r="D880" s="47">
        <v>957518.25337918499</v>
      </c>
    </row>
    <row r="881" spans="2:4" x14ac:dyDescent="0.35">
      <c r="B881">
        <v>862</v>
      </c>
      <c r="C881">
        <f t="shared" ca="1" si="19"/>
        <v>1.4087087016025759</v>
      </c>
      <c r="D881" s="47">
        <v>2603131.7869893084</v>
      </c>
    </row>
    <row r="882" spans="2:4" x14ac:dyDescent="0.35">
      <c r="B882">
        <v>863</v>
      </c>
      <c r="C882">
        <f t="shared" ca="1" si="19"/>
        <v>1.0476085503524695</v>
      </c>
      <c r="D882" s="47">
        <v>7495975.4520475734</v>
      </c>
    </row>
    <row r="883" spans="2:4" x14ac:dyDescent="0.35">
      <c r="B883">
        <v>864</v>
      </c>
      <c r="C883">
        <f t="shared" ca="1" si="19"/>
        <v>0.94297069751027207</v>
      </c>
      <c r="D883" s="47">
        <v>-2051559.6862952982</v>
      </c>
    </row>
    <row r="884" spans="2:4" x14ac:dyDescent="0.35">
      <c r="B884">
        <v>865</v>
      </c>
      <c r="C884">
        <f t="shared" ca="1" si="19"/>
        <v>1.2600882925269128</v>
      </c>
      <c r="D884" s="47">
        <v>3254127.8688643035</v>
      </c>
    </row>
    <row r="885" spans="2:4" x14ac:dyDescent="0.35">
      <c r="B885">
        <v>866</v>
      </c>
      <c r="C885">
        <f t="shared" ca="1" si="19"/>
        <v>1.7010631311224467</v>
      </c>
      <c r="D885" s="47">
        <v>5201219.6017014356</v>
      </c>
    </row>
    <row r="886" spans="2:4" x14ac:dyDescent="0.35">
      <c r="B886">
        <v>867</v>
      </c>
      <c r="C886">
        <f t="shared" ca="1" si="19"/>
        <v>1.3882086949040153</v>
      </c>
      <c r="D886" s="47">
        <v>-1003547.3822418851</v>
      </c>
    </row>
    <row r="887" spans="2:4" x14ac:dyDescent="0.35">
      <c r="B887">
        <v>868</v>
      </c>
      <c r="C887">
        <f t="shared" ca="1" si="19"/>
        <v>0.95624704622884504</v>
      </c>
      <c r="D887" s="47">
        <v>255975.58935688165</v>
      </c>
    </row>
    <row r="888" spans="2:4" x14ac:dyDescent="0.35">
      <c r="B888">
        <v>869</v>
      </c>
      <c r="C888">
        <f t="shared" ca="1" si="19"/>
        <v>1.2094007885204503</v>
      </c>
      <c r="D888" s="47">
        <v>2992356.5488392357</v>
      </c>
    </row>
    <row r="889" spans="2:4" x14ac:dyDescent="0.35">
      <c r="B889">
        <v>870</v>
      </c>
      <c r="C889">
        <f t="shared" ca="1" si="19"/>
        <v>1.2745047150412714</v>
      </c>
      <c r="D889" s="47">
        <v>3275406.5992785972</v>
      </c>
    </row>
    <row r="890" spans="2:4" x14ac:dyDescent="0.35">
      <c r="B890">
        <v>871</v>
      </c>
      <c r="C890">
        <f t="shared" ca="1" si="19"/>
        <v>1.6705636751010415</v>
      </c>
      <c r="D890" s="47">
        <v>3140412.1356631238</v>
      </c>
    </row>
    <row r="891" spans="2:4" x14ac:dyDescent="0.35">
      <c r="B891">
        <v>872</v>
      </c>
      <c r="C891">
        <f t="shared" ca="1" si="19"/>
        <v>1.2070706093141008</v>
      </c>
      <c r="D891" s="47">
        <v>-2766695.7251317045</v>
      </c>
    </row>
    <row r="892" spans="2:4" x14ac:dyDescent="0.35">
      <c r="B892">
        <v>873</v>
      </c>
      <c r="C892">
        <f t="shared" ca="1" si="19"/>
        <v>1.1844490436220094</v>
      </c>
      <c r="D892" s="47">
        <v>2956332.9264258286</v>
      </c>
    </row>
    <row r="893" spans="2:4" x14ac:dyDescent="0.35">
      <c r="B893">
        <v>874</v>
      </c>
      <c r="C893">
        <f t="shared" ca="1" si="19"/>
        <v>1.032326933078852</v>
      </c>
      <c r="D893" s="47">
        <v>4131964.9533644789</v>
      </c>
    </row>
    <row r="894" spans="2:4" x14ac:dyDescent="0.35">
      <c r="B894">
        <v>875</v>
      </c>
      <c r="C894">
        <f t="shared" ca="1" si="19"/>
        <v>1.8512006062866453</v>
      </c>
      <c r="D894" s="47">
        <v>1718104.8841778929</v>
      </c>
    </row>
    <row r="895" spans="2:4" x14ac:dyDescent="0.35">
      <c r="B895">
        <v>876</v>
      </c>
      <c r="C895">
        <f t="shared" ca="1" si="19"/>
        <v>1.353893717783071</v>
      </c>
      <c r="D895" s="47">
        <v>3208530.5086189951</v>
      </c>
    </row>
    <row r="896" spans="2:4" x14ac:dyDescent="0.35">
      <c r="B896">
        <v>877</v>
      </c>
      <c r="C896">
        <f t="shared" ca="1" si="19"/>
        <v>1.2085930412915897</v>
      </c>
      <c r="D896" s="47">
        <v>4878621.9528769217</v>
      </c>
    </row>
    <row r="897" spans="2:4" x14ac:dyDescent="0.35">
      <c r="B897">
        <v>878</v>
      </c>
      <c r="C897">
        <f t="shared" ca="1" si="19"/>
        <v>1.2558515641947572</v>
      </c>
      <c r="D897" s="47">
        <v>5899204.1675787875</v>
      </c>
    </row>
    <row r="898" spans="2:4" x14ac:dyDescent="0.35">
      <c r="B898">
        <v>879</v>
      </c>
      <c r="C898">
        <f t="shared" ca="1" si="19"/>
        <v>1.4937110812431869</v>
      </c>
      <c r="D898" s="47">
        <v>-1682662.9154360015</v>
      </c>
    </row>
    <row r="899" spans="2:4" x14ac:dyDescent="0.35">
      <c r="B899">
        <v>880</v>
      </c>
      <c r="C899">
        <f t="shared" ca="1" si="19"/>
        <v>1.1266135904609909</v>
      </c>
      <c r="D899" s="47">
        <v>-970086.49241706589</v>
      </c>
    </row>
    <row r="900" spans="2:4" x14ac:dyDescent="0.35">
      <c r="B900">
        <v>881</v>
      </c>
      <c r="C900">
        <f t="shared" ca="1" si="19"/>
        <v>1.782716218430888</v>
      </c>
      <c r="D900" s="47">
        <v>-2190102.8848995799</v>
      </c>
    </row>
    <row r="901" spans="2:4" x14ac:dyDescent="0.35">
      <c r="B901">
        <v>882</v>
      </c>
      <c r="C901">
        <f t="shared" ca="1" si="19"/>
        <v>1.2488915923409312</v>
      </c>
      <c r="D901" s="47">
        <v>2505612.1507077413</v>
      </c>
    </row>
    <row r="902" spans="2:4" x14ac:dyDescent="0.35">
      <c r="B902">
        <v>883</v>
      </c>
      <c r="C902">
        <f t="shared" ca="1" si="19"/>
        <v>1.8358092453805483</v>
      </c>
      <c r="D902" s="47">
        <v>2154469.1244048774</v>
      </c>
    </row>
    <row r="903" spans="2:4" x14ac:dyDescent="0.35">
      <c r="B903">
        <v>884</v>
      </c>
      <c r="C903">
        <f t="shared" ca="1" si="19"/>
        <v>1.2791697416279557</v>
      </c>
      <c r="D903" s="47">
        <v>-19492.262732047711</v>
      </c>
    </row>
    <row r="904" spans="2:4" x14ac:dyDescent="0.35">
      <c r="B904">
        <v>885</v>
      </c>
      <c r="C904">
        <f t="shared" ca="1" si="19"/>
        <v>1.6667195734753306</v>
      </c>
      <c r="D904" s="47">
        <v>-1463583.7909850152</v>
      </c>
    </row>
    <row r="905" spans="2:4" x14ac:dyDescent="0.35">
      <c r="B905">
        <v>886</v>
      </c>
      <c r="C905">
        <f t="shared" ca="1" si="19"/>
        <v>1.0515994207074171</v>
      </c>
      <c r="D905" s="47">
        <v>41296.053989803208</v>
      </c>
    </row>
    <row r="906" spans="2:4" x14ac:dyDescent="0.35">
      <c r="B906">
        <v>887</v>
      </c>
      <c r="C906">
        <f t="shared" ca="1" si="19"/>
        <v>1.5008505053521124</v>
      </c>
      <c r="D906" s="47">
        <v>-1011846.6717602017</v>
      </c>
    </row>
    <row r="907" spans="2:4" x14ac:dyDescent="0.35">
      <c r="B907">
        <v>888</v>
      </c>
      <c r="C907">
        <f t="shared" ca="1" si="19"/>
        <v>2.1849604073096485</v>
      </c>
      <c r="D907" s="47">
        <v>-1411406.7928795861</v>
      </c>
    </row>
    <row r="908" spans="2:4" x14ac:dyDescent="0.35">
      <c r="B908">
        <v>889</v>
      </c>
      <c r="C908">
        <f t="shared" ca="1" si="19"/>
        <v>1.8901173188099993</v>
      </c>
      <c r="D908" s="47">
        <v>-457004.02062616241</v>
      </c>
    </row>
    <row r="909" spans="2:4" x14ac:dyDescent="0.35">
      <c r="B909">
        <v>890</v>
      </c>
      <c r="C909">
        <f t="shared" ca="1" si="19"/>
        <v>1.2346337523241053</v>
      </c>
      <c r="D909" s="47">
        <v>-79489.955779998971</v>
      </c>
    </row>
    <row r="910" spans="2:4" x14ac:dyDescent="0.35">
      <c r="B910">
        <v>891</v>
      </c>
      <c r="C910">
        <f t="shared" ca="1" si="19"/>
        <v>1.3314056379876631</v>
      </c>
      <c r="D910" s="47">
        <v>-6395836.1387490891</v>
      </c>
    </row>
    <row r="911" spans="2:4" x14ac:dyDescent="0.35">
      <c r="B911">
        <v>892</v>
      </c>
      <c r="C911">
        <f t="shared" ca="1" si="19"/>
        <v>1.3443235516225234</v>
      </c>
      <c r="D911" s="47">
        <v>-620639.56374493812</v>
      </c>
    </row>
    <row r="912" spans="2:4" x14ac:dyDescent="0.35">
      <c r="B912">
        <v>893</v>
      </c>
      <c r="C912">
        <f t="shared" ca="1" si="19"/>
        <v>1.6033123792508612</v>
      </c>
      <c r="D912" s="47">
        <v>2770630.9768158374</v>
      </c>
    </row>
    <row r="913" spans="2:4" x14ac:dyDescent="0.35">
      <c r="B913">
        <v>894</v>
      </c>
      <c r="C913">
        <f t="shared" ca="1" si="19"/>
        <v>1.6003940421809817</v>
      </c>
      <c r="D913" s="47">
        <v>-111160.2673245138</v>
      </c>
    </row>
    <row r="914" spans="2:4" x14ac:dyDescent="0.35">
      <c r="B914">
        <v>895</v>
      </c>
      <c r="C914">
        <f t="shared" ca="1" si="19"/>
        <v>1.5009502010193587</v>
      </c>
      <c r="D914" s="47">
        <v>2923014.9489871049</v>
      </c>
    </row>
    <row r="915" spans="2:4" x14ac:dyDescent="0.35">
      <c r="B915">
        <v>896</v>
      </c>
      <c r="C915">
        <f t="shared" ca="1" si="19"/>
        <v>1.6279761019073216</v>
      </c>
      <c r="D915" s="47">
        <v>916308.1394703805</v>
      </c>
    </row>
    <row r="916" spans="2:4" x14ac:dyDescent="0.35">
      <c r="B916">
        <v>897</v>
      </c>
      <c r="C916">
        <f t="shared" ca="1" si="19"/>
        <v>1.1259891643218822</v>
      </c>
      <c r="D916" s="47">
        <v>5880949.358851946</v>
      </c>
    </row>
    <row r="917" spans="2:4" x14ac:dyDescent="0.35">
      <c r="B917">
        <v>898</v>
      </c>
      <c r="C917">
        <f t="shared" ref="C917:C980" ca="1" si="20">_xlfn.NORM.INV(RAND(), 1.5,0.3)</f>
        <v>1.5864582957170879</v>
      </c>
      <c r="D917" s="47">
        <v>160779.17017171127</v>
      </c>
    </row>
    <row r="918" spans="2:4" x14ac:dyDescent="0.35">
      <c r="B918">
        <v>899</v>
      </c>
      <c r="C918">
        <f t="shared" ca="1" si="20"/>
        <v>1.3628265800722239</v>
      </c>
      <c r="D918" s="47">
        <v>5930180.1965904813</v>
      </c>
    </row>
    <row r="919" spans="2:4" x14ac:dyDescent="0.35">
      <c r="B919">
        <v>900</v>
      </c>
      <c r="C919">
        <f t="shared" ca="1" si="20"/>
        <v>1.6191590848579047</v>
      </c>
      <c r="D919" s="47">
        <v>644179.12530135154</v>
      </c>
    </row>
    <row r="920" spans="2:4" x14ac:dyDescent="0.35">
      <c r="B920">
        <v>901</v>
      </c>
      <c r="C920">
        <f t="shared" ca="1" si="20"/>
        <v>1.6387448933441759</v>
      </c>
      <c r="D920" s="47">
        <v>976027.51294189785</v>
      </c>
    </row>
    <row r="921" spans="2:4" x14ac:dyDescent="0.35">
      <c r="B921">
        <v>902</v>
      </c>
      <c r="C921">
        <f t="shared" ca="1" si="20"/>
        <v>1.7217074674769275</v>
      </c>
      <c r="D921" s="47">
        <v>-1170798.3593556504</v>
      </c>
    </row>
    <row r="922" spans="2:4" x14ac:dyDescent="0.35">
      <c r="B922">
        <v>903</v>
      </c>
      <c r="C922">
        <f t="shared" ca="1" si="20"/>
        <v>1.1100281451363496</v>
      </c>
      <c r="D922" s="47">
        <v>4237134.5372677511</v>
      </c>
    </row>
    <row r="923" spans="2:4" x14ac:dyDescent="0.35">
      <c r="B923">
        <v>904</v>
      </c>
      <c r="C923">
        <f t="shared" ca="1" si="20"/>
        <v>1.0990597158411457</v>
      </c>
      <c r="D923" s="47">
        <v>2449446.9155218857</v>
      </c>
    </row>
    <row r="924" spans="2:4" x14ac:dyDescent="0.35">
      <c r="B924">
        <v>905</v>
      </c>
      <c r="C924">
        <f t="shared" ca="1" si="20"/>
        <v>1.1910528644221505</v>
      </c>
      <c r="D924" s="47">
        <v>-2376968.3516378938</v>
      </c>
    </row>
    <row r="925" spans="2:4" x14ac:dyDescent="0.35">
      <c r="B925">
        <v>906</v>
      </c>
      <c r="C925">
        <f t="shared" ca="1" si="20"/>
        <v>1.8644195851952821</v>
      </c>
      <c r="D925" s="47">
        <v>5123711.9685417628</v>
      </c>
    </row>
    <row r="926" spans="2:4" x14ac:dyDescent="0.35">
      <c r="B926">
        <v>907</v>
      </c>
      <c r="C926">
        <f t="shared" ca="1" si="20"/>
        <v>1.2703255360398862</v>
      </c>
      <c r="D926" s="47">
        <v>-315949.22379507194</v>
      </c>
    </row>
    <row r="927" spans="2:4" x14ac:dyDescent="0.35">
      <c r="B927">
        <v>908</v>
      </c>
      <c r="C927">
        <f t="shared" ca="1" si="20"/>
        <v>2.0163590217575749</v>
      </c>
      <c r="D927" s="47">
        <v>1207413.9960368746</v>
      </c>
    </row>
    <row r="928" spans="2:4" x14ac:dyDescent="0.35">
      <c r="B928">
        <v>909</v>
      </c>
      <c r="C928">
        <f t="shared" ca="1" si="20"/>
        <v>1.3193435542415755</v>
      </c>
      <c r="D928" s="47">
        <v>-1483828.3817075638</v>
      </c>
    </row>
    <row r="929" spans="2:4" x14ac:dyDescent="0.35">
      <c r="B929">
        <v>910</v>
      </c>
      <c r="C929">
        <f t="shared" ca="1" si="20"/>
        <v>1.6243347686035803</v>
      </c>
      <c r="D929" s="47">
        <v>3484206.6065830486</v>
      </c>
    </row>
    <row r="930" spans="2:4" x14ac:dyDescent="0.35">
      <c r="B930">
        <v>911</v>
      </c>
      <c r="C930">
        <f t="shared" ca="1" si="20"/>
        <v>1.3299058360610025</v>
      </c>
      <c r="D930" s="47">
        <v>-5578405.5330437906</v>
      </c>
    </row>
    <row r="931" spans="2:4" x14ac:dyDescent="0.35">
      <c r="B931">
        <v>912</v>
      </c>
      <c r="C931">
        <f t="shared" ca="1" si="20"/>
        <v>1.0998110937919263</v>
      </c>
      <c r="D931" s="47">
        <v>4189251.9518616199</v>
      </c>
    </row>
    <row r="932" spans="2:4" x14ac:dyDescent="0.35">
      <c r="B932">
        <v>913</v>
      </c>
      <c r="C932">
        <f t="shared" ca="1" si="20"/>
        <v>1.3367403086347447</v>
      </c>
      <c r="D932" s="47">
        <v>2012525.0285921199</v>
      </c>
    </row>
    <row r="933" spans="2:4" x14ac:dyDescent="0.35">
      <c r="B933">
        <v>914</v>
      </c>
      <c r="C933">
        <f t="shared" ca="1" si="20"/>
        <v>1.9629089511436411</v>
      </c>
      <c r="D933" s="47">
        <v>-1795272.3246582586</v>
      </c>
    </row>
    <row r="934" spans="2:4" x14ac:dyDescent="0.35">
      <c r="B934">
        <v>915</v>
      </c>
      <c r="C934">
        <f t="shared" ca="1" si="20"/>
        <v>2.1109788908102241</v>
      </c>
      <c r="D934" s="47">
        <v>3484912.6450232617</v>
      </c>
    </row>
    <row r="935" spans="2:4" x14ac:dyDescent="0.35">
      <c r="B935">
        <v>916</v>
      </c>
      <c r="C935">
        <f t="shared" ca="1" si="20"/>
        <v>1.3811559956673072</v>
      </c>
      <c r="D935" s="47">
        <v>-2963034.3912849855</v>
      </c>
    </row>
    <row r="936" spans="2:4" x14ac:dyDescent="0.35">
      <c r="B936">
        <v>917</v>
      </c>
      <c r="C936">
        <f t="shared" ca="1" si="20"/>
        <v>2.1006412526620215</v>
      </c>
      <c r="D936" s="47">
        <v>2008116.1960310284</v>
      </c>
    </row>
    <row r="937" spans="2:4" x14ac:dyDescent="0.35">
      <c r="B937">
        <v>918</v>
      </c>
      <c r="C937">
        <f t="shared" ca="1" si="20"/>
        <v>0.78328562574820682</v>
      </c>
      <c r="D937" s="47">
        <v>4859609.5681586973</v>
      </c>
    </row>
    <row r="938" spans="2:4" x14ac:dyDescent="0.35">
      <c r="B938">
        <v>919</v>
      </c>
      <c r="C938">
        <f t="shared" ca="1" si="20"/>
        <v>1.4162593941783372</v>
      </c>
      <c r="D938" s="47">
        <v>2673215.2127750712</v>
      </c>
    </row>
    <row r="939" spans="2:4" x14ac:dyDescent="0.35">
      <c r="B939">
        <v>920</v>
      </c>
      <c r="C939">
        <f t="shared" ca="1" si="20"/>
        <v>1.7817040023869166</v>
      </c>
      <c r="D939" s="47">
        <v>-292887.60026166774</v>
      </c>
    </row>
    <row r="940" spans="2:4" x14ac:dyDescent="0.35">
      <c r="B940">
        <v>921</v>
      </c>
      <c r="C940">
        <f t="shared" ca="1" si="20"/>
        <v>1.7540355081134194</v>
      </c>
      <c r="D940" s="47">
        <v>2753872.1089216545</v>
      </c>
    </row>
    <row r="941" spans="2:4" x14ac:dyDescent="0.35">
      <c r="B941">
        <v>922</v>
      </c>
      <c r="C941">
        <f t="shared" ca="1" si="20"/>
        <v>1.7816903461447764</v>
      </c>
      <c r="D941" s="47">
        <v>200669.79906944398</v>
      </c>
    </row>
    <row r="942" spans="2:4" x14ac:dyDescent="0.35">
      <c r="B942">
        <v>923</v>
      </c>
      <c r="C942">
        <f t="shared" ca="1" si="20"/>
        <v>1.2816570757844019</v>
      </c>
      <c r="D942" s="47">
        <v>1999549.4600697942</v>
      </c>
    </row>
    <row r="943" spans="2:4" x14ac:dyDescent="0.35">
      <c r="B943">
        <v>924</v>
      </c>
      <c r="C943">
        <f t="shared" ca="1" si="20"/>
        <v>1.4954502362245292</v>
      </c>
      <c r="D943" s="47">
        <v>-594758.61836744007</v>
      </c>
    </row>
    <row r="944" spans="2:4" x14ac:dyDescent="0.35">
      <c r="B944">
        <v>925</v>
      </c>
      <c r="C944">
        <f t="shared" ca="1" si="20"/>
        <v>1.3451679033256134</v>
      </c>
      <c r="D944" s="47">
        <v>3643528.3471001498</v>
      </c>
    </row>
    <row r="945" spans="2:4" x14ac:dyDescent="0.35">
      <c r="B945">
        <v>926</v>
      </c>
      <c r="C945">
        <f t="shared" ca="1" si="20"/>
        <v>1.0246833524993473</v>
      </c>
      <c r="D945" s="47">
        <v>4263119.5026518069</v>
      </c>
    </row>
    <row r="946" spans="2:4" x14ac:dyDescent="0.35">
      <c r="B946">
        <v>927</v>
      </c>
      <c r="C946">
        <f t="shared" ca="1" si="20"/>
        <v>1.3205102005537948</v>
      </c>
      <c r="D946" s="47">
        <v>1819870.3016841405</v>
      </c>
    </row>
    <row r="947" spans="2:4" x14ac:dyDescent="0.35">
      <c r="B947">
        <v>928</v>
      </c>
      <c r="C947">
        <f t="shared" ca="1" si="20"/>
        <v>1.4255352103331222</v>
      </c>
      <c r="D947" s="47">
        <v>2124659.0593885807</v>
      </c>
    </row>
    <row r="948" spans="2:4" x14ac:dyDescent="0.35">
      <c r="B948">
        <v>929</v>
      </c>
      <c r="C948">
        <f t="shared" ca="1" si="20"/>
        <v>1.2789503821501029</v>
      </c>
      <c r="D948" s="47">
        <v>1571863.6524015851</v>
      </c>
    </row>
    <row r="949" spans="2:4" x14ac:dyDescent="0.35">
      <c r="B949">
        <v>930</v>
      </c>
      <c r="C949">
        <f t="shared" ca="1" si="20"/>
        <v>2.0651269694380625</v>
      </c>
      <c r="D949" s="47">
        <v>1634754.5358228602</v>
      </c>
    </row>
    <row r="950" spans="2:4" x14ac:dyDescent="0.35">
      <c r="B950">
        <v>931</v>
      </c>
      <c r="C950">
        <f t="shared" ca="1" si="20"/>
        <v>1.402335679235966</v>
      </c>
      <c r="D950" s="47">
        <v>1467056.643644701</v>
      </c>
    </row>
    <row r="951" spans="2:4" x14ac:dyDescent="0.35">
      <c r="B951">
        <v>932</v>
      </c>
      <c r="C951">
        <f t="shared" ca="1" si="20"/>
        <v>1.4912330751863965</v>
      </c>
      <c r="D951" s="47">
        <v>3616436.6371906754</v>
      </c>
    </row>
    <row r="952" spans="2:4" x14ac:dyDescent="0.35">
      <c r="B952">
        <v>933</v>
      </c>
      <c r="C952">
        <f t="shared" ca="1" si="20"/>
        <v>1.3436827432846674</v>
      </c>
      <c r="D952" s="47">
        <v>-468746.02110104123</v>
      </c>
    </row>
    <row r="953" spans="2:4" x14ac:dyDescent="0.35">
      <c r="B953">
        <v>934</v>
      </c>
      <c r="C953">
        <f t="shared" ca="1" si="20"/>
        <v>1.5314048555701754</v>
      </c>
      <c r="D953" s="47">
        <v>472037.45703843248</v>
      </c>
    </row>
    <row r="954" spans="2:4" x14ac:dyDescent="0.35">
      <c r="B954">
        <v>935</v>
      </c>
      <c r="C954">
        <f t="shared" ca="1" si="20"/>
        <v>1.4745375445470152</v>
      </c>
      <c r="D954" s="47">
        <v>1015135.3897690332</v>
      </c>
    </row>
    <row r="955" spans="2:4" x14ac:dyDescent="0.35">
      <c r="B955">
        <v>936</v>
      </c>
      <c r="C955">
        <f t="shared" ca="1" si="20"/>
        <v>1.7402672327385706</v>
      </c>
      <c r="D955" s="47">
        <v>903651.65138193325</v>
      </c>
    </row>
    <row r="956" spans="2:4" x14ac:dyDescent="0.35">
      <c r="B956">
        <v>937</v>
      </c>
      <c r="C956">
        <f t="shared" ca="1" si="20"/>
        <v>1.4992548074933931</v>
      </c>
      <c r="D956" s="47">
        <v>157086.90549510828</v>
      </c>
    </row>
    <row r="957" spans="2:4" x14ac:dyDescent="0.35">
      <c r="B957">
        <v>938</v>
      </c>
      <c r="C957">
        <f t="shared" ca="1" si="20"/>
        <v>1.4243419121962286</v>
      </c>
      <c r="D957" s="47">
        <v>-2660355.2593469052</v>
      </c>
    </row>
    <row r="958" spans="2:4" x14ac:dyDescent="0.35">
      <c r="B958">
        <v>939</v>
      </c>
      <c r="C958">
        <f t="shared" ca="1" si="20"/>
        <v>1.3003466435595412</v>
      </c>
      <c r="D958" s="47">
        <v>3406072.7840524893</v>
      </c>
    </row>
    <row r="959" spans="2:4" x14ac:dyDescent="0.35">
      <c r="B959">
        <v>940</v>
      </c>
      <c r="C959">
        <f t="shared" ca="1" si="20"/>
        <v>1.2922419523739395</v>
      </c>
      <c r="D959" s="47">
        <v>-2387914.1443829397</v>
      </c>
    </row>
    <row r="960" spans="2:4" x14ac:dyDescent="0.35">
      <c r="B960">
        <v>941</v>
      </c>
      <c r="C960">
        <f t="shared" ca="1" si="20"/>
        <v>1.0073563541112036</v>
      </c>
      <c r="D960" s="47">
        <v>-2612535.3158169622</v>
      </c>
    </row>
    <row r="961" spans="2:4" x14ac:dyDescent="0.35">
      <c r="B961">
        <v>942</v>
      </c>
      <c r="C961">
        <f t="shared" ca="1" si="20"/>
        <v>1.3824346895036155</v>
      </c>
      <c r="D961" s="47">
        <v>-1141904.4499976307</v>
      </c>
    </row>
    <row r="962" spans="2:4" x14ac:dyDescent="0.35">
      <c r="B962">
        <v>943</v>
      </c>
      <c r="C962">
        <f t="shared" ca="1" si="20"/>
        <v>1.621447820301716</v>
      </c>
      <c r="D962" s="47">
        <v>-808612.67909599736</v>
      </c>
    </row>
    <row r="963" spans="2:4" x14ac:dyDescent="0.35">
      <c r="B963">
        <v>944</v>
      </c>
      <c r="C963">
        <f t="shared" ca="1" si="20"/>
        <v>1.1185298588853743</v>
      </c>
      <c r="D963" s="47">
        <v>-638391.25439780124</v>
      </c>
    </row>
    <row r="964" spans="2:4" x14ac:dyDescent="0.35">
      <c r="B964">
        <v>945</v>
      </c>
      <c r="C964">
        <f t="shared" ca="1" si="20"/>
        <v>1.5300517949559791</v>
      </c>
      <c r="D964" s="47">
        <v>1640003.848464166</v>
      </c>
    </row>
    <row r="965" spans="2:4" x14ac:dyDescent="0.35">
      <c r="B965">
        <v>946</v>
      </c>
      <c r="C965">
        <f t="shared" ca="1" si="20"/>
        <v>1.5018124473965926</v>
      </c>
      <c r="D965" s="47">
        <v>-4660614.0195110533</v>
      </c>
    </row>
    <row r="966" spans="2:4" x14ac:dyDescent="0.35">
      <c r="B966">
        <v>947</v>
      </c>
      <c r="C966">
        <f t="shared" ca="1" si="20"/>
        <v>1.2233428442363148</v>
      </c>
      <c r="D966" s="47">
        <v>1325581.3882619874</v>
      </c>
    </row>
    <row r="967" spans="2:4" x14ac:dyDescent="0.35">
      <c r="B967">
        <v>948</v>
      </c>
      <c r="C967">
        <f t="shared" ca="1" si="20"/>
        <v>1.737956528355973</v>
      </c>
      <c r="D967" s="47">
        <v>636143.9558367721</v>
      </c>
    </row>
    <row r="968" spans="2:4" x14ac:dyDescent="0.35">
      <c r="B968">
        <v>949</v>
      </c>
      <c r="C968">
        <f t="shared" ca="1" si="20"/>
        <v>0.98199857092278309</v>
      </c>
      <c r="D968" s="47">
        <v>549481.61836272897</v>
      </c>
    </row>
    <row r="969" spans="2:4" x14ac:dyDescent="0.35">
      <c r="B969">
        <v>950</v>
      </c>
      <c r="C969">
        <f t="shared" ca="1" si="20"/>
        <v>1.4238048927126938</v>
      </c>
      <c r="D969" s="47">
        <v>1154560.2980423225</v>
      </c>
    </row>
    <row r="970" spans="2:4" x14ac:dyDescent="0.35">
      <c r="B970">
        <v>951</v>
      </c>
      <c r="C970">
        <f t="shared" ca="1" si="20"/>
        <v>2.2488222900862129</v>
      </c>
      <c r="D970" s="47">
        <v>5952040.3004984148</v>
      </c>
    </row>
    <row r="971" spans="2:4" x14ac:dyDescent="0.35">
      <c r="B971">
        <v>952</v>
      </c>
      <c r="C971">
        <f t="shared" ca="1" si="20"/>
        <v>1.0924320308495057</v>
      </c>
      <c r="D971" s="47">
        <v>-1883235.2701776617</v>
      </c>
    </row>
    <row r="972" spans="2:4" x14ac:dyDescent="0.35">
      <c r="B972">
        <v>953</v>
      </c>
      <c r="C972">
        <f t="shared" ca="1" si="20"/>
        <v>0.93765969065869925</v>
      </c>
      <c r="D972" s="47">
        <v>3325705.8298960924</v>
      </c>
    </row>
    <row r="973" spans="2:4" x14ac:dyDescent="0.35">
      <c r="B973">
        <v>954</v>
      </c>
      <c r="C973">
        <f t="shared" ca="1" si="20"/>
        <v>1.2555261081529843</v>
      </c>
      <c r="D973" s="47">
        <v>577399.82631246734</v>
      </c>
    </row>
    <row r="974" spans="2:4" x14ac:dyDescent="0.35">
      <c r="B974">
        <v>955</v>
      </c>
      <c r="C974">
        <f t="shared" ca="1" si="20"/>
        <v>1.4242613711031171</v>
      </c>
      <c r="D974" s="47">
        <v>441733.73588931438</v>
      </c>
    </row>
    <row r="975" spans="2:4" x14ac:dyDescent="0.35">
      <c r="B975">
        <v>956</v>
      </c>
      <c r="C975">
        <f t="shared" ca="1" si="20"/>
        <v>1.5259643427781964</v>
      </c>
      <c r="D975" s="47">
        <v>-344315.09100070898</v>
      </c>
    </row>
    <row r="976" spans="2:4" x14ac:dyDescent="0.35">
      <c r="B976">
        <v>957</v>
      </c>
      <c r="C976">
        <f t="shared" ca="1" si="20"/>
        <v>1.2415096313369318</v>
      </c>
      <c r="D976" s="47">
        <v>-105998.37435533652</v>
      </c>
    </row>
    <row r="977" spans="2:4" x14ac:dyDescent="0.35">
      <c r="B977">
        <v>958</v>
      </c>
      <c r="C977">
        <f t="shared" ca="1" si="20"/>
        <v>1.4480320506287474</v>
      </c>
      <c r="D977" s="47">
        <v>-4249326.9900779603</v>
      </c>
    </row>
    <row r="978" spans="2:4" x14ac:dyDescent="0.35">
      <c r="B978">
        <v>959</v>
      </c>
      <c r="C978">
        <f t="shared" ca="1" si="20"/>
        <v>1.5300421402945379</v>
      </c>
      <c r="D978" s="47">
        <v>2401961.678047068</v>
      </c>
    </row>
    <row r="979" spans="2:4" x14ac:dyDescent="0.35">
      <c r="B979">
        <v>960</v>
      </c>
      <c r="C979">
        <f t="shared" ca="1" si="20"/>
        <v>1.4348401306370404</v>
      </c>
      <c r="D979" s="47">
        <v>382958.95536136581</v>
      </c>
    </row>
    <row r="980" spans="2:4" x14ac:dyDescent="0.35">
      <c r="B980">
        <v>961</v>
      </c>
      <c r="C980">
        <f t="shared" ca="1" si="20"/>
        <v>1.4184624746924668</v>
      </c>
      <c r="D980" s="47">
        <v>-329097.91254880867</v>
      </c>
    </row>
    <row r="981" spans="2:4" x14ac:dyDescent="0.35">
      <c r="B981">
        <v>962</v>
      </c>
      <c r="C981">
        <f t="shared" ref="C981:C1019" ca="1" si="21">_xlfn.NORM.INV(RAND(), 1.5,0.3)</f>
        <v>1.5646574996475935</v>
      </c>
      <c r="D981" s="47">
        <v>-867983.53323990328</v>
      </c>
    </row>
    <row r="982" spans="2:4" x14ac:dyDescent="0.35">
      <c r="B982">
        <v>963</v>
      </c>
      <c r="C982">
        <f t="shared" ca="1" si="21"/>
        <v>1.2923322917998712</v>
      </c>
      <c r="D982" s="47">
        <v>676434.10489563644</v>
      </c>
    </row>
    <row r="983" spans="2:4" x14ac:dyDescent="0.35">
      <c r="B983">
        <v>964</v>
      </c>
      <c r="C983">
        <f t="shared" ca="1" si="21"/>
        <v>1.3284677704123924</v>
      </c>
      <c r="D983" s="47">
        <v>4048378.6424487736</v>
      </c>
    </row>
    <row r="984" spans="2:4" x14ac:dyDescent="0.35">
      <c r="B984">
        <v>965</v>
      </c>
      <c r="C984">
        <f t="shared" ca="1" si="21"/>
        <v>1.6854076684234638</v>
      </c>
      <c r="D984" s="47">
        <v>-4717072.8923546933</v>
      </c>
    </row>
    <row r="985" spans="2:4" x14ac:dyDescent="0.35">
      <c r="B985">
        <v>966</v>
      </c>
      <c r="C985">
        <f t="shared" ca="1" si="21"/>
        <v>1.3279776372711929</v>
      </c>
      <c r="D985" s="47">
        <v>-1501268.3916038824</v>
      </c>
    </row>
    <row r="986" spans="2:4" x14ac:dyDescent="0.35">
      <c r="B986">
        <v>967</v>
      </c>
      <c r="C986">
        <f t="shared" ca="1" si="21"/>
        <v>1.7008477611500747</v>
      </c>
      <c r="D986" s="47">
        <v>-577621.603266672</v>
      </c>
    </row>
    <row r="987" spans="2:4" x14ac:dyDescent="0.35">
      <c r="B987">
        <v>968</v>
      </c>
      <c r="C987">
        <f t="shared" ca="1" si="21"/>
        <v>1.1707441763382358</v>
      </c>
      <c r="D987" s="47">
        <v>-177406.66412207024</v>
      </c>
    </row>
    <row r="988" spans="2:4" x14ac:dyDescent="0.35">
      <c r="B988">
        <v>969</v>
      </c>
      <c r="C988">
        <f t="shared" ca="1" si="21"/>
        <v>1.9141064823729315</v>
      </c>
      <c r="D988" s="47">
        <v>-5785923.4660897702</v>
      </c>
    </row>
    <row r="989" spans="2:4" x14ac:dyDescent="0.35">
      <c r="B989">
        <v>970</v>
      </c>
      <c r="C989">
        <f t="shared" ca="1" si="21"/>
        <v>1.2355240037175932</v>
      </c>
      <c r="D989" s="47">
        <v>-571046.61684937356</v>
      </c>
    </row>
    <row r="990" spans="2:4" x14ac:dyDescent="0.35">
      <c r="B990">
        <v>971</v>
      </c>
      <c r="C990">
        <f t="shared" ca="1" si="21"/>
        <v>1.6656937655211668</v>
      </c>
      <c r="D990" s="47">
        <v>3613442.1642733538</v>
      </c>
    </row>
    <row r="991" spans="2:4" x14ac:dyDescent="0.35">
      <c r="B991">
        <v>972</v>
      </c>
      <c r="C991">
        <f t="shared" ca="1" si="21"/>
        <v>1.4711335955319518</v>
      </c>
      <c r="D991" s="47">
        <v>-471829.7977550322</v>
      </c>
    </row>
    <row r="992" spans="2:4" x14ac:dyDescent="0.35">
      <c r="B992">
        <v>973</v>
      </c>
      <c r="C992">
        <f t="shared" ca="1" si="21"/>
        <v>1.3699623033511306</v>
      </c>
      <c r="D992" s="47">
        <v>6059085.6686411891</v>
      </c>
    </row>
    <row r="993" spans="2:4" x14ac:dyDescent="0.35">
      <c r="B993">
        <v>974</v>
      </c>
      <c r="C993">
        <f t="shared" ca="1" si="21"/>
        <v>1.2852113181065161</v>
      </c>
      <c r="D993" s="47">
        <v>3449723.4840616779</v>
      </c>
    </row>
    <row r="994" spans="2:4" x14ac:dyDescent="0.35">
      <c r="B994">
        <v>975</v>
      </c>
      <c r="C994">
        <f t="shared" ca="1" si="21"/>
        <v>1.5239465772550584</v>
      </c>
      <c r="D994" s="47">
        <v>-1793801.0379841242</v>
      </c>
    </row>
    <row r="995" spans="2:4" x14ac:dyDescent="0.35">
      <c r="B995">
        <v>976</v>
      </c>
      <c r="C995">
        <f t="shared" ca="1" si="21"/>
        <v>1.6648682184233989</v>
      </c>
      <c r="D995" s="47">
        <v>269921.58330028766</v>
      </c>
    </row>
    <row r="996" spans="2:4" x14ac:dyDescent="0.35">
      <c r="B996">
        <v>977</v>
      </c>
      <c r="C996">
        <f t="shared" ca="1" si="21"/>
        <v>1.4126894595020647</v>
      </c>
      <c r="D996" s="47">
        <v>278.58826397788653</v>
      </c>
    </row>
    <row r="997" spans="2:4" x14ac:dyDescent="0.35">
      <c r="B997">
        <v>978</v>
      </c>
      <c r="C997">
        <f t="shared" ca="1" si="21"/>
        <v>1.7695475721946128</v>
      </c>
      <c r="D997" s="47">
        <v>6692048.5712465495</v>
      </c>
    </row>
    <row r="998" spans="2:4" x14ac:dyDescent="0.35">
      <c r="B998">
        <v>979</v>
      </c>
      <c r="C998">
        <f t="shared" ca="1" si="21"/>
        <v>1.2894820628784807</v>
      </c>
      <c r="D998" s="47">
        <v>2645898.799947822</v>
      </c>
    </row>
    <row r="999" spans="2:4" x14ac:dyDescent="0.35">
      <c r="B999">
        <v>980</v>
      </c>
      <c r="C999">
        <f t="shared" ca="1" si="21"/>
        <v>1.5576708373990913</v>
      </c>
      <c r="D999" s="47">
        <v>371323.41167823877</v>
      </c>
    </row>
    <row r="1000" spans="2:4" x14ac:dyDescent="0.35">
      <c r="B1000">
        <v>981</v>
      </c>
      <c r="C1000">
        <f t="shared" ca="1" si="21"/>
        <v>1.347632474083265</v>
      </c>
      <c r="D1000" s="47">
        <v>-1507269.4797512833</v>
      </c>
    </row>
    <row r="1001" spans="2:4" x14ac:dyDescent="0.35">
      <c r="B1001">
        <v>982</v>
      </c>
      <c r="C1001">
        <f t="shared" ca="1" si="21"/>
        <v>1.425591080291261</v>
      </c>
      <c r="D1001" s="47">
        <v>2676487.7201357866</v>
      </c>
    </row>
    <row r="1002" spans="2:4" x14ac:dyDescent="0.35">
      <c r="B1002">
        <v>983</v>
      </c>
      <c r="C1002">
        <f t="shared" ca="1" si="21"/>
        <v>1.4468250803301523</v>
      </c>
      <c r="D1002" s="47">
        <v>-2649439.5511628543</v>
      </c>
    </row>
    <row r="1003" spans="2:4" x14ac:dyDescent="0.35">
      <c r="B1003">
        <v>984</v>
      </c>
      <c r="C1003">
        <f t="shared" ca="1" si="21"/>
        <v>1.6191492085430597</v>
      </c>
      <c r="D1003" s="47">
        <v>752076.75775081199</v>
      </c>
    </row>
    <row r="1004" spans="2:4" x14ac:dyDescent="0.35">
      <c r="B1004">
        <v>985</v>
      </c>
      <c r="C1004">
        <f t="shared" ca="1" si="21"/>
        <v>1.8083433595033926</v>
      </c>
      <c r="D1004" s="47">
        <v>-134153.14617522978</v>
      </c>
    </row>
    <row r="1005" spans="2:4" x14ac:dyDescent="0.35">
      <c r="B1005">
        <v>986</v>
      </c>
      <c r="C1005">
        <f t="shared" ca="1" si="21"/>
        <v>1.0268151920734598</v>
      </c>
      <c r="D1005" s="47">
        <v>1919656.048596645</v>
      </c>
    </row>
    <row r="1006" spans="2:4" x14ac:dyDescent="0.35">
      <c r="B1006">
        <v>987</v>
      </c>
      <c r="C1006">
        <f t="shared" ca="1" si="21"/>
        <v>1.9205474474794746</v>
      </c>
      <c r="D1006" s="47">
        <v>-1431569.476526713</v>
      </c>
    </row>
    <row r="1007" spans="2:4" x14ac:dyDescent="0.35">
      <c r="B1007">
        <v>988</v>
      </c>
      <c r="C1007">
        <f t="shared" ca="1" si="21"/>
        <v>1.6657801291511469</v>
      </c>
      <c r="D1007" s="47">
        <v>-328237.46583184821</v>
      </c>
    </row>
    <row r="1008" spans="2:4" x14ac:dyDescent="0.35">
      <c r="B1008">
        <v>989</v>
      </c>
      <c r="C1008">
        <f t="shared" ca="1" si="21"/>
        <v>1.2243974356710197</v>
      </c>
      <c r="D1008" s="47">
        <v>748799.04826541408</v>
      </c>
    </row>
    <row r="1009" spans="2:4" x14ac:dyDescent="0.35">
      <c r="B1009">
        <v>990</v>
      </c>
      <c r="C1009">
        <f t="shared" ca="1" si="21"/>
        <v>1.5491154219198058</v>
      </c>
      <c r="D1009" s="47">
        <v>-4819425.4468713244</v>
      </c>
    </row>
    <row r="1010" spans="2:4" x14ac:dyDescent="0.35">
      <c r="B1010">
        <v>991</v>
      </c>
      <c r="C1010">
        <f t="shared" ca="1" si="21"/>
        <v>1.4961725967077337</v>
      </c>
      <c r="D1010" s="47">
        <v>802148.46065337118</v>
      </c>
    </row>
    <row r="1011" spans="2:4" x14ac:dyDescent="0.35">
      <c r="B1011">
        <v>992</v>
      </c>
      <c r="C1011">
        <f t="shared" ca="1" si="21"/>
        <v>1.7517823813300715</v>
      </c>
      <c r="D1011" s="47">
        <v>-711596.56689148594</v>
      </c>
    </row>
    <row r="1012" spans="2:4" x14ac:dyDescent="0.35">
      <c r="B1012">
        <v>993</v>
      </c>
      <c r="C1012">
        <f t="shared" ca="1" si="21"/>
        <v>1.5319506150990876</v>
      </c>
      <c r="D1012" s="47">
        <v>-2295109.3870166983</v>
      </c>
    </row>
    <row r="1013" spans="2:4" x14ac:dyDescent="0.35">
      <c r="B1013">
        <v>994</v>
      </c>
      <c r="C1013">
        <f t="shared" ca="1" si="21"/>
        <v>1.5954354093462595</v>
      </c>
      <c r="D1013" s="47">
        <v>-4810722.5869950205</v>
      </c>
    </row>
    <row r="1014" spans="2:4" x14ac:dyDescent="0.35">
      <c r="B1014">
        <v>995</v>
      </c>
      <c r="C1014">
        <f t="shared" ca="1" si="21"/>
        <v>1.5948482818455236</v>
      </c>
      <c r="D1014" s="47">
        <v>27131.922413146211</v>
      </c>
    </row>
    <row r="1015" spans="2:4" x14ac:dyDescent="0.35">
      <c r="B1015">
        <v>996</v>
      </c>
      <c r="C1015">
        <f t="shared" ca="1" si="21"/>
        <v>1.6279798857708636</v>
      </c>
      <c r="D1015" s="47">
        <v>3617226.3052998353</v>
      </c>
    </row>
    <row r="1016" spans="2:4" x14ac:dyDescent="0.35">
      <c r="B1016">
        <v>997</v>
      </c>
      <c r="C1016">
        <f t="shared" ca="1" si="21"/>
        <v>1.4921003610236476</v>
      </c>
      <c r="D1016" s="47">
        <v>575304.50446589536</v>
      </c>
    </row>
    <row r="1017" spans="2:4" x14ac:dyDescent="0.35">
      <c r="B1017">
        <v>998</v>
      </c>
      <c r="C1017">
        <f t="shared" ca="1" si="21"/>
        <v>1.2888001632293486</v>
      </c>
      <c r="D1017" s="47">
        <v>4092672.6648353189</v>
      </c>
    </row>
    <row r="1018" spans="2:4" x14ac:dyDescent="0.35">
      <c r="B1018">
        <v>999</v>
      </c>
      <c r="C1018">
        <f t="shared" ca="1" si="21"/>
        <v>1.7149662417329463</v>
      </c>
      <c r="D1018" s="47">
        <v>692397.94302387862</v>
      </c>
    </row>
    <row r="1019" spans="2:4" x14ac:dyDescent="0.35">
      <c r="B1019">
        <v>1000</v>
      </c>
      <c r="C1019">
        <f t="shared" ca="1" si="21"/>
        <v>1.3098501707220445</v>
      </c>
      <c r="D1019" s="47">
        <v>1943605.9066775311</v>
      </c>
    </row>
    <row r="1021" spans="2:4" x14ac:dyDescent="0.35">
      <c r="B1021" t="s">
        <v>64</v>
      </c>
      <c r="D1021" s="47"/>
    </row>
    <row r="1022" spans="2:4" x14ac:dyDescent="0.35">
      <c r="B1022" t="s">
        <v>68</v>
      </c>
      <c r="C1022">
        <f ca="1">AVERAGE(C20:C1019)</f>
        <v>1.4900535173725027</v>
      </c>
      <c r="D1022" s="47">
        <f>AVERAGE(D20:D1019)</f>
        <v>748461.91488078993</v>
      </c>
    </row>
    <row r="1023" spans="2:4" x14ac:dyDescent="0.35">
      <c r="B1023" t="s">
        <v>65</v>
      </c>
      <c r="C1023">
        <f ca="1">STDEV(C20:C1019)</f>
        <v>0.29234293722206944</v>
      </c>
      <c r="D1023" s="47">
        <f>STDEV(D20:D1019)</f>
        <v>2664350.0804644148</v>
      </c>
    </row>
    <row r="1024" spans="2:4" x14ac:dyDescent="0.35">
      <c r="B1024" t="s">
        <v>66</v>
      </c>
      <c r="C1024">
        <f ca="1">MAX(C20:C1019)</f>
        <v>2.4208001954854588</v>
      </c>
      <c r="D1024" s="47">
        <f>MAX(D20:D1019)</f>
        <v>8766868.9554092698</v>
      </c>
    </row>
    <row r="1025" spans="2:4" x14ac:dyDescent="0.35">
      <c r="B1025" t="s">
        <v>67</v>
      </c>
      <c r="C1025">
        <f ca="1">MIN(C20:C1019)</f>
        <v>0.58184809671976734</v>
      </c>
      <c r="D1025" s="47">
        <f>MIN(D20:D1019)</f>
        <v>-6844021.7412904138</v>
      </c>
    </row>
    <row r="1026" spans="2:4" x14ac:dyDescent="0.35">
      <c r="D1026" s="47"/>
    </row>
  </sheetData>
  <conditionalFormatting sqref="I34:I5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{82E92C18-56D4-46C0-97A8-DCF82445A280}</x14:id>
        </ext>
      </extLst>
    </cfRule>
  </conditionalFormatting>
  <hyperlinks>
    <hyperlink ref="M38" r:id="rId1" display="https://exceljet.net/excel-functions/excel-frequency-function" xr:uid="{00000000-0004-0000-0400-000000000000}"/>
    <hyperlink ref="K40" r:id="rId2" xr:uid="{00000000-0004-0000-0400-000001000000}"/>
  </hyperlinks>
  <pageMargins left="0.7" right="0.7" top="0.75" bottom="0.75" header="0.3" footer="0.3"/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E92C18-56D4-46C0-97A8-DCF82445A2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I34:I50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326C-E490-4A61-853B-151EE7E26A3D}">
  <dimension ref="B5:P35"/>
  <sheetViews>
    <sheetView zoomScale="145" zoomScaleNormal="145" workbookViewId="0">
      <selection activeCell="J34" sqref="J34"/>
    </sheetView>
  </sheetViews>
  <sheetFormatPr defaultColWidth="8.81640625" defaultRowHeight="14.5" x14ac:dyDescent="0.35"/>
  <cols>
    <col min="2" max="2" width="14.453125" bestFit="1" customWidth="1"/>
    <col min="3" max="3" width="14.26953125" bestFit="1" customWidth="1"/>
    <col min="4" max="4" width="30.1796875" bestFit="1" customWidth="1"/>
    <col min="5" max="5" width="16.81640625" bestFit="1" customWidth="1"/>
    <col min="8" max="8" width="21.1796875" bestFit="1" customWidth="1"/>
    <col min="9" max="9" width="19.81640625" bestFit="1" customWidth="1"/>
    <col min="10" max="13" width="13.7265625" bestFit="1" customWidth="1"/>
    <col min="14" max="14" width="14.1796875" bestFit="1" customWidth="1"/>
  </cols>
  <sheetData>
    <row r="5" spans="2:16" x14ac:dyDescent="0.35">
      <c r="B5" s="40" t="s">
        <v>35</v>
      </c>
      <c r="C5" s="46" t="s">
        <v>32</v>
      </c>
    </row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31">
        <v>15</v>
      </c>
      <c r="K9" s="31">
        <v>15</v>
      </c>
      <c r="L9" s="31">
        <v>15</v>
      </c>
      <c r="M9" s="31">
        <v>15</v>
      </c>
      <c r="N9" s="32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35">
        <v>1.5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36">
        <f>VLOOKUP(C5,B19:D25,2,FALSE)</f>
        <v>1.2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37">
        <f>VLOOKUP(C5,B19:D25,3,FALSE)</f>
        <v>0.2</v>
      </c>
      <c r="F13" s="8"/>
      <c r="H13" s="7"/>
      <c r="I13" s="3" t="s">
        <v>12</v>
      </c>
      <c r="J13" s="19">
        <f>$E$10*J9+$E$11</f>
        <v>0.75</v>
      </c>
      <c r="K13" s="19">
        <f>$E$10*K9+$E$11</f>
        <v>0.75</v>
      </c>
      <c r="L13" s="19">
        <f>$E$10*L9+$E$11</f>
        <v>0.75</v>
      </c>
      <c r="M13" s="19">
        <f>$E$10*M9+$E$11</f>
        <v>0.75</v>
      </c>
      <c r="N13" s="20">
        <f>$E$10*N9+$E$11</f>
        <v>0.75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2025000</v>
      </c>
      <c r="K14" s="18">
        <f>$E$8*K13*K9</f>
        <v>2025000</v>
      </c>
      <c r="L14" s="18">
        <f>$E$8*L13*L9</f>
        <v>2025000</v>
      </c>
      <c r="M14" s="18">
        <f>$E$8*M13*M9</f>
        <v>2025000</v>
      </c>
      <c r="N14" s="21">
        <f>$E$8*N13*N9</f>
        <v>2025000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10125000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f>VLOOKUP(C5,B19:E25,4,FALSE)</f>
        <v>0.34</v>
      </c>
      <c r="F16" s="13"/>
    </row>
    <row r="17" spans="2:14" x14ac:dyDescent="0.35">
      <c r="H17" s="14" t="s">
        <v>13</v>
      </c>
      <c r="I17" s="5"/>
      <c r="J17" s="5"/>
      <c r="K17" s="5"/>
      <c r="L17" s="5"/>
      <c r="M17" s="5"/>
      <c r="N17" s="6"/>
    </row>
    <row r="18" spans="2:14" x14ac:dyDescent="0.35">
      <c r="B18" s="40" t="s">
        <v>31</v>
      </c>
      <c r="C18" s="3" t="s">
        <v>36</v>
      </c>
      <c r="D18" t="s">
        <v>37</v>
      </c>
      <c r="E18" t="s">
        <v>61</v>
      </c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2:14" x14ac:dyDescent="0.35">
      <c r="B19" t="s">
        <v>32</v>
      </c>
      <c r="C19" s="47">
        <v>1.2</v>
      </c>
      <c r="D19" s="56">
        <v>0.2</v>
      </c>
      <c r="E19" s="50">
        <v>0.34</v>
      </c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>L19*(1+$E$14)</f>
        <v>1.4049280000000004</v>
      </c>
      <c r="N19" s="24">
        <f>M19*(1+$E$14)</f>
        <v>1.5735193600000006</v>
      </c>
    </row>
    <row r="20" spans="2:14" x14ac:dyDescent="0.35">
      <c r="B20" t="s">
        <v>43</v>
      </c>
      <c r="C20" s="47">
        <v>1.32</v>
      </c>
      <c r="D20" s="56">
        <v>0.2</v>
      </c>
      <c r="E20" s="50">
        <v>0.34</v>
      </c>
      <c r="H20" s="7"/>
      <c r="I20" s="3" t="s">
        <v>14</v>
      </c>
      <c r="J20" s="9">
        <f>$E$8*$E$12*J19</f>
        <v>216000</v>
      </c>
      <c r="K20" s="9">
        <f>$E$8*$E$12*K19</f>
        <v>241920.00000000003</v>
      </c>
      <c r="L20" s="9">
        <f>$E$8*$E$12*L19</f>
        <v>270950.40000000002</v>
      </c>
      <c r="M20" s="9">
        <f>$E$8*$E$12*M19</f>
        <v>303464.44800000009</v>
      </c>
      <c r="N20" s="25">
        <f>$E$8*$E$12*N19</f>
        <v>339880.18176000012</v>
      </c>
    </row>
    <row r="21" spans="2:14" x14ac:dyDescent="0.35">
      <c r="B21" t="s">
        <v>44</v>
      </c>
      <c r="C21" s="47">
        <v>1.08</v>
      </c>
      <c r="D21" s="56">
        <v>0.2</v>
      </c>
      <c r="E21" s="50">
        <v>0.34</v>
      </c>
      <c r="H21" s="7"/>
      <c r="I21" s="3" t="s">
        <v>21</v>
      </c>
      <c r="J21" s="9">
        <f>$E$13*J20*J13</f>
        <v>32400</v>
      </c>
      <c r="K21" s="9">
        <f>$E$13*K20*K13</f>
        <v>36288.000000000007</v>
      </c>
      <c r="L21" s="9">
        <f>$E$13*L20*L13</f>
        <v>40642.560000000005</v>
      </c>
      <c r="M21" s="9">
        <f>$E$13*M20*M13</f>
        <v>45519.667200000018</v>
      </c>
      <c r="N21" s="25">
        <f>$E$13*N20*N13</f>
        <v>50982.027264000018</v>
      </c>
    </row>
    <row r="22" spans="2:14" x14ac:dyDescent="0.35">
      <c r="B22" t="s">
        <v>48</v>
      </c>
      <c r="C22" s="47">
        <v>1.2</v>
      </c>
      <c r="D22" s="56">
        <v>0.22</v>
      </c>
      <c r="E22" s="50">
        <v>0.34</v>
      </c>
      <c r="H22" s="7"/>
      <c r="I22" s="3" t="s">
        <v>27</v>
      </c>
      <c r="J22" s="9">
        <f>$E$15</f>
        <v>1500000</v>
      </c>
      <c r="K22" s="9">
        <f>$E$15</f>
        <v>1500000</v>
      </c>
      <c r="L22" s="9">
        <f>$E$15</f>
        <v>1500000</v>
      </c>
      <c r="M22" s="9">
        <f>$E$15</f>
        <v>1500000</v>
      </c>
      <c r="N22" s="25">
        <f>$E$15</f>
        <v>1500000</v>
      </c>
    </row>
    <row r="23" spans="2:14" ht="15" thickBot="1" x14ac:dyDescent="0.4">
      <c r="B23" t="s">
        <v>49</v>
      </c>
      <c r="C23" s="47">
        <v>1.2</v>
      </c>
      <c r="D23" s="56">
        <v>0.18</v>
      </c>
      <c r="E23" s="50">
        <v>0.34</v>
      </c>
      <c r="H23" s="10"/>
      <c r="I23" s="12" t="s">
        <v>24</v>
      </c>
      <c r="J23" s="26">
        <f>SUM(J20:J22)</f>
        <v>1748400</v>
      </c>
      <c r="K23" s="26">
        <f t="shared" ref="K23:N23" si="0">SUM(K20:K22)</f>
        <v>1778208</v>
      </c>
      <c r="L23" s="26">
        <f>SUM(L20:L22)</f>
        <v>1811592.96</v>
      </c>
      <c r="M23" s="26">
        <f t="shared" si="0"/>
        <v>1848984.1152000001</v>
      </c>
      <c r="N23" s="45">
        <f t="shared" si="0"/>
        <v>1890862.2090240002</v>
      </c>
    </row>
    <row r="24" spans="2:14" ht="15" thickBot="1" x14ac:dyDescent="0.4">
      <c r="B24" t="s">
        <v>62</v>
      </c>
      <c r="C24" s="47">
        <v>1.2</v>
      </c>
      <c r="D24" s="56">
        <v>0.2</v>
      </c>
      <c r="E24" s="50">
        <f>0.34*1.1</f>
        <v>0.37400000000000005</v>
      </c>
    </row>
    <row r="25" spans="2:14" x14ac:dyDescent="0.35">
      <c r="B25" t="s">
        <v>63</v>
      </c>
      <c r="C25" s="47">
        <v>1.2</v>
      </c>
      <c r="D25" s="56">
        <v>0.2</v>
      </c>
      <c r="E25" s="50">
        <f>0.34*0.9</f>
        <v>0.30600000000000005</v>
      </c>
      <c r="H25" s="14" t="s">
        <v>28</v>
      </c>
      <c r="I25" s="5"/>
      <c r="J25" s="5"/>
      <c r="K25" s="5"/>
      <c r="L25" s="5"/>
      <c r="M25" s="5"/>
      <c r="N25" s="6"/>
    </row>
    <row r="26" spans="2:14" x14ac:dyDescent="0.35"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2:14" x14ac:dyDescent="0.35">
      <c r="B27" s="40" t="s">
        <v>31</v>
      </c>
      <c r="H27" s="7"/>
      <c r="I27" s="3" t="s">
        <v>22</v>
      </c>
      <c r="J27" s="27">
        <f>J14-J23</f>
        <v>276600</v>
      </c>
      <c r="K27" s="27">
        <f>K14-K23</f>
        <v>246792</v>
      </c>
      <c r="L27" s="27">
        <f>L14-L23</f>
        <v>213407.04000000004</v>
      </c>
      <c r="M27" s="27">
        <f>M14-M23</f>
        <v>176015.88479999988</v>
      </c>
      <c r="N27" s="28">
        <f>N14-N23</f>
        <v>134137.79097599979</v>
      </c>
    </row>
    <row r="28" spans="2:14" x14ac:dyDescent="0.35">
      <c r="B28" t="s">
        <v>32</v>
      </c>
      <c r="C28">
        <v>690988.79241215973</v>
      </c>
      <c r="H28" s="7"/>
      <c r="I28" s="3" t="s">
        <v>23</v>
      </c>
      <c r="J28" s="29">
        <f>$E$16*J27</f>
        <v>94044</v>
      </c>
      <c r="K28" s="29">
        <f>$E$16*K27</f>
        <v>83909.28</v>
      </c>
      <c r="L28" s="29">
        <f>$E$16*L27</f>
        <v>72558.393600000025</v>
      </c>
      <c r="M28" s="29">
        <f>$E$16*M27</f>
        <v>59845.400831999963</v>
      </c>
      <c r="N28" s="30">
        <f>$E$16*N27</f>
        <v>45606.84893183993</v>
      </c>
    </row>
    <row r="29" spans="2:14" ht="15" thickBot="1" x14ac:dyDescent="0.4">
      <c r="C29" s="51" t="s">
        <v>45</v>
      </c>
      <c r="D29" s="50">
        <v>-0.1</v>
      </c>
      <c r="H29" s="10"/>
      <c r="I29" s="12" t="s">
        <v>26</v>
      </c>
      <c r="J29" s="43">
        <f>J27-J28</f>
        <v>182556</v>
      </c>
      <c r="K29" s="43">
        <f t="shared" ref="K29:N29" si="1">K27-K28</f>
        <v>162882.72</v>
      </c>
      <c r="L29" s="43">
        <f t="shared" si="1"/>
        <v>140848.64640000003</v>
      </c>
      <c r="M29" s="43">
        <f t="shared" si="1"/>
        <v>116170.48396799993</v>
      </c>
      <c r="N29" s="44">
        <f t="shared" si="1"/>
        <v>88530.942044159863</v>
      </c>
    </row>
    <row r="30" spans="2:14" ht="15" thickBot="1" x14ac:dyDescent="0.4">
      <c r="B30" t="s">
        <v>46</v>
      </c>
      <c r="C30" s="47">
        <v>571894.24997928937</v>
      </c>
      <c r="D30" s="47">
        <v>807366.34908610536</v>
      </c>
    </row>
    <row r="31" spans="2:14" ht="15" thickBot="1" x14ac:dyDescent="0.4">
      <c r="B31" t="s">
        <v>50</v>
      </c>
      <c r="C31" s="47">
        <v>677403.8636175358</v>
      </c>
      <c r="D31" s="47">
        <v>704573.72120678402</v>
      </c>
      <c r="M31" s="42" t="s">
        <v>29</v>
      </c>
      <c r="N31" s="41">
        <f>SUM(J29:N29)</f>
        <v>690988.79241215973</v>
      </c>
    </row>
    <row r="32" spans="2:14" x14ac:dyDescent="0.35">
      <c r="B32" t="s">
        <v>61</v>
      </c>
      <c r="C32" s="52"/>
      <c r="D32" s="52"/>
    </row>
    <row r="34" spans="2:2" x14ac:dyDescent="0.35">
      <c r="B34" t="s">
        <v>51</v>
      </c>
    </row>
    <row r="35" spans="2:2" x14ac:dyDescent="0.35">
      <c r="B35" s="53" t="s">
        <v>47</v>
      </c>
    </row>
  </sheetData>
  <conditionalFormatting sqref="C19:C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5" xr:uid="{B8D4A422-2B22-496D-85E2-F25B8EF3667D}">
      <formula1>$B$19:$B$25</formula1>
    </dataValidation>
  </dataValidations>
  <hyperlinks>
    <hyperlink ref="B35" r:id="rId1" xr:uid="{0CA459C5-25C1-486A-88A1-EE157D36F9F1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P1037"/>
  <sheetViews>
    <sheetView workbookViewId="0">
      <selection activeCell="E108" sqref="E108"/>
    </sheetView>
  </sheetViews>
  <sheetFormatPr defaultColWidth="8.81640625" defaultRowHeight="14.5" x14ac:dyDescent="0.35"/>
  <cols>
    <col min="2" max="2" width="14.453125" bestFit="1" customWidth="1"/>
    <col min="5" max="5" width="10.81640625" bestFit="1" customWidth="1"/>
    <col min="8" max="8" width="21.1796875" bestFit="1" customWidth="1"/>
    <col min="9" max="9" width="19.81640625" bestFit="1" customWidth="1"/>
    <col min="10" max="12" width="14.26953125" bestFit="1" customWidth="1"/>
    <col min="13" max="13" width="17.26953125" customWidth="1"/>
    <col min="14" max="14" width="15.26953125" bestFit="1" customWidth="1"/>
  </cols>
  <sheetData>
    <row r="5" spans="2:16" x14ac:dyDescent="0.35">
      <c r="B5" s="40" t="s">
        <v>35</v>
      </c>
      <c r="C5" s="33">
        <v>3</v>
      </c>
    </row>
    <row r="6" spans="2:16" ht="15" thickBot="1" x14ac:dyDescent="0.4"/>
    <row r="7" spans="2:16" x14ac:dyDescent="0.35">
      <c r="B7" s="14" t="s">
        <v>30</v>
      </c>
      <c r="C7" s="4"/>
      <c r="D7" s="5"/>
      <c r="E7" s="5"/>
      <c r="F7" s="6"/>
      <c r="H7" s="14" t="s">
        <v>1</v>
      </c>
      <c r="I7" s="5"/>
      <c r="J7" s="5"/>
      <c r="K7" s="5"/>
      <c r="L7" s="5"/>
      <c r="M7" s="5"/>
      <c r="N7" s="6"/>
    </row>
    <row r="8" spans="2:16" x14ac:dyDescent="0.35">
      <c r="B8" s="7"/>
      <c r="D8" s="3" t="s">
        <v>0</v>
      </c>
      <c r="E8" s="33">
        <v>180000</v>
      </c>
      <c r="F8" s="8"/>
      <c r="H8" s="7"/>
      <c r="J8" s="15" t="s">
        <v>15</v>
      </c>
      <c r="K8" s="15" t="s">
        <v>16</v>
      </c>
      <c r="L8" s="15" t="s">
        <v>17</v>
      </c>
      <c r="M8" s="15" t="s">
        <v>18</v>
      </c>
      <c r="N8" s="16" t="s">
        <v>19</v>
      </c>
    </row>
    <row r="9" spans="2:16" ht="15" thickBot="1" x14ac:dyDescent="0.4">
      <c r="B9" s="7"/>
      <c r="D9" s="3" t="s">
        <v>52</v>
      </c>
      <c r="F9" s="8"/>
      <c r="H9" s="10"/>
      <c r="I9" s="12" t="s">
        <v>11</v>
      </c>
      <c r="J9" s="48">
        <v>15</v>
      </c>
      <c r="K9" s="48">
        <v>15</v>
      </c>
      <c r="L9" s="48">
        <v>15</v>
      </c>
      <c r="M9" s="48">
        <v>15</v>
      </c>
      <c r="N9" s="49">
        <v>15</v>
      </c>
    </row>
    <row r="10" spans="2:16" ht="15" thickBot="1" x14ac:dyDescent="0.4">
      <c r="B10" s="7"/>
      <c r="D10" s="1" t="s">
        <v>2</v>
      </c>
      <c r="E10" s="34">
        <v>-0.05</v>
      </c>
      <c r="F10" s="8"/>
    </row>
    <row r="11" spans="2:16" x14ac:dyDescent="0.35">
      <c r="B11" s="7"/>
      <c r="D11" s="2" t="s">
        <v>3</v>
      </c>
      <c r="E11" s="59">
        <f>VLOOKUP(C5,B19:E1018,2,FALSE)</f>
        <v>0</v>
      </c>
      <c r="F11" s="8"/>
      <c r="H11" s="14" t="s">
        <v>10</v>
      </c>
      <c r="I11" s="5"/>
      <c r="J11" s="5"/>
      <c r="K11" s="5"/>
      <c r="L11" s="5"/>
      <c r="M11" s="5"/>
      <c r="N11" s="6"/>
    </row>
    <row r="12" spans="2:16" x14ac:dyDescent="0.35">
      <c r="B12" s="7"/>
      <c r="D12" s="3" t="s">
        <v>6</v>
      </c>
      <c r="E12" s="60">
        <f>VLOOKUP(C5,B19:E1018,3,FALSE)</f>
        <v>0</v>
      </c>
      <c r="F12" s="8"/>
      <c r="H12" s="7"/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19</v>
      </c>
      <c r="P12" s="40"/>
    </row>
    <row r="13" spans="2:16" x14ac:dyDescent="0.35">
      <c r="B13" s="7"/>
      <c r="D13" s="3" t="s">
        <v>4</v>
      </c>
      <c r="E13" s="61">
        <f>VLOOKUP(C5,B19:E1018,4,FALSE)</f>
        <v>0</v>
      </c>
      <c r="F13" s="8"/>
      <c r="H13" s="7"/>
      <c r="I13" s="3" t="s">
        <v>12</v>
      </c>
      <c r="J13" s="19">
        <f>$E$10*J9+$E$11</f>
        <v>-0.75</v>
      </c>
      <c r="K13" s="19">
        <f>$E$10*K9+$E$11</f>
        <v>-0.75</v>
      </c>
      <c r="L13" s="19">
        <f>$E$10*L9+$E$11</f>
        <v>-0.75</v>
      </c>
      <c r="M13" s="19">
        <f>$E$10*M9+$E$11</f>
        <v>-0.75</v>
      </c>
      <c r="N13" s="20">
        <f>$E$10*N9+$E$11</f>
        <v>-0.75</v>
      </c>
    </row>
    <row r="14" spans="2:16" x14ac:dyDescent="0.35">
      <c r="B14" s="7"/>
      <c r="D14" s="3" t="s">
        <v>5</v>
      </c>
      <c r="E14" s="37">
        <v>0.12</v>
      </c>
      <c r="F14" s="8"/>
      <c r="H14" s="7"/>
      <c r="I14" s="22" t="s">
        <v>9</v>
      </c>
      <c r="J14" s="18">
        <f>$E$8*J13*J9</f>
        <v>-2025000</v>
      </c>
      <c r="K14" s="18">
        <f>$E$8*K13*K9</f>
        <v>-2025000</v>
      </c>
      <c r="L14" s="18">
        <f>$E$8*L13*L9</f>
        <v>-2025000</v>
      </c>
      <c r="M14" s="18">
        <f>$E$8*M13*M9</f>
        <v>-2025000</v>
      </c>
      <c r="N14" s="21">
        <f>$E$8*N13*N9</f>
        <v>-2025000</v>
      </c>
    </row>
    <row r="15" spans="2:16" ht="15" thickBot="1" x14ac:dyDescent="0.4">
      <c r="B15" s="7"/>
      <c r="D15" s="3" t="s">
        <v>7</v>
      </c>
      <c r="E15" s="38">
        <v>1500000</v>
      </c>
      <c r="F15" s="8"/>
      <c r="H15" s="10"/>
      <c r="I15" s="12" t="s">
        <v>25</v>
      </c>
      <c r="J15" s="17">
        <f>SUM(J14:N14)</f>
        <v>-10125000</v>
      </c>
      <c r="K15" s="11"/>
      <c r="L15" s="11"/>
      <c r="M15" s="11"/>
      <c r="N15" s="13"/>
    </row>
    <row r="16" spans="2:16" ht="15" thickBot="1" x14ac:dyDescent="0.4">
      <c r="B16" s="10"/>
      <c r="C16" s="11"/>
      <c r="D16" s="12" t="s">
        <v>8</v>
      </c>
      <c r="E16" s="39">
        <v>0.34</v>
      </c>
      <c r="F16" s="13"/>
    </row>
    <row r="17" spans="2:14" x14ac:dyDescent="0.35">
      <c r="H17" s="14" t="s">
        <v>13</v>
      </c>
      <c r="I17" s="5"/>
      <c r="J17" s="5"/>
      <c r="K17" s="5"/>
      <c r="L17" s="5"/>
      <c r="M17" s="5"/>
      <c r="N17" s="6"/>
    </row>
    <row r="18" spans="2:14" x14ac:dyDescent="0.35">
      <c r="B18" s="40" t="s">
        <v>31</v>
      </c>
      <c r="C18" t="s">
        <v>3</v>
      </c>
      <c r="D18" s="3" t="s">
        <v>36</v>
      </c>
      <c r="E18" t="s">
        <v>37</v>
      </c>
      <c r="H18" s="7"/>
      <c r="J18" s="15" t="s">
        <v>15</v>
      </c>
      <c r="K18" s="15" t="s">
        <v>16</v>
      </c>
      <c r="L18" s="15" t="s">
        <v>17</v>
      </c>
      <c r="M18" s="15" t="s">
        <v>18</v>
      </c>
      <c r="N18" s="16" t="s">
        <v>19</v>
      </c>
    </row>
    <row r="19" spans="2:14" x14ac:dyDescent="0.35">
      <c r="B19">
        <v>1</v>
      </c>
      <c r="E19" s="56"/>
      <c r="H19" s="7"/>
      <c r="I19" s="3" t="s">
        <v>20</v>
      </c>
      <c r="J19" s="19">
        <v>1</v>
      </c>
      <c r="K19" s="23">
        <f>J19*(1+$E$14)</f>
        <v>1.1200000000000001</v>
      </c>
      <c r="L19" s="23">
        <f>K19*(1+$E$14)</f>
        <v>1.2544000000000002</v>
      </c>
      <c r="M19" s="23">
        <f>L19*(1+$E$14)</f>
        <v>1.4049280000000004</v>
      </c>
      <c r="N19" s="24">
        <f>M19*(1+$E$14)</f>
        <v>1.5735193600000006</v>
      </c>
    </row>
    <row r="20" spans="2:14" x14ac:dyDescent="0.35">
      <c r="B20">
        <v>2</v>
      </c>
      <c r="E20" s="56"/>
      <c r="H20" s="7"/>
      <c r="I20" s="3" t="s">
        <v>14</v>
      </c>
      <c r="J20" s="9">
        <f>$E$8*$E$12*J19</f>
        <v>0</v>
      </c>
      <c r="K20" s="9">
        <f>$E$8*$E$12*K19</f>
        <v>0</v>
      </c>
      <c r="L20" s="9">
        <f>$E$8*$E$12*L19</f>
        <v>0</v>
      </c>
      <c r="M20" s="9">
        <f>$E$8*$E$12*M19</f>
        <v>0</v>
      </c>
      <c r="N20" s="25">
        <f>$E$8*$E$12*N19</f>
        <v>0</v>
      </c>
    </row>
    <row r="21" spans="2:14" x14ac:dyDescent="0.35">
      <c r="B21">
        <v>3</v>
      </c>
      <c r="E21" s="56"/>
      <c r="H21" s="7"/>
      <c r="I21" s="3" t="s">
        <v>21</v>
      </c>
      <c r="J21" s="9">
        <f>$E$13*J20*J13</f>
        <v>0</v>
      </c>
      <c r="K21" s="9">
        <f>$E$13*K20*K13</f>
        <v>0</v>
      </c>
      <c r="L21" s="9">
        <f>$E$13*L20*L13</f>
        <v>0</v>
      </c>
      <c r="M21" s="9">
        <f>$E$13*M20*M13</f>
        <v>0</v>
      </c>
      <c r="N21" s="25">
        <f>$E$13*N20*N13</f>
        <v>0</v>
      </c>
    </row>
    <row r="22" spans="2:14" x14ac:dyDescent="0.35">
      <c r="B22">
        <v>4</v>
      </c>
      <c r="E22" s="56"/>
      <c r="H22" s="7"/>
      <c r="I22" s="3" t="s">
        <v>27</v>
      </c>
      <c r="J22" s="9">
        <f>$E$15</f>
        <v>1500000</v>
      </c>
      <c r="K22" s="9">
        <f>$E$15</f>
        <v>1500000</v>
      </c>
      <c r="L22" s="9">
        <f>$E$15</f>
        <v>1500000</v>
      </c>
      <c r="M22" s="9">
        <f>$E$15</f>
        <v>1500000</v>
      </c>
      <c r="N22" s="25">
        <f>$E$15</f>
        <v>1500000</v>
      </c>
    </row>
    <row r="23" spans="2:14" ht="15" thickBot="1" x14ac:dyDescent="0.4">
      <c r="B23">
        <v>5</v>
      </c>
      <c r="E23" s="56"/>
      <c r="H23" s="10"/>
      <c r="I23" s="12" t="s">
        <v>24</v>
      </c>
      <c r="J23" s="26">
        <f>SUM(J20:J22)</f>
        <v>1500000</v>
      </c>
      <c r="K23" s="26">
        <f t="shared" ref="K23:N23" si="0">SUM(K20:K22)</f>
        <v>1500000</v>
      </c>
      <c r="L23" s="26">
        <f>SUM(L20:L22)</f>
        <v>1500000</v>
      </c>
      <c r="M23" s="26">
        <f t="shared" si="0"/>
        <v>1500000</v>
      </c>
      <c r="N23" s="45">
        <f t="shared" si="0"/>
        <v>1500000</v>
      </c>
    </row>
    <row r="24" spans="2:14" ht="15" thickBot="1" x14ac:dyDescent="0.4">
      <c r="B24">
        <v>6</v>
      </c>
      <c r="E24" s="56"/>
    </row>
    <row r="25" spans="2:14" x14ac:dyDescent="0.35">
      <c r="B25">
        <v>7</v>
      </c>
      <c r="E25" s="56"/>
      <c r="H25" s="14" t="s">
        <v>28</v>
      </c>
      <c r="I25" s="5"/>
      <c r="J25" s="5"/>
      <c r="K25" s="5"/>
      <c r="L25" s="5"/>
      <c r="M25" s="5"/>
      <c r="N25" s="6"/>
    </row>
    <row r="26" spans="2:14" x14ac:dyDescent="0.35">
      <c r="B26">
        <v>8</v>
      </c>
      <c r="E26" s="56"/>
      <c r="H26" s="7"/>
      <c r="J26" s="15" t="s">
        <v>15</v>
      </c>
      <c r="K26" s="15" t="s">
        <v>16</v>
      </c>
      <c r="L26" s="15" t="s">
        <v>17</v>
      </c>
      <c r="M26" s="15" t="s">
        <v>18</v>
      </c>
      <c r="N26" s="16" t="s">
        <v>19</v>
      </c>
    </row>
    <row r="27" spans="2:14" x14ac:dyDescent="0.35">
      <c r="B27">
        <v>9</v>
      </c>
      <c r="E27" s="56"/>
      <c r="H27" s="7"/>
      <c r="I27" s="3" t="s">
        <v>22</v>
      </c>
      <c r="J27" s="27">
        <f>J14-J23</f>
        <v>-3525000</v>
      </c>
      <c r="K27" s="27">
        <f>K14-K23</f>
        <v>-3525000</v>
      </c>
      <c r="L27" s="27">
        <f>L14-L23</f>
        <v>-3525000</v>
      </c>
      <c r="M27" s="27">
        <f>M14-M23</f>
        <v>-3525000</v>
      </c>
      <c r="N27" s="28">
        <f>N14-N23</f>
        <v>-3525000</v>
      </c>
    </row>
    <row r="28" spans="2:14" x14ac:dyDescent="0.35">
      <c r="B28">
        <v>10</v>
      </c>
      <c r="E28" s="56"/>
      <c r="H28" s="7"/>
      <c r="I28" s="3" t="s">
        <v>23</v>
      </c>
      <c r="J28" s="29">
        <f>$E$16*J27</f>
        <v>-1198500</v>
      </c>
      <c r="K28" s="29">
        <f>$E$16*K27</f>
        <v>-1198500</v>
      </c>
      <c r="L28" s="29">
        <f>$E$16*L27</f>
        <v>-1198500</v>
      </c>
      <c r="M28" s="29">
        <f>$E$16*M27</f>
        <v>-1198500</v>
      </c>
      <c r="N28" s="30">
        <f>$E$16*N27</f>
        <v>-1198500</v>
      </c>
    </row>
    <row r="29" spans="2:14" ht="15" thickBot="1" x14ac:dyDescent="0.4">
      <c r="B29">
        <v>11</v>
      </c>
      <c r="E29" s="56"/>
      <c r="H29" s="10"/>
      <c r="I29" s="12" t="s">
        <v>26</v>
      </c>
      <c r="J29" s="43">
        <f>J27-J28</f>
        <v>-2326500</v>
      </c>
      <c r="K29" s="43">
        <f t="shared" ref="K29:N29" si="1">K27-K28</f>
        <v>-2326500</v>
      </c>
      <c r="L29" s="43">
        <f t="shared" si="1"/>
        <v>-2326500</v>
      </c>
      <c r="M29" s="43">
        <f t="shared" si="1"/>
        <v>-2326500</v>
      </c>
      <c r="N29" s="44">
        <f t="shared" si="1"/>
        <v>-2326500</v>
      </c>
    </row>
    <row r="30" spans="2:14" ht="15" thickBot="1" x14ac:dyDescent="0.4">
      <c r="B30">
        <v>12</v>
      </c>
      <c r="E30" s="56"/>
    </row>
    <row r="31" spans="2:14" ht="15" thickBot="1" x14ac:dyDescent="0.4">
      <c r="B31">
        <v>13</v>
      </c>
      <c r="E31" s="56"/>
      <c r="I31" s="3" t="s">
        <v>56</v>
      </c>
      <c r="M31" s="42" t="s">
        <v>29</v>
      </c>
      <c r="N31" s="41">
        <f>SUM(J29:N29)</f>
        <v>-11632500</v>
      </c>
    </row>
    <row r="32" spans="2:14" x14ac:dyDescent="0.35">
      <c r="B32">
        <v>14</v>
      </c>
      <c r="E32" s="56"/>
      <c r="H32" t="s">
        <v>35</v>
      </c>
      <c r="I32" s="57"/>
    </row>
    <row r="33" spans="2:11" x14ac:dyDescent="0.35">
      <c r="B33">
        <v>15</v>
      </c>
      <c r="E33" s="56"/>
      <c r="H33">
        <v>1</v>
      </c>
      <c r="I33" s="47"/>
    </row>
    <row r="34" spans="2:11" x14ac:dyDescent="0.35">
      <c r="B34">
        <v>16</v>
      </c>
      <c r="E34" s="56"/>
      <c r="H34">
        <v>2</v>
      </c>
      <c r="I34" s="47"/>
    </row>
    <row r="35" spans="2:11" x14ac:dyDescent="0.35">
      <c r="B35">
        <v>17</v>
      </c>
      <c r="E35" s="56"/>
      <c r="H35">
        <v>3</v>
      </c>
      <c r="I35" s="47"/>
    </row>
    <row r="36" spans="2:11" x14ac:dyDescent="0.35">
      <c r="B36">
        <v>18</v>
      </c>
      <c r="E36" s="56"/>
      <c r="H36">
        <v>4</v>
      </c>
      <c r="I36" s="47"/>
      <c r="K36" s="47"/>
    </row>
    <row r="37" spans="2:11" x14ac:dyDescent="0.35">
      <c r="B37">
        <v>19</v>
      </c>
      <c r="E37" s="56"/>
      <c r="H37">
        <v>5</v>
      </c>
      <c r="I37" s="47"/>
      <c r="K37" s="47"/>
    </row>
    <row r="38" spans="2:11" x14ac:dyDescent="0.35">
      <c r="B38">
        <v>20</v>
      </c>
      <c r="E38" s="56"/>
      <c r="H38">
        <v>6</v>
      </c>
      <c r="I38" s="47"/>
      <c r="K38" s="47"/>
    </row>
    <row r="39" spans="2:11" x14ac:dyDescent="0.35">
      <c r="B39">
        <v>21</v>
      </c>
      <c r="E39" s="56"/>
      <c r="H39">
        <v>7</v>
      </c>
      <c r="I39" s="47"/>
      <c r="K39" s="47"/>
    </row>
    <row r="40" spans="2:11" x14ac:dyDescent="0.35">
      <c r="B40">
        <v>22</v>
      </c>
      <c r="E40" s="56"/>
      <c r="H40">
        <v>8</v>
      </c>
      <c r="I40" s="47"/>
      <c r="K40" s="47"/>
    </row>
    <row r="41" spans="2:11" x14ac:dyDescent="0.35">
      <c r="B41">
        <v>23</v>
      </c>
      <c r="E41" s="56"/>
      <c r="H41">
        <v>9</v>
      </c>
      <c r="I41" s="47"/>
      <c r="K41" s="47"/>
    </row>
    <row r="42" spans="2:11" x14ac:dyDescent="0.35">
      <c r="B42">
        <v>24</v>
      </c>
      <c r="E42" s="56"/>
      <c r="H42">
        <v>10</v>
      </c>
      <c r="I42" s="47"/>
      <c r="K42" s="47"/>
    </row>
    <row r="43" spans="2:11" x14ac:dyDescent="0.35">
      <c r="B43">
        <v>25</v>
      </c>
      <c r="E43" s="56"/>
      <c r="H43">
        <v>11</v>
      </c>
      <c r="I43" s="47"/>
      <c r="K43" s="47"/>
    </row>
    <row r="44" spans="2:11" x14ac:dyDescent="0.35">
      <c r="B44">
        <v>26</v>
      </c>
      <c r="E44" s="56"/>
      <c r="H44">
        <v>12</v>
      </c>
      <c r="I44" s="47"/>
      <c r="K44" s="47"/>
    </row>
    <row r="45" spans="2:11" x14ac:dyDescent="0.35">
      <c r="B45">
        <v>27</v>
      </c>
      <c r="E45" s="56"/>
      <c r="H45">
        <v>13</v>
      </c>
      <c r="I45" s="47"/>
      <c r="K45" s="47"/>
    </row>
    <row r="46" spans="2:11" x14ac:dyDescent="0.35">
      <c r="B46">
        <v>28</v>
      </c>
      <c r="E46" s="56"/>
      <c r="H46">
        <v>14</v>
      </c>
      <c r="I46" s="47"/>
      <c r="K46" s="47"/>
    </row>
    <row r="47" spans="2:11" x14ac:dyDescent="0.35">
      <c r="B47">
        <v>29</v>
      </c>
      <c r="E47" s="56"/>
      <c r="H47">
        <v>15</v>
      </c>
      <c r="I47" s="47"/>
      <c r="K47" s="47"/>
    </row>
    <row r="48" spans="2:11" x14ac:dyDescent="0.35">
      <c r="B48">
        <v>30</v>
      </c>
      <c r="E48" s="56"/>
      <c r="H48">
        <v>16</v>
      </c>
      <c r="I48" s="47"/>
      <c r="K48" s="47"/>
    </row>
    <row r="49" spans="2:11" x14ac:dyDescent="0.35">
      <c r="B49">
        <v>31</v>
      </c>
      <c r="E49" s="56"/>
      <c r="H49">
        <v>17</v>
      </c>
      <c r="I49" s="47"/>
      <c r="K49" s="47"/>
    </row>
    <row r="50" spans="2:11" x14ac:dyDescent="0.35">
      <c r="B50">
        <v>32</v>
      </c>
      <c r="E50" s="56"/>
      <c r="H50">
        <v>18</v>
      </c>
      <c r="I50" s="47"/>
      <c r="K50" s="47"/>
    </row>
    <row r="51" spans="2:11" x14ac:dyDescent="0.35">
      <c r="B51">
        <v>33</v>
      </c>
      <c r="E51" s="56"/>
      <c r="H51">
        <v>19</v>
      </c>
      <c r="I51" s="47"/>
      <c r="K51" s="47"/>
    </row>
    <row r="52" spans="2:11" x14ac:dyDescent="0.35">
      <c r="B52">
        <v>34</v>
      </c>
      <c r="E52" s="56"/>
      <c r="H52">
        <v>20</v>
      </c>
      <c r="I52" s="47"/>
      <c r="K52" s="47"/>
    </row>
    <row r="53" spans="2:11" x14ac:dyDescent="0.35">
      <c r="B53">
        <v>35</v>
      </c>
      <c r="E53" s="56"/>
      <c r="H53">
        <v>21</v>
      </c>
      <c r="I53" s="47"/>
    </row>
    <row r="54" spans="2:11" x14ac:dyDescent="0.35">
      <c r="B54">
        <v>36</v>
      </c>
      <c r="E54" s="56"/>
      <c r="H54">
        <v>22</v>
      </c>
      <c r="I54" s="47"/>
    </row>
    <row r="55" spans="2:11" x14ac:dyDescent="0.35">
      <c r="B55">
        <v>37</v>
      </c>
      <c r="E55" s="56"/>
      <c r="H55">
        <v>23</v>
      </c>
      <c r="I55" s="47"/>
    </row>
    <row r="56" spans="2:11" x14ac:dyDescent="0.35">
      <c r="B56">
        <v>38</v>
      </c>
      <c r="E56" s="56"/>
      <c r="H56">
        <v>24</v>
      </c>
      <c r="I56" s="47"/>
    </row>
    <row r="57" spans="2:11" x14ac:dyDescent="0.35">
      <c r="B57">
        <v>39</v>
      </c>
      <c r="E57" s="56"/>
      <c r="H57">
        <v>25</v>
      </c>
      <c r="I57" s="47"/>
    </row>
    <row r="58" spans="2:11" x14ac:dyDescent="0.35">
      <c r="B58">
        <v>40</v>
      </c>
      <c r="E58" s="56"/>
      <c r="H58">
        <v>26</v>
      </c>
      <c r="I58" s="47"/>
    </row>
    <row r="59" spans="2:11" x14ac:dyDescent="0.35">
      <c r="B59">
        <v>41</v>
      </c>
      <c r="E59" s="56"/>
      <c r="H59">
        <v>27</v>
      </c>
      <c r="I59" s="47"/>
    </row>
    <row r="60" spans="2:11" x14ac:dyDescent="0.35">
      <c r="B60">
        <v>42</v>
      </c>
      <c r="E60" s="56"/>
      <c r="H60">
        <v>28</v>
      </c>
      <c r="I60" s="47"/>
    </row>
    <row r="61" spans="2:11" x14ac:dyDescent="0.35">
      <c r="B61">
        <v>43</v>
      </c>
      <c r="E61" s="56"/>
      <c r="H61">
        <v>29</v>
      </c>
      <c r="I61" s="47"/>
    </row>
    <row r="62" spans="2:11" x14ac:dyDescent="0.35">
      <c r="B62">
        <v>44</v>
      </c>
      <c r="E62" s="56"/>
      <c r="H62">
        <v>30</v>
      </c>
      <c r="I62" s="47"/>
    </row>
    <row r="63" spans="2:11" x14ac:dyDescent="0.35">
      <c r="B63">
        <v>45</v>
      </c>
      <c r="E63" s="56"/>
      <c r="H63">
        <v>31</v>
      </c>
      <c r="I63" s="47"/>
    </row>
    <row r="64" spans="2:11" x14ac:dyDescent="0.35">
      <c r="B64">
        <v>46</v>
      </c>
      <c r="E64" s="56"/>
      <c r="H64">
        <v>32</v>
      </c>
      <c r="I64" s="47"/>
    </row>
    <row r="65" spans="2:9" x14ac:dyDescent="0.35">
      <c r="B65">
        <v>47</v>
      </c>
      <c r="E65" s="56"/>
      <c r="H65">
        <v>33</v>
      </c>
      <c r="I65" s="47"/>
    </row>
    <row r="66" spans="2:9" x14ac:dyDescent="0.35">
      <c r="B66">
        <v>48</v>
      </c>
      <c r="E66" s="56"/>
      <c r="H66">
        <v>34</v>
      </c>
      <c r="I66" s="47"/>
    </row>
    <row r="67" spans="2:9" x14ac:dyDescent="0.35">
      <c r="B67">
        <v>49</v>
      </c>
      <c r="E67" s="56"/>
      <c r="H67">
        <v>35</v>
      </c>
      <c r="I67" s="47"/>
    </row>
    <row r="68" spans="2:9" x14ac:dyDescent="0.35">
      <c r="B68">
        <v>50</v>
      </c>
      <c r="E68" s="56"/>
      <c r="H68">
        <v>36</v>
      </c>
      <c r="I68" s="47"/>
    </row>
    <row r="69" spans="2:9" x14ac:dyDescent="0.35">
      <c r="B69">
        <v>51</v>
      </c>
      <c r="E69" s="56"/>
      <c r="H69">
        <v>37</v>
      </c>
      <c r="I69" s="47"/>
    </row>
    <row r="70" spans="2:9" x14ac:dyDescent="0.35">
      <c r="B70">
        <v>52</v>
      </c>
      <c r="E70" s="56"/>
      <c r="H70">
        <v>38</v>
      </c>
      <c r="I70" s="47"/>
    </row>
    <row r="71" spans="2:9" x14ac:dyDescent="0.35">
      <c r="B71">
        <v>53</v>
      </c>
      <c r="E71" s="56"/>
      <c r="H71">
        <v>39</v>
      </c>
      <c r="I71" s="47"/>
    </row>
    <row r="72" spans="2:9" x14ac:dyDescent="0.35">
      <c r="B72">
        <v>54</v>
      </c>
      <c r="E72" s="56"/>
      <c r="H72">
        <v>40</v>
      </c>
      <c r="I72" s="47"/>
    </row>
    <row r="73" spans="2:9" x14ac:dyDescent="0.35">
      <c r="B73">
        <v>55</v>
      </c>
      <c r="E73" s="56"/>
      <c r="H73">
        <v>41</v>
      </c>
      <c r="I73" s="47"/>
    </row>
    <row r="74" spans="2:9" x14ac:dyDescent="0.35">
      <c r="B74">
        <v>56</v>
      </c>
      <c r="E74" s="56"/>
      <c r="H74">
        <v>42</v>
      </c>
      <c r="I74" s="47"/>
    </row>
    <row r="75" spans="2:9" x14ac:dyDescent="0.35">
      <c r="B75">
        <v>57</v>
      </c>
      <c r="E75" s="56"/>
      <c r="H75">
        <v>43</v>
      </c>
      <c r="I75" s="47"/>
    </row>
    <row r="76" spans="2:9" x14ac:dyDescent="0.35">
      <c r="B76">
        <v>58</v>
      </c>
      <c r="E76" s="56"/>
      <c r="H76">
        <v>44</v>
      </c>
      <c r="I76" s="47"/>
    </row>
    <row r="77" spans="2:9" x14ac:dyDescent="0.35">
      <c r="B77">
        <v>59</v>
      </c>
      <c r="E77" s="56"/>
      <c r="H77">
        <v>45</v>
      </c>
      <c r="I77" s="47"/>
    </row>
    <row r="78" spans="2:9" x14ac:dyDescent="0.35">
      <c r="B78">
        <v>60</v>
      </c>
      <c r="E78" s="56"/>
      <c r="H78">
        <v>46</v>
      </c>
      <c r="I78" s="47"/>
    </row>
    <row r="79" spans="2:9" x14ac:dyDescent="0.35">
      <c r="B79">
        <v>61</v>
      </c>
      <c r="E79" s="56"/>
      <c r="H79">
        <v>47</v>
      </c>
      <c r="I79" s="47"/>
    </row>
    <row r="80" spans="2:9" x14ac:dyDescent="0.35">
      <c r="B80">
        <v>62</v>
      </c>
      <c r="E80" s="56"/>
      <c r="H80">
        <v>48</v>
      </c>
      <c r="I80" s="47"/>
    </row>
    <row r="81" spans="2:9" x14ac:dyDescent="0.35">
      <c r="B81">
        <v>63</v>
      </c>
      <c r="E81" s="56"/>
      <c r="H81">
        <v>49</v>
      </c>
      <c r="I81" s="47"/>
    </row>
    <row r="82" spans="2:9" x14ac:dyDescent="0.35">
      <c r="B82">
        <v>64</v>
      </c>
      <c r="E82" s="56"/>
      <c r="H82">
        <v>50</v>
      </c>
      <c r="I82" s="47"/>
    </row>
    <row r="83" spans="2:9" x14ac:dyDescent="0.35">
      <c r="B83">
        <v>65</v>
      </c>
      <c r="E83" s="56"/>
      <c r="H83">
        <v>51</v>
      </c>
      <c r="I83" s="47"/>
    </row>
    <row r="84" spans="2:9" x14ac:dyDescent="0.35">
      <c r="B84">
        <v>66</v>
      </c>
      <c r="E84" s="56"/>
      <c r="H84">
        <v>52</v>
      </c>
      <c r="I84" s="47"/>
    </row>
    <row r="85" spans="2:9" x14ac:dyDescent="0.35">
      <c r="B85">
        <v>67</v>
      </c>
      <c r="E85" s="56"/>
      <c r="H85">
        <v>53</v>
      </c>
      <c r="I85" s="47"/>
    </row>
    <row r="86" spans="2:9" x14ac:dyDescent="0.35">
      <c r="B86">
        <v>68</v>
      </c>
      <c r="E86" s="56"/>
      <c r="H86">
        <v>54</v>
      </c>
      <c r="I86" s="47"/>
    </row>
    <row r="87" spans="2:9" x14ac:dyDescent="0.35">
      <c r="B87">
        <v>69</v>
      </c>
      <c r="E87" s="56"/>
      <c r="H87">
        <v>55</v>
      </c>
      <c r="I87" s="47"/>
    </row>
    <row r="88" spans="2:9" x14ac:dyDescent="0.35">
      <c r="B88">
        <v>70</v>
      </c>
      <c r="E88" s="56"/>
      <c r="H88">
        <v>56</v>
      </c>
      <c r="I88" s="47"/>
    </row>
    <row r="89" spans="2:9" x14ac:dyDescent="0.35">
      <c r="B89">
        <v>71</v>
      </c>
      <c r="E89" s="56"/>
      <c r="H89">
        <v>57</v>
      </c>
      <c r="I89" s="47"/>
    </row>
    <row r="90" spans="2:9" x14ac:dyDescent="0.35">
      <c r="B90">
        <v>72</v>
      </c>
      <c r="E90" s="56"/>
      <c r="H90">
        <v>58</v>
      </c>
      <c r="I90" s="47"/>
    </row>
    <row r="91" spans="2:9" x14ac:dyDescent="0.35">
      <c r="B91">
        <v>73</v>
      </c>
      <c r="E91" s="56"/>
      <c r="H91">
        <v>59</v>
      </c>
      <c r="I91" s="47"/>
    </row>
    <row r="92" spans="2:9" x14ac:dyDescent="0.35">
      <c r="B92">
        <v>74</v>
      </c>
      <c r="E92" s="56"/>
      <c r="H92">
        <v>60</v>
      </c>
      <c r="I92" s="47"/>
    </row>
    <row r="93" spans="2:9" x14ac:dyDescent="0.35">
      <c r="B93">
        <v>75</v>
      </c>
      <c r="E93" s="56"/>
      <c r="H93">
        <v>61</v>
      </c>
      <c r="I93" s="47"/>
    </row>
    <row r="94" spans="2:9" x14ac:dyDescent="0.35">
      <c r="B94">
        <v>76</v>
      </c>
      <c r="E94" s="56"/>
      <c r="H94">
        <v>62</v>
      </c>
      <c r="I94" s="47"/>
    </row>
    <row r="95" spans="2:9" x14ac:dyDescent="0.35">
      <c r="B95">
        <v>77</v>
      </c>
      <c r="E95" s="56"/>
      <c r="H95">
        <v>63</v>
      </c>
      <c r="I95" s="47"/>
    </row>
    <row r="96" spans="2:9" x14ac:dyDescent="0.35">
      <c r="B96">
        <v>78</v>
      </c>
      <c r="E96" s="56"/>
      <c r="H96">
        <v>64</v>
      </c>
      <c r="I96" s="47"/>
    </row>
    <row r="97" spans="2:9" x14ac:dyDescent="0.35">
      <c r="B97">
        <v>79</v>
      </c>
      <c r="E97" s="56"/>
      <c r="H97">
        <v>65</v>
      </c>
      <c r="I97" s="47"/>
    </row>
    <row r="98" spans="2:9" x14ac:dyDescent="0.35">
      <c r="B98">
        <v>80</v>
      </c>
      <c r="E98" s="56"/>
      <c r="H98">
        <v>66</v>
      </c>
      <c r="I98" s="47"/>
    </row>
    <row r="99" spans="2:9" x14ac:dyDescent="0.35">
      <c r="B99">
        <v>81</v>
      </c>
      <c r="E99" s="56"/>
      <c r="H99">
        <v>67</v>
      </c>
      <c r="I99" s="47"/>
    </row>
    <row r="100" spans="2:9" x14ac:dyDescent="0.35">
      <c r="B100">
        <v>82</v>
      </c>
      <c r="E100" s="56"/>
      <c r="H100">
        <v>68</v>
      </c>
      <c r="I100" s="47"/>
    </row>
    <row r="101" spans="2:9" x14ac:dyDescent="0.35">
      <c r="B101">
        <v>83</v>
      </c>
      <c r="E101" s="56"/>
      <c r="H101">
        <v>69</v>
      </c>
      <c r="I101" s="47"/>
    </row>
    <row r="102" spans="2:9" x14ac:dyDescent="0.35">
      <c r="B102">
        <v>84</v>
      </c>
      <c r="E102" s="56"/>
      <c r="H102">
        <v>70</v>
      </c>
      <c r="I102" s="47"/>
    </row>
    <row r="103" spans="2:9" x14ac:dyDescent="0.35">
      <c r="B103">
        <v>85</v>
      </c>
      <c r="E103" s="56"/>
      <c r="H103">
        <v>71</v>
      </c>
      <c r="I103" s="47"/>
    </row>
    <row r="104" spans="2:9" x14ac:dyDescent="0.35">
      <c r="B104">
        <v>86</v>
      </c>
      <c r="E104" s="56"/>
      <c r="H104">
        <v>72</v>
      </c>
      <c r="I104" s="47"/>
    </row>
    <row r="105" spans="2:9" x14ac:dyDescent="0.35">
      <c r="B105">
        <v>87</v>
      </c>
      <c r="E105" s="56"/>
      <c r="H105">
        <v>73</v>
      </c>
      <c r="I105" s="47"/>
    </row>
    <row r="106" spans="2:9" x14ac:dyDescent="0.35">
      <c r="B106">
        <v>88</v>
      </c>
      <c r="E106" s="56"/>
      <c r="H106">
        <v>74</v>
      </c>
      <c r="I106" s="47"/>
    </row>
    <row r="107" spans="2:9" x14ac:dyDescent="0.35">
      <c r="B107">
        <v>89</v>
      </c>
      <c r="E107" s="56"/>
      <c r="H107">
        <v>75</v>
      </c>
      <c r="I107" s="47"/>
    </row>
    <row r="108" spans="2:9" x14ac:dyDescent="0.35">
      <c r="B108">
        <v>90</v>
      </c>
      <c r="E108" s="56"/>
      <c r="H108">
        <v>76</v>
      </c>
      <c r="I108" s="47"/>
    </row>
    <row r="109" spans="2:9" x14ac:dyDescent="0.35">
      <c r="B109">
        <v>91</v>
      </c>
      <c r="E109" s="56"/>
      <c r="H109">
        <v>77</v>
      </c>
      <c r="I109" s="47"/>
    </row>
    <row r="110" spans="2:9" x14ac:dyDescent="0.35">
      <c r="B110">
        <v>92</v>
      </c>
      <c r="E110" s="56"/>
      <c r="H110">
        <v>78</v>
      </c>
      <c r="I110" s="47"/>
    </row>
    <row r="111" spans="2:9" x14ac:dyDescent="0.35">
      <c r="B111">
        <v>93</v>
      </c>
      <c r="E111" s="56"/>
      <c r="H111">
        <v>79</v>
      </c>
      <c r="I111" s="47"/>
    </row>
    <row r="112" spans="2:9" x14ac:dyDescent="0.35">
      <c r="B112">
        <v>94</v>
      </c>
      <c r="E112" s="56"/>
      <c r="H112">
        <v>80</v>
      </c>
      <c r="I112" s="47"/>
    </row>
    <row r="113" spans="2:9" x14ac:dyDescent="0.35">
      <c r="B113">
        <v>95</v>
      </c>
      <c r="E113" s="56"/>
      <c r="H113">
        <v>81</v>
      </c>
      <c r="I113" s="47"/>
    </row>
    <row r="114" spans="2:9" x14ac:dyDescent="0.35">
      <c r="B114">
        <v>96</v>
      </c>
      <c r="E114" s="56"/>
      <c r="H114">
        <v>82</v>
      </c>
      <c r="I114" s="47"/>
    </row>
    <row r="115" spans="2:9" x14ac:dyDescent="0.35">
      <c r="B115">
        <v>97</v>
      </c>
      <c r="E115" s="56"/>
      <c r="H115">
        <v>83</v>
      </c>
      <c r="I115" s="47"/>
    </row>
    <row r="116" spans="2:9" x14ac:dyDescent="0.35">
      <c r="B116">
        <v>98</v>
      </c>
      <c r="E116" s="56"/>
      <c r="H116">
        <v>84</v>
      </c>
      <c r="I116" s="47"/>
    </row>
    <row r="117" spans="2:9" s="54" customFormat="1" ht="15" thickBot="1" x14ac:dyDescent="0.4">
      <c r="B117" s="54">
        <v>99</v>
      </c>
      <c r="E117" s="65"/>
      <c r="H117" s="54">
        <v>85</v>
      </c>
      <c r="I117" s="55"/>
    </row>
    <row r="118" spans="2:9" ht="15" hidden="1" thickTop="1" x14ac:dyDescent="0.35">
      <c r="B118">
        <v>100</v>
      </c>
      <c r="E118" s="56"/>
      <c r="H118">
        <v>86</v>
      </c>
      <c r="I118" s="47"/>
    </row>
    <row r="119" spans="2:9" ht="15" hidden="1" thickTop="1" x14ac:dyDescent="0.35">
      <c r="B119">
        <v>101</v>
      </c>
      <c r="E119" s="56"/>
      <c r="H119">
        <v>87</v>
      </c>
      <c r="I119" s="47"/>
    </row>
    <row r="120" spans="2:9" ht="15" hidden="1" thickTop="1" x14ac:dyDescent="0.35">
      <c r="B120">
        <v>102</v>
      </c>
      <c r="E120" s="56"/>
      <c r="H120">
        <v>88</v>
      </c>
      <c r="I120" s="47"/>
    </row>
    <row r="121" spans="2:9" ht="15" hidden="1" thickTop="1" x14ac:dyDescent="0.35">
      <c r="B121">
        <v>103</v>
      </c>
      <c r="E121" s="56"/>
      <c r="H121">
        <v>89</v>
      </c>
      <c r="I121" s="47"/>
    </row>
    <row r="122" spans="2:9" ht="15" hidden="1" thickTop="1" x14ac:dyDescent="0.35">
      <c r="B122">
        <v>104</v>
      </c>
      <c r="E122" s="56"/>
      <c r="H122">
        <v>90</v>
      </c>
      <c r="I122" s="47"/>
    </row>
    <row r="123" spans="2:9" ht="15" hidden="1" thickTop="1" x14ac:dyDescent="0.35">
      <c r="B123">
        <v>105</v>
      </c>
      <c r="E123" s="56"/>
      <c r="H123">
        <v>91</v>
      </c>
      <c r="I123" s="47"/>
    </row>
    <row r="124" spans="2:9" ht="15" hidden="1" thickTop="1" x14ac:dyDescent="0.35">
      <c r="B124">
        <v>106</v>
      </c>
      <c r="E124" s="56"/>
      <c r="H124">
        <v>92</v>
      </c>
      <c r="I124" s="47"/>
    </row>
    <row r="125" spans="2:9" ht="15" hidden="1" thickTop="1" x14ac:dyDescent="0.35">
      <c r="B125">
        <v>107</v>
      </c>
      <c r="E125" s="56"/>
      <c r="H125">
        <v>93</v>
      </c>
      <c r="I125" s="47"/>
    </row>
    <row r="126" spans="2:9" ht="15" hidden="1" thickTop="1" x14ac:dyDescent="0.35">
      <c r="B126">
        <v>108</v>
      </c>
      <c r="E126" s="56"/>
      <c r="H126">
        <v>94</v>
      </c>
      <c r="I126" s="47"/>
    </row>
    <row r="127" spans="2:9" ht="15" hidden="1" thickTop="1" x14ac:dyDescent="0.35">
      <c r="B127">
        <v>109</v>
      </c>
      <c r="E127" s="56"/>
      <c r="H127">
        <v>95</v>
      </c>
      <c r="I127" s="47"/>
    </row>
    <row r="128" spans="2:9" ht="15" hidden="1" thickTop="1" x14ac:dyDescent="0.35">
      <c r="B128">
        <v>110</v>
      </c>
      <c r="E128" s="56"/>
      <c r="H128">
        <v>96</v>
      </c>
      <c r="I128" s="47"/>
    </row>
    <row r="129" spans="2:9" ht="15" hidden="1" thickTop="1" x14ac:dyDescent="0.35">
      <c r="B129">
        <v>111</v>
      </c>
      <c r="E129" s="56"/>
      <c r="H129">
        <v>97</v>
      </c>
      <c r="I129" s="47"/>
    </row>
    <row r="130" spans="2:9" ht="15" hidden="1" thickTop="1" x14ac:dyDescent="0.35">
      <c r="B130">
        <v>112</v>
      </c>
      <c r="E130" s="56"/>
      <c r="H130">
        <v>98</v>
      </c>
      <c r="I130" s="47"/>
    </row>
    <row r="131" spans="2:9" ht="15" hidden="1" thickTop="1" x14ac:dyDescent="0.35">
      <c r="B131">
        <v>113</v>
      </c>
      <c r="E131" s="56"/>
      <c r="H131">
        <v>99</v>
      </c>
      <c r="I131" s="47"/>
    </row>
    <row r="132" spans="2:9" ht="15" hidden="1" thickTop="1" x14ac:dyDescent="0.35">
      <c r="B132">
        <v>114</v>
      </c>
      <c r="E132" s="56"/>
      <c r="H132">
        <v>100</v>
      </c>
      <c r="I132" s="47"/>
    </row>
    <row r="133" spans="2:9" ht="15" hidden="1" thickTop="1" x14ac:dyDescent="0.35">
      <c r="B133">
        <v>115</v>
      </c>
      <c r="E133" s="56"/>
      <c r="H133">
        <v>101</v>
      </c>
      <c r="I133" s="47"/>
    </row>
    <row r="134" spans="2:9" ht="15" hidden="1" thickTop="1" x14ac:dyDescent="0.35">
      <c r="B134">
        <v>116</v>
      </c>
      <c r="E134" s="56"/>
      <c r="H134">
        <v>102</v>
      </c>
      <c r="I134" s="47"/>
    </row>
    <row r="135" spans="2:9" ht="15" hidden="1" thickTop="1" x14ac:dyDescent="0.35">
      <c r="B135">
        <v>117</v>
      </c>
      <c r="E135" s="56"/>
      <c r="H135">
        <v>103</v>
      </c>
      <c r="I135" s="47"/>
    </row>
    <row r="136" spans="2:9" ht="15" hidden="1" thickTop="1" x14ac:dyDescent="0.35">
      <c r="B136">
        <v>118</v>
      </c>
      <c r="E136" s="56"/>
      <c r="H136">
        <v>104</v>
      </c>
      <c r="I136" s="47"/>
    </row>
    <row r="137" spans="2:9" ht="15" hidden="1" thickTop="1" x14ac:dyDescent="0.35">
      <c r="B137">
        <v>119</v>
      </c>
      <c r="E137" s="56"/>
      <c r="H137">
        <v>105</v>
      </c>
      <c r="I137" s="47"/>
    </row>
    <row r="138" spans="2:9" ht="15" hidden="1" thickTop="1" x14ac:dyDescent="0.35">
      <c r="B138">
        <v>120</v>
      </c>
      <c r="E138" s="56"/>
      <c r="H138">
        <v>106</v>
      </c>
      <c r="I138" s="47"/>
    </row>
    <row r="139" spans="2:9" ht="15" hidden="1" thickTop="1" x14ac:dyDescent="0.35">
      <c r="B139">
        <v>121</v>
      </c>
      <c r="E139" s="56"/>
      <c r="H139">
        <v>107</v>
      </c>
      <c r="I139" s="47"/>
    </row>
    <row r="140" spans="2:9" ht="15" hidden="1" thickTop="1" x14ac:dyDescent="0.35">
      <c r="B140">
        <v>122</v>
      </c>
      <c r="E140" s="56"/>
      <c r="H140">
        <v>108</v>
      </c>
      <c r="I140" s="47"/>
    </row>
    <row r="141" spans="2:9" ht="15" hidden="1" thickTop="1" x14ac:dyDescent="0.35">
      <c r="B141">
        <v>123</v>
      </c>
      <c r="E141" s="56"/>
      <c r="H141">
        <v>109</v>
      </c>
      <c r="I141" s="47"/>
    </row>
    <row r="142" spans="2:9" ht="15" hidden="1" thickTop="1" x14ac:dyDescent="0.35">
      <c r="B142">
        <v>124</v>
      </c>
      <c r="E142" s="56"/>
      <c r="H142">
        <v>110</v>
      </c>
      <c r="I142" s="47"/>
    </row>
    <row r="143" spans="2:9" ht="15" hidden="1" thickTop="1" x14ac:dyDescent="0.35">
      <c r="B143">
        <v>125</v>
      </c>
      <c r="E143" s="56"/>
      <c r="H143">
        <v>111</v>
      </c>
      <c r="I143" s="47"/>
    </row>
    <row r="144" spans="2:9" ht="15" hidden="1" thickTop="1" x14ac:dyDescent="0.35">
      <c r="B144">
        <v>126</v>
      </c>
      <c r="E144" s="56"/>
      <c r="H144">
        <v>112</v>
      </c>
      <c r="I144" s="47"/>
    </row>
    <row r="145" spans="2:9" ht="15" hidden="1" thickTop="1" x14ac:dyDescent="0.35">
      <c r="B145">
        <v>127</v>
      </c>
      <c r="E145" s="56"/>
      <c r="H145">
        <v>113</v>
      </c>
      <c r="I145" s="47"/>
    </row>
    <row r="146" spans="2:9" ht="15" hidden="1" thickTop="1" x14ac:dyDescent="0.35">
      <c r="B146">
        <v>128</v>
      </c>
      <c r="E146" s="56"/>
      <c r="H146">
        <v>114</v>
      </c>
      <c r="I146" s="47"/>
    </row>
    <row r="147" spans="2:9" ht="15" hidden="1" thickTop="1" x14ac:dyDescent="0.35">
      <c r="B147">
        <v>129</v>
      </c>
      <c r="E147" s="56"/>
      <c r="H147">
        <v>115</v>
      </c>
      <c r="I147" s="47"/>
    </row>
    <row r="148" spans="2:9" ht="15" hidden="1" thickTop="1" x14ac:dyDescent="0.35">
      <c r="B148">
        <v>130</v>
      </c>
      <c r="E148" s="56"/>
      <c r="H148">
        <v>116</v>
      </c>
      <c r="I148" s="47"/>
    </row>
    <row r="149" spans="2:9" ht="15" hidden="1" thickTop="1" x14ac:dyDescent="0.35">
      <c r="B149">
        <v>131</v>
      </c>
      <c r="E149" s="56"/>
      <c r="H149">
        <v>117</v>
      </c>
      <c r="I149" s="47"/>
    </row>
    <row r="150" spans="2:9" ht="15" hidden="1" thickTop="1" x14ac:dyDescent="0.35">
      <c r="B150">
        <v>132</v>
      </c>
      <c r="E150" s="56"/>
      <c r="H150">
        <v>118</v>
      </c>
      <c r="I150" s="47"/>
    </row>
    <row r="151" spans="2:9" ht="15" hidden="1" thickTop="1" x14ac:dyDescent="0.35">
      <c r="B151">
        <v>133</v>
      </c>
      <c r="E151" s="56"/>
      <c r="H151">
        <v>119</v>
      </c>
      <c r="I151" s="47"/>
    </row>
    <row r="152" spans="2:9" ht="15" hidden="1" thickTop="1" x14ac:dyDescent="0.35">
      <c r="B152">
        <v>134</v>
      </c>
      <c r="E152" s="56"/>
      <c r="H152">
        <v>120</v>
      </c>
      <c r="I152" s="47"/>
    </row>
    <row r="153" spans="2:9" ht="15" hidden="1" thickTop="1" x14ac:dyDescent="0.35">
      <c r="B153">
        <v>135</v>
      </c>
      <c r="E153" s="56"/>
      <c r="H153">
        <v>121</v>
      </c>
      <c r="I153" s="47"/>
    </row>
    <row r="154" spans="2:9" ht="15" hidden="1" thickTop="1" x14ac:dyDescent="0.35">
      <c r="B154">
        <v>136</v>
      </c>
      <c r="E154" s="56"/>
      <c r="H154">
        <v>122</v>
      </c>
      <c r="I154" s="47"/>
    </row>
    <row r="155" spans="2:9" ht="15" hidden="1" thickTop="1" x14ac:dyDescent="0.35">
      <c r="B155">
        <v>137</v>
      </c>
      <c r="E155" s="56"/>
      <c r="H155">
        <v>123</v>
      </c>
      <c r="I155" s="47"/>
    </row>
    <row r="156" spans="2:9" ht="15" hidden="1" thickTop="1" x14ac:dyDescent="0.35">
      <c r="B156">
        <v>138</v>
      </c>
      <c r="E156" s="56"/>
      <c r="H156">
        <v>124</v>
      </c>
      <c r="I156" s="47"/>
    </row>
    <row r="157" spans="2:9" ht="15" hidden="1" thickTop="1" x14ac:dyDescent="0.35">
      <c r="B157">
        <v>139</v>
      </c>
      <c r="E157" s="56"/>
      <c r="H157">
        <v>125</v>
      </c>
      <c r="I157" s="47"/>
    </row>
    <row r="158" spans="2:9" ht="15" hidden="1" thickTop="1" x14ac:dyDescent="0.35">
      <c r="B158">
        <v>140</v>
      </c>
      <c r="E158" s="56"/>
      <c r="H158">
        <v>126</v>
      </c>
      <c r="I158" s="47"/>
    </row>
    <row r="159" spans="2:9" ht="15" hidden="1" thickTop="1" x14ac:dyDescent="0.35">
      <c r="B159">
        <v>141</v>
      </c>
      <c r="E159" s="56"/>
      <c r="H159">
        <v>127</v>
      </c>
      <c r="I159" s="47"/>
    </row>
    <row r="160" spans="2:9" ht="15" hidden="1" thickTop="1" x14ac:dyDescent="0.35">
      <c r="B160">
        <v>142</v>
      </c>
      <c r="E160" s="56"/>
      <c r="H160">
        <v>128</v>
      </c>
      <c r="I160" s="47"/>
    </row>
    <row r="161" spans="2:9" ht="15" hidden="1" thickTop="1" x14ac:dyDescent="0.35">
      <c r="B161">
        <v>143</v>
      </c>
      <c r="E161" s="56"/>
      <c r="H161">
        <v>129</v>
      </c>
      <c r="I161" s="47"/>
    </row>
    <row r="162" spans="2:9" ht="15" hidden="1" thickTop="1" x14ac:dyDescent="0.35">
      <c r="B162">
        <v>144</v>
      </c>
      <c r="E162" s="56"/>
      <c r="H162">
        <v>130</v>
      </c>
      <c r="I162" s="47"/>
    </row>
    <row r="163" spans="2:9" ht="15" hidden="1" thickTop="1" x14ac:dyDescent="0.35">
      <c r="B163">
        <v>145</v>
      </c>
      <c r="E163" s="56"/>
      <c r="H163">
        <v>131</v>
      </c>
      <c r="I163" s="47"/>
    </row>
    <row r="164" spans="2:9" ht="15" hidden="1" thickTop="1" x14ac:dyDescent="0.35">
      <c r="B164">
        <v>146</v>
      </c>
      <c r="E164" s="56"/>
      <c r="H164">
        <v>132</v>
      </c>
      <c r="I164" s="47"/>
    </row>
    <row r="165" spans="2:9" ht="15" hidden="1" thickTop="1" x14ac:dyDescent="0.35">
      <c r="B165">
        <v>147</v>
      </c>
      <c r="E165" s="56"/>
      <c r="H165">
        <v>133</v>
      </c>
      <c r="I165" s="47"/>
    </row>
    <row r="166" spans="2:9" ht="15" hidden="1" thickTop="1" x14ac:dyDescent="0.35">
      <c r="B166">
        <v>148</v>
      </c>
      <c r="E166" s="56"/>
      <c r="H166">
        <v>134</v>
      </c>
      <c r="I166" s="47"/>
    </row>
    <row r="167" spans="2:9" ht="15" hidden="1" thickTop="1" x14ac:dyDescent="0.35">
      <c r="B167">
        <v>149</v>
      </c>
      <c r="E167" s="56"/>
      <c r="H167">
        <v>135</v>
      </c>
      <c r="I167" s="47"/>
    </row>
    <row r="168" spans="2:9" ht="15" hidden="1" thickTop="1" x14ac:dyDescent="0.35">
      <c r="B168">
        <v>150</v>
      </c>
      <c r="E168" s="56"/>
      <c r="H168">
        <v>136</v>
      </c>
      <c r="I168" s="47"/>
    </row>
    <row r="169" spans="2:9" ht="15" hidden="1" thickTop="1" x14ac:dyDescent="0.35">
      <c r="B169">
        <v>151</v>
      </c>
      <c r="E169" s="56"/>
      <c r="H169">
        <v>137</v>
      </c>
      <c r="I169" s="47"/>
    </row>
    <row r="170" spans="2:9" ht="15" hidden="1" thickTop="1" x14ac:dyDescent="0.35">
      <c r="B170">
        <v>152</v>
      </c>
      <c r="E170" s="56"/>
      <c r="H170">
        <v>138</v>
      </c>
      <c r="I170" s="47"/>
    </row>
    <row r="171" spans="2:9" ht="15" hidden="1" thickTop="1" x14ac:dyDescent="0.35">
      <c r="B171">
        <v>153</v>
      </c>
      <c r="E171" s="56"/>
      <c r="H171">
        <v>139</v>
      </c>
      <c r="I171" s="47"/>
    </row>
    <row r="172" spans="2:9" ht="15" hidden="1" thickTop="1" x14ac:dyDescent="0.35">
      <c r="B172">
        <v>154</v>
      </c>
      <c r="E172" s="56"/>
      <c r="H172">
        <v>140</v>
      </c>
      <c r="I172" s="47"/>
    </row>
    <row r="173" spans="2:9" ht="15" hidden="1" thickTop="1" x14ac:dyDescent="0.35">
      <c r="B173">
        <v>155</v>
      </c>
      <c r="E173" s="56"/>
      <c r="H173">
        <v>141</v>
      </c>
      <c r="I173" s="47"/>
    </row>
    <row r="174" spans="2:9" ht="15" hidden="1" thickTop="1" x14ac:dyDescent="0.35">
      <c r="B174">
        <v>156</v>
      </c>
      <c r="E174" s="56"/>
      <c r="H174">
        <v>142</v>
      </c>
      <c r="I174" s="47"/>
    </row>
    <row r="175" spans="2:9" ht="15" hidden="1" thickTop="1" x14ac:dyDescent="0.35">
      <c r="B175">
        <v>157</v>
      </c>
      <c r="E175" s="56"/>
      <c r="H175">
        <v>143</v>
      </c>
      <c r="I175" s="47"/>
    </row>
    <row r="176" spans="2:9" ht="15" hidden="1" thickTop="1" x14ac:dyDescent="0.35">
      <c r="B176">
        <v>158</v>
      </c>
      <c r="E176" s="56"/>
      <c r="H176">
        <v>144</v>
      </c>
      <c r="I176" s="47"/>
    </row>
    <row r="177" spans="2:9" ht="15" hidden="1" thickTop="1" x14ac:dyDescent="0.35">
      <c r="B177">
        <v>159</v>
      </c>
      <c r="E177" s="56"/>
      <c r="H177">
        <v>145</v>
      </c>
      <c r="I177" s="47"/>
    </row>
    <row r="178" spans="2:9" ht="15" hidden="1" thickTop="1" x14ac:dyDescent="0.35">
      <c r="B178">
        <v>160</v>
      </c>
      <c r="E178" s="56"/>
      <c r="H178">
        <v>146</v>
      </c>
      <c r="I178" s="47"/>
    </row>
    <row r="179" spans="2:9" ht="15" hidden="1" thickTop="1" x14ac:dyDescent="0.35">
      <c r="B179">
        <v>161</v>
      </c>
      <c r="E179" s="56"/>
      <c r="H179">
        <v>147</v>
      </c>
      <c r="I179" s="47"/>
    </row>
    <row r="180" spans="2:9" ht="15" hidden="1" thickTop="1" x14ac:dyDescent="0.35">
      <c r="B180">
        <v>162</v>
      </c>
      <c r="E180" s="56"/>
      <c r="H180">
        <v>148</v>
      </c>
      <c r="I180" s="47"/>
    </row>
    <row r="181" spans="2:9" ht="15" hidden="1" thickTop="1" x14ac:dyDescent="0.35">
      <c r="B181">
        <v>163</v>
      </c>
      <c r="E181" s="56"/>
      <c r="H181">
        <v>149</v>
      </c>
      <c r="I181" s="47"/>
    </row>
    <row r="182" spans="2:9" ht="15" hidden="1" thickTop="1" x14ac:dyDescent="0.35">
      <c r="B182">
        <v>164</v>
      </c>
      <c r="E182" s="56"/>
      <c r="H182">
        <v>150</v>
      </c>
      <c r="I182" s="47"/>
    </row>
    <row r="183" spans="2:9" ht="15" hidden="1" thickTop="1" x14ac:dyDescent="0.35">
      <c r="B183">
        <v>165</v>
      </c>
      <c r="E183" s="56"/>
      <c r="H183">
        <v>151</v>
      </c>
      <c r="I183" s="47"/>
    </row>
    <row r="184" spans="2:9" ht="15" hidden="1" thickTop="1" x14ac:dyDescent="0.35">
      <c r="B184">
        <v>166</v>
      </c>
      <c r="E184" s="56"/>
      <c r="H184">
        <v>152</v>
      </c>
      <c r="I184" s="47"/>
    </row>
    <row r="185" spans="2:9" ht="15" hidden="1" thickTop="1" x14ac:dyDescent="0.35">
      <c r="B185">
        <v>167</v>
      </c>
      <c r="E185" s="56"/>
      <c r="H185">
        <v>153</v>
      </c>
      <c r="I185" s="47"/>
    </row>
    <row r="186" spans="2:9" ht="15" hidden="1" thickTop="1" x14ac:dyDescent="0.35">
      <c r="B186">
        <v>168</v>
      </c>
      <c r="E186" s="56"/>
      <c r="H186">
        <v>154</v>
      </c>
      <c r="I186" s="47"/>
    </row>
    <row r="187" spans="2:9" ht="15" hidden="1" thickTop="1" x14ac:dyDescent="0.35">
      <c r="B187">
        <v>169</v>
      </c>
      <c r="E187" s="56"/>
      <c r="H187">
        <v>155</v>
      </c>
      <c r="I187" s="47"/>
    </row>
    <row r="188" spans="2:9" ht="15" hidden="1" thickTop="1" x14ac:dyDescent="0.35">
      <c r="B188">
        <v>170</v>
      </c>
      <c r="E188" s="56"/>
      <c r="H188">
        <v>156</v>
      </c>
      <c r="I188" s="47"/>
    </row>
    <row r="189" spans="2:9" ht="15" hidden="1" thickTop="1" x14ac:dyDescent="0.35">
      <c r="B189">
        <v>171</v>
      </c>
      <c r="E189" s="56"/>
      <c r="H189">
        <v>157</v>
      </c>
      <c r="I189" s="47"/>
    </row>
    <row r="190" spans="2:9" ht="15" hidden="1" thickTop="1" x14ac:dyDescent="0.35">
      <c r="B190">
        <v>172</v>
      </c>
      <c r="E190" s="56"/>
      <c r="H190">
        <v>158</v>
      </c>
      <c r="I190" s="47"/>
    </row>
    <row r="191" spans="2:9" ht="15" hidden="1" thickTop="1" x14ac:dyDescent="0.35">
      <c r="B191">
        <v>173</v>
      </c>
      <c r="E191" s="56"/>
      <c r="H191">
        <v>159</v>
      </c>
      <c r="I191" s="47"/>
    </row>
    <row r="192" spans="2:9" ht="15" hidden="1" thickTop="1" x14ac:dyDescent="0.35">
      <c r="B192">
        <v>174</v>
      </c>
      <c r="E192" s="56"/>
      <c r="H192">
        <v>160</v>
      </c>
      <c r="I192" s="47"/>
    </row>
    <row r="193" spans="2:9" ht="15" hidden="1" thickTop="1" x14ac:dyDescent="0.35">
      <c r="B193">
        <v>175</v>
      </c>
      <c r="E193" s="56"/>
      <c r="H193">
        <v>161</v>
      </c>
      <c r="I193" s="47"/>
    </row>
    <row r="194" spans="2:9" ht="15" hidden="1" thickTop="1" x14ac:dyDescent="0.35">
      <c r="B194">
        <v>176</v>
      </c>
      <c r="E194" s="56"/>
      <c r="H194">
        <v>162</v>
      </c>
      <c r="I194" s="47"/>
    </row>
    <row r="195" spans="2:9" ht="15" hidden="1" thickTop="1" x14ac:dyDescent="0.35">
      <c r="B195">
        <v>177</v>
      </c>
      <c r="E195" s="56"/>
      <c r="H195">
        <v>163</v>
      </c>
      <c r="I195" s="47"/>
    </row>
    <row r="196" spans="2:9" ht="15" hidden="1" thickTop="1" x14ac:dyDescent="0.35">
      <c r="B196">
        <v>178</v>
      </c>
      <c r="E196" s="56"/>
      <c r="H196">
        <v>164</v>
      </c>
      <c r="I196" s="47"/>
    </row>
    <row r="197" spans="2:9" ht="15" hidden="1" thickTop="1" x14ac:dyDescent="0.35">
      <c r="B197">
        <v>179</v>
      </c>
      <c r="E197" s="56"/>
      <c r="H197">
        <v>165</v>
      </c>
      <c r="I197" s="47"/>
    </row>
    <row r="198" spans="2:9" ht="15" hidden="1" thickTop="1" x14ac:dyDescent="0.35">
      <c r="B198">
        <v>180</v>
      </c>
      <c r="E198" s="56"/>
      <c r="H198">
        <v>166</v>
      </c>
      <c r="I198" s="47"/>
    </row>
    <row r="199" spans="2:9" ht="15" hidden="1" thickTop="1" x14ac:dyDescent="0.35">
      <c r="B199">
        <v>181</v>
      </c>
      <c r="E199" s="56"/>
      <c r="H199">
        <v>167</v>
      </c>
      <c r="I199" s="47"/>
    </row>
    <row r="200" spans="2:9" ht="15" hidden="1" thickTop="1" x14ac:dyDescent="0.35">
      <c r="B200">
        <v>182</v>
      </c>
      <c r="E200" s="56"/>
      <c r="H200">
        <v>168</v>
      </c>
      <c r="I200" s="47"/>
    </row>
    <row r="201" spans="2:9" ht="15" hidden="1" thickTop="1" x14ac:dyDescent="0.35">
      <c r="B201">
        <v>183</v>
      </c>
      <c r="E201" s="56"/>
      <c r="H201">
        <v>169</v>
      </c>
      <c r="I201" s="47"/>
    </row>
    <row r="202" spans="2:9" ht="15" hidden="1" thickTop="1" x14ac:dyDescent="0.35">
      <c r="B202">
        <v>184</v>
      </c>
      <c r="E202" s="56"/>
      <c r="H202">
        <v>170</v>
      </c>
      <c r="I202" s="47"/>
    </row>
    <row r="203" spans="2:9" ht="15" hidden="1" thickTop="1" x14ac:dyDescent="0.35">
      <c r="B203">
        <v>185</v>
      </c>
      <c r="E203" s="56"/>
      <c r="H203">
        <v>171</v>
      </c>
      <c r="I203" s="47"/>
    </row>
    <row r="204" spans="2:9" ht="15" hidden="1" thickTop="1" x14ac:dyDescent="0.35">
      <c r="B204">
        <v>186</v>
      </c>
      <c r="E204" s="56"/>
      <c r="H204">
        <v>172</v>
      </c>
      <c r="I204" s="47"/>
    </row>
    <row r="205" spans="2:9" ht="15" hidden="1" thickTop="1" x14ac:dyDescent="0.35">
      <c r="B205">
        <v>187</v>
      </c>
      <c r="E205" s="56"/>
      <c r="H205">
        <v>173</v>
      </c>
      <c r="I205" s="47"/>
    </row>
    <row r="206" spans="2:9" ht="15" hidden="1" thickTop="1" x14ac:dyDescent="0.35">
      <c r="B206">
        <v>188</v>
      </c>
      <c r="E206" s="56"/>
      <c r="H206">
        <v>174</v>
      </c>
      <c r="I206" s="47"/>
    </row>
    <row r="207" spans="2:9" ht="15" hidden="1" thickTop="1" x14ac:dyDescent="0.35">
      <c r="B207">
        <v>189</v>
      </c>
      <c r="E207" s="56"/>
      <c r="H207">
        <v>175</v>
      </c>
      <c r="I207" s="47"/>
    </row>
    <row r="208" spans="2:9" ht="15" hidden="1" thickTop="1" x14ac:dyDescent="0.35">
      <c r="B208">
        <v>190</v>
      </c>
      <c r="E208" s="56"/>
      <c r="H208">
        <v>176</v>
      </c>
      <c r="I208" s="47"/>
    </row>
    <row r="209" spans="2:9" ht="15" hidden="1" thickTop="1" x14ac:dyDescent="0.35">
      <c r="B209">
        <v>191</v>
      </c>
      <c r="E209" s="56"/>
      <c r="H209">
        <v>177</v>
      </c>
      <c r="I209" s="47"/>
    </row>
    <row r="210" spans="2:9" ht="15" hidden="1" thickTop="1" x14ac:dyDescent="0.35">
      <c r="B210">
        <v>192</v>
      </c>
      <c r="E210" s="56"/>
      <c r="H210">
        <v>178</v>
      </c>
      <c r="I210" s="47"/>
    </row>
    <row r="211" spans="2:9" ht="15" hidden="1" thickTop="1" x14ac:dyDescent="0.35">
      <c r="B211">
        <v>193</v>
      </c>
      <c r="E211" s="56"/>
      <c r="H211">
        <v>179</v>
      </c>
      <c r="I211" s="47"/>
    </row>
    <row r="212" spans="2:9" ht="15" hidden="1" thickTop="1" x14ac:dyDescent="0.35">
      <c r="B212">
        <v>194</v>
      </c>
      <c r="E212" s="56"/>
      <c r="H212">
        <v>180</v>
      </c>
      <c r="I212" s="47"/>
    </row>
    <row r="213" spans="2:9" ht="15" hidden="1" thickTop="1" x14ac:dyDescent="0.35">
      <c r="B213">
        <v>195</v>
      </c>
      <c r="E213" s="56"/>
      <c r="H213">
        <v>181</v>
      </c>
      <c r="I213" s="47"/>
    </row>
    <row r="214" spans="2:9" ht="15" hidden="1" thickTop="1" x14ac:dyDescent="0.35">
      <c r="B214">
        <v>196</v>
      </c>
      <c r="E214" s="56"/>
      <c r="H214">
        <v>182</v>
      </c>
      <c r="I214" s="47"/>
    </row>
    <row r="215" spans="2:9" ht="15" hidden="1" thickTop="1" x14ac:dyDescent="0.35">
      <c r="B215">
        <v>197</v>
      </c>
      <c r="E215" s="56"/>
      <c r="H215">
        <v>183</v>
      </c>
      <c r="I215" s="47"/>
    </row>
    <row r="216" spans="2:9" ht="15" hidden="1" thickTop="1" x14ac:dyDescent="0.35">
      <c r="B216">
        <v>198</v>
      </c>
      <c r="E216" s="56"/>
      <c r="H216">
        <v>184</v>
      </c>
      <c r="I216" s="47"/>
    </row>
    <row r="217" spans="2:9" ht="15" hidden="1" thickTop="1" x14ac:dyDescent="0.35">
      <c r="B217">
        <v>199</v>
      </c>
      <c r="E217" s="56"/>
      <c r="H217">
        <v>185</v>
      </c>
      <c r="I217" s="47"/>
    </row>
    <row r="218" spans="2:9" ht="15" hidden="1" thickTop="1" x14ac:dyDescent="0.35">
      <c r="B218">
        <v>200</v>
      </c>
      <c r="E218" s="56"/>
      <c r="H218">
        <v>186</v>
      </c>
      <c r="I218" s="47"/>
    </row>
    <row r="219" spans="2:9" ht="15" hidden="1" thickTop="1" x14ac:dyDescent="0.35">
      <c r="B219">
        <v>201</v>
      </c>
      <c r="E219" s="56"/>
      <c r="H219">
        <v>187</v>
      </c>
      <c r="I219" s="47"/>
    </row>
    <row r="220" spans="2:9" ht="15" hidden="1" thickTop="1" x14ac:dyDescent="0.35">
      <c r="B220">
        <v>202</v>
      </c>
      <c r="E220" s="56"/>
      <c r="H220">
        <v>188</v>
      </c>
      <c r="I220" s="47"/>
    </row>
    <row r="221" spans="2:9" ht="15" hidden="1" thickTop="1" x14ac:dyDescent="0.35">
      <c r="B221">
        <v>203</v>
      </c>
      <c r="E221" s="56"/>
      <c r="H221">
        <v>189</v>
      </c>
      <c r="I221" s="47"/>
    </row>
    <row r="222" spans="2:9" ht="15" hidden="1" thickTop="1" x14ac:dyDescent="0.35">
      <c r="B222">
        <v>204</v>
      </c>
      <c r="E222" s="56"/>
      <c r="H222">
        <v>190</v>
      </c>
      <c r="I222" s="47"/>
    </row>
    <row r="223" spans="2:9" ht="15" hidden="1" thickTop="1" x14ac:dyDescent="0.35">
      <c r="B223">
        <v>205</v>
      </c>
      <c r="E223" s="56"/>
      <c r="H223">
        <v>191</v>
      </c>
      <c r="I223" s="47"/>
    </row>
    <row r="224" spans="2:9" ht="15" hidden="1" thickTop="1" x14ac:dyDescent="0.35">
      <c r="B224">
        <v>206</v>
      </c>
      <c r="E224" s="56"/>
      <c r="H224">
        <v>192</v>
      </c>
      <c r="I224" s="47"/>
    </row>
    <row r="225" spans="2:9" ht="15" hidden="1" thickTop="1" x14ac:dyDescent="0.35">
      <c r="B225">
        <v>207</v>
      </c>
      <c r="E225" s="56"/>
      <c r="H225">
        <v>193</v>
      </c>
      <c r="I225" s="47"/>
    </row>
    <row r="226" spans="2:9" ht="15" hidden="1" thickTop="1" x14ac:dyDescent="0.35">
      <c r="B226">
        <v>208</v>
      </c>
      <c r="E226" s="56"/>
      <c r="H226">
        <v>194</v>
      </c>
      <c r="I226" s="47"/>
    </row>
    <row r="227" spans="2:9" ht="15" hidden="1" thickTop="1" x14ac:dyDescent="0.35">
      <c r="B227">
        <v>209</v>
      </c>
      <c r="E227" s="56"/>
      <c r="H227">
        <v>195</v>
      </c>
      <c r="I227" s="47"/>
    </row>
    <row r="228" spans="2:9" ht="15" hidden="1" thickTop="1" x14ac:dyDescent="0.35">
      <c r="B228">
        <v>210</v>
      </c>
      <c r="E228" s="56"/>
      <c r="H228">
        <v>196</v>
      </c>
      <c r="I228" s="47"/>
    </row>
    <row r="229" spans="2:9" ht="15" hidden="1" thickTop="1" x14ac:dyDescent="0.35">
      <c r="B229">
        <v>211</v>
      </c>
      <c r="E229" s="56"/>
      <c r="H229">
        <v>197</v>
      </c>
      <c r="I229" s="47"/>
    </row>
    <row r="230" spans="2:9" ht="15" hidden="1" thickTop="1" x14ac:dyDescent="0.35">
      <c r="B230">
        <v>212</v>
      </c>
      <c r="E230" s="56"/>
      <c r="H230">
        <v>198</v>
      </c>
      <c r="I230" s="47"/>
    </row>
    <row r="231" spans="2:9" ht="15" hidden="1" thickTop="1" x14ac:dyDescent="0.35">
      <c r="B231">
        <v>213</v>
      </c>
      <c r="E231" s="56"/>
      <c r="H231">
        <v>199</v>
      </c>
      <c r="I231" s="47"/>
    </row>
    <row r="232" spans="2:9" ht="15" hidden="1" thickTop="1" x14ac:dyDescent="0.35">
      <c r="B232">
        <v>214</v>
      </c>
      <c r="E232" s="56"/>
      <c r="H232">
        <v>200</v>
      </c>
      <c r="I232" s="47"/>
    </row>
    <row r="233" spans="2:9" ht="15" hidden="1" thickTop="1" x14ac:dyDescent="0.35">
      <c r="B233">
        <v>215</v>
      </c>
      <c r="E233" s="56"/>
      <c r="H233">
        <v>201</v>
      </c>
      <c r="I233" s="47"/>
    </row>
    <row r="234" spans="2:9" ht="15" hidden="1" thickTop="1" x14ac:dyDescent="0.35">
      <c r="B234">
        <v>216</v>
      </c>
      <c r="E234" s="56"/>
      <c r="H234">
        <v>202</v>
      </c>
      <c r="I234" s="47"/>
    </row>
    <row r="235" spans="2:9" ht="15" hidden="1" thickTop="1" x14ac:dyDescent="0.35">
      <c r="B235">
        <v>217</v>
      </c>
      <c r="E235" s="56"/>
      <c r="H235">
        <v>203</v>
      </c>
      <c r="I235" s="47"/>
    </row>
    <row r="236" spans="2:9" ht="15" hidden="1" thickTop="1" x14ac:dyDescent="0.35">
      <c r="B236">
        <v>218</v>
      </c>
      <c r="E236" s="56"/>
      <c r="H236">
        <v>204</v>
      </c>
      <c r="I236" s="47"/>
    </row>
    <row r="237" spans="2:9" ht="15" hidden="1" thickTop="1" x14ac:dyDescent="0.35">
      <c r="B237">
        <v>219</v>
      </c>
      <c r="E237" s="56"/>
      <c r="H237">
        <v>205</v>
      </c>
      <c r="I237" s="47"/>
    </row>
    <row r="238" spans="2:9" ht="15" hidden="1" thickTop="1" x14ac:dyDescent="0.35">
      <c r="B238">
        <v>220</v>
      </c>
      <c r="E238" s="56"/>
      <c r="H238">
        <v>206</v>
      </c>
      <c r="I238" s="47"/>
    </row>
    <row r="239" spans="2:9" ht="15" hidden="1" thickTop="1" x14ac:dyDescent="0.35">
      <c r="B239">
        <v>221</v>
      </c>
      <c r="E239" s="56"/>
      <c r="H239">
        <v>207</v>
      </c>
      <c r="I239" s="47"/>
    </row>
    <row r="240" spans="2:9" ht="15" hidden="1" thickTop="1" x14ac:dyDescent="0.35">
      <c r="B240">
        <v>222</v>
      </c>
      <c r="E240" s="56"/>
      <c r="H240">
        <v>208</v>
      </c>
      <c r="I240" s="47"/>
    </row>
    <row r="241" spans="2:9" ht="15" hidden="1" thickTop="1" x14ac:dyDescent="0.35">
      <c r="B241">
        <v>223</v>
      </c>
      <c r="E241" s="56"/>
      <c r="H241">
        <v>209</v>
      </c>
      <c r="I241" s="47"/>
    </row>
    <row r="242" spans="2:9" ht="15" hidden="1" thickTop="1" x14ac:dyDescent="0.35">
      <c r="B242">
        <v>224</v>
      </c>
      <c r="E242" s="56"/>
      <c r="H242">
        <v>210</v>
      </c>
      <c r="I242" s="47"/>
    </row>
    <row r="243" spans="2:9" ht="15" hidden="1" thickTop="1" x14ac:dyDescent="0.35">
      <c r="B243">
        <v>225</v>
      </c>
      <c r="E243" s="56"/>
      <c r="H243">
        <v>211</v>
      </c>
      <c r="I243" s="47"/>
    </row>
    <row r="244" spans="2:9" ht="15" hidden="1" thickTop="1" x14ac:dyDescent="0.35">
      <c r="B244">
        <v>226</v>
      </c>
      <c r="E244" s="56"/>
      <c r="H244">
        <v>212</v>
      </c>
      <c r="I244" s="47"/>
    </row>
    <row r="245" spans="2:9" ht="15" hidden="1" thickTop="1" x14ac:dyDescent="0.35">
      <c r="B245">
        <v>227</v>
      </c>
      <c r="E245" s="56"/>
      <c r="H245">
        <v>213</v>
      </c>
      <c r="I245" s="47"/>
    </row>
    <row r="246" spans="2:9" ht="15" hidden="1" thickTop="1" x14ac:dyDescent="0.35">
      <c r="B246">
        <v>228</v>
      </c>
      <c r="E246" s="56"/>
      <c r="H246">
        <v>214</v>
      </c>
      <c r="I246" s="47"/>
    </row>
    <row r="247" spans="2:9" ht="15" hidden="1" thickTop="1" x14ac:dyDescent="0.35">
      <c r="B247">
        <v>229</v>
      </c>
      <c r="E247" s="56"/>
      <c r="H247">
        <v>215</v>
      </c>
      <c r="I247" s="47"/>
    </row>
    <row r="248" spans="2:9" ht="15" hidden="1" thickTop="1" x14ac:dyDescent="0.35">
      <c r="B248">
        <v>230</v>
      </c>
      <c r="E248" s="56"/>
      <c r="H248">
        <v>216</v>
      </c>
      <c r="I248" s="47"/>
    </row>
    <row r="249" spans="2:9" ht="15" hidden="1" thickTop="1" x14ac:dyDescent="0.35">
      <c r="B249">
        <v>231</v>
      </c>
      <c r="E249" s="56"/>
      <c r="H249">
        <v>217</v>
      </c>
      <c r="I249" s="47"/>
    </row>
    <row r="250" spans="2:9" ht="15" hidden="1" thickTop="1" x14ac:dyDescent="0.35">
      <c r="B250">
        <v>232</v>
      </c>
      <c r="E250" s="56"/>
      <c r="H250">
        <v>218</v>
      </c>
      <c r="I250" s="47"/>
    </row>
    <row r="251" spans="2:9" ht="15" hidden="1" thickTop="1" x14ac:dyDescent="0.35">
      <c r="B251">
        <v>233</v>
      </c>
      <c r="E251" s="56"/>
      <c r="H251">
        <v>219</v>
      </c>
      <c r="I251" s="47"/>
    </row>
    <row r="252" spans="2:9" ht="15" hidden="1" thickTop="1" x14ac:dyDescent="0.35">
      <c r="B252">
        <v>234</v>
      </c>
      <c r="E252" s="56"/>
      <c r="H252">
        <v>220</v>
      </c>
      <c r="I252" s="47"/>
    </row>
    <row r="253" spans="2:9" ht="15" hidden="1" thickTop="1" x14ac:dyDescent="0.35">
      <c r="B253">
        <v>235</v>
      </c>
      <c r="E253" s="56"/>
      <c r="H253">
        <v>221</v>
      </c>
      <c r="I253" s="47"/>
    </row>
    <row r="254" spans="2:9" ht="15" hidden="1" thickTop="1" x14ac:dyDescent="0.35">
      <c r="B254">
        <v>236</v>
      </c>
      <c r="E254" s="56"/>
      <c r="H254">
        <v>222</v>
      </c>
      <c r="I254" s="47"/>
    </row>
    <row r="255" spans="2:9" ht="15" hidden="1" thickTop="1" x14ac:dyDescent="0.35">
      <c r="B255">
        <v>237</v>
      </c>
      <c r="E255" s="56"/>
      <c r="H255">
        <v>223</v>
      </c>
      <c r="I255" s="47"/>
    </row>
    <row r="256" spans="2:9" ht="15" hidden="1" thickTop="1" x14ac:dyDescent="0.35">
      <c r="B256">
        <v>238</v>
      </c>
      <c r="E256" s="56"/>
      <c r="H256">
        <v>224</v>
      </c>
      <c r="I256" s="47"/>
    </row>
    <row r="257" spans="2:9" ht="15" hidden="1" thickTop="1" x14ac:dyDescent="0.35">
      <c r="B257">
        <v>239</v>
      </c>
      <c r="E257" s="56"/>
      <c r="H257">
        <v>225</v>
      </c>
      <c r="I257" s="47"/>
    </row>
    <row r="258" spans="2:9" ht="15" hidden="1" thickTop="1" x14ac:dyDescent="0.35">
      <c r="B258">
        <v>240</v>
      </c>
      <c r="E258" s="56"/>
      <c r="H258">
        <v>226</v>
      </c>
      <c r="I258" s="47"/>
    </row>
    <row r="259" spans="2:9" ht="15" hidden="1" thickTop="1" x14ac:dyDescent="0.35">
      <c r="B259">
        <v>241</v>
      </c>
      <c r="E259" s="56"/>
      <c r="H259">
        <v>227</v>
      </c>
      <c r="I259" s="47"/>
    </row>
    <row r="260" spans="2:9" ht="15" hidden="1" thickTop="1" x14ac:dyDescent="0.35">
      <c r="B260">
        <v>242</v>
      </c>
      <c r="E260" s="56"/>
      <c r="H260">
        <v>228</v>
      </c>
      <c r="I260" s="47"/>
    </row>
    <row r="261" spans="2:9" ht="15" hidden="1" thickTop="1" x14ac:dyDescent="0.35">
      <c r="B261">
        <v>243</v>
      </c>
      <c r="E261" s="56"/>
      <c r="H261">
        <v>229</v>
      </c>
      <c r="I261" s="47"/>
    </row>
    <row r="262" spans="2:9" ht="15" hidden="1" thickTop="1" x14ac:dyDescent="0.35">
      <c r="B262">
        <v>244</v>
      </c>
      <c r="E262" s="56"/>
      <c r="H262">
        <v>230</v>
      </c>
      <c r="I262" s="47"/>
    </row>
    <row r="263" spans="2:9" ht="15" hidden="1" thickTop="1" x14ac:dyDescent="0.35">
      <c r="B263">
        <v>245</v>
      </c>
      <c r="E263" s="56"/>
      <c r="H263">
        <v>231</v>
      </c>
      <c r="I263" s="47"/>
    </row>
    <row r="264" spans="2:9" ht="15" hidden="1" thickTop="1" x14ac:dyDescent="0.35">
      <c r="B264">
        <v>246</v>
      </c>
      <c r="E264" s="56"/>
      <c r="H264">
        <v>232</v>
      </c>
      <c r="I264" s="47"/>
    </row>
    <row r="265" spans="2:9" ht="15" hidden="1" thickTop="1" x14ac:dyDescent="0.35">
      <c r="B265">
        <v>247</v>
      </c>
      <c r="E265" s="56"/>
      <c r="H265">
        <v>233</v>
      </c>
      <c r="I265" s="47"/>
    </row>
    <row r="266" spans="2:9" ht="15" hidden="1" thickTop="1" x14ac:dyDescent="0.35">
      <c r="B266">
        <v>248</v>
      </c>
      <c r="E266" s="56"/>
      <c r="H266">
        <v>234</v>
      </c>
      <c r="I266" s="47"/>
    </row>
    <row r="267" spans="2:9" ht="15" hidden="1" thickTop="1" x14ac:dyDescent="0.35">
      <c r="B267">
        <v>249</v>
      </c>
      <c r="E267" s="56"/>
      <c r="H267">
        <v>235</v>
      </c>
      <c r="I267" s="47"/>
    </row>
    <row r="268" spans="2:9" ht="15" hidden="1" thickTop="1" x14ac:dyDescent="0.35">
      <c r="B268">
        <v>250</v>
      </c>
      <c r="E268" s="56"/>
      <c r="H268">
        <v>236</v>
      </c>
      <c r="I268" s="47"/>
    </row>
    <row r="269" spans="2:9" ht="15" hidden="1" thickTop="1" x14ac:dyDescent="0.35">
      <c r="B269">
        <v>251</v>
      </c>
      <c r="E269" s="56"/>
      <c r="H269">
        <v>237</v>
      </c>
      <c r="I269" s="47"/>
    </row>
    <row r="270" spans="2:9" ht="15" hidden="1" thickTop="1" x14ac:dyDescent="0.35">
      <c r="B270">
        <v>252</v>
      </c>
      <c r="E270" s="56"/>
      <c r="H270">
        <v>238</v>
      </c>
      <c r="I270" s="47"/>
    </row>
    <row r="271" spans="2:9" ht="15" hidden="1" thickTop="1" x14ac:dyDescent="0.35">
      <c r="B271">
        <v>253</v>
      </c>
      <c r="E271" s="56"/>
      <c r="H271">
        <v>239</v>
      </c>
      <c r="I271" s="47"/>
    </row>
    <row r="272" spans="2:9" ht="15" hidden="1" thickTop="1" x14ac:dyDescent="0.35">
      <c r="B272">
        <v>254</v>
      </c>
      <c r="E272" s="56"/>
      <c r="H272">
        <v>240</v>
      </c>
      <c r="I272" s="47"/>
    </row>
    <row r="273" spans="2:9" ht="15" hidden="1" thickTop="1" x14ac:dyDescent="0.35">
      <c r="B273">
        <v>255</v>
      </c>
      <c r="E273" s="56"/>
      <c r="H273">
        <v>241</v>
      </c>
      <c r="I273" s="47"/>
    </row>
    <row r="274" spans="2:9" ht="15" hidden="1" thickTop="1" x14ac:dyDescent="0.35">
      <c r="B274">
        <v>256</v>
      </c>
      <c r="E274" s="56"/>
      <c r="H274">
        <v>242</v>
      </c>
      <c r="I274" s="47"/>
    </row>
    <row r="275" spans="2:9" ht="15" hidden="1" thickTop="1" x14ac:dyDescent="0.35">
      <c r="B275">
        <v>257</v>
      </c>
      <c r="E275" s="56"/>
      <c r="H275">
        <v>243</v>
      </c>
      <c r="I275" s="47"/>
    </row>
    <row r="276" spans="2:9" ht="15" hidden="1" thickTop="1" x14ac:dyDescent="0.35">
      <c r="B276">
        <v>258</v>
      </c>
      <c r="E276" s="56"/>
      <c r="H276">
        <v>244</v>
      </c>
      <c r="I276" s="47"/>
    </row>
    <row r="277" spans="2:9" ht="15" hidden="1" thickTop="1" x14ac:dyDescent="0.35">
      <c r="B277">
        <v>259</v>
      </c>
      <c r="E277" s="56"/>
      <c r="H277">
        <v>245</v>
      </c>
      <c r="I277" s="47"/>
    </row>
    <row r="278" spans="2:9" ht="15" hidden="1" thickTop="1" x14ac:dyDescent="0.35">
      <c r="B278">
        <v>260</v>
      </c>
      <c r="E278" s="56"/>
      <c r="H278">
        <v>246</v>
      </c>
      <c r="I278" s="47"/>
    </row>
    <row r="279" spans="2:9" ht="15" hidden="1" thickTop="1" x14ac:dyDescent="0.35">
      <c r="B279">
        <v>261</v>
      </c>
      <c r="E279" s="56"/>
      <c r="H279">
        <v>247</v>
      </c>
      <c r="I279" s="47"/>
    </row>
    <row r="280" spans="2:9" ht="15" hidden="1" thickTop="1" x14ac:dyDescent="0.35">
      <c r="B280">
        <v>262</v>
      </c>
      <c r="E280" s="56"/>
      <c r="H280">
        <v>248</v>
      </c>
      <c r="I280" s="47"/>
    </row>
    <row r="281" spans="2:9" ht="15" hidden="1" thickTop="1" x14ac:dyDescent="0.35">
      <c r="B281">
        <v>263</v>
      </c>
      <c r="E281" s="56"/>
      <c r="H281">
        <v>249</v>
      </c>
      <c r="I281" s="47"/>
    </row>
    <row r="282" spans="2:9" ht="15" hidden="1" thickTop="1" x14ac:dyDescent="0.35">
      <c r="B282">
        <v>264</v>
      </c>
      <c r="E282" s="56"/>
      <c r="H282">
        <v>250</v>
      </c>
      <c r="I282" s="47"/>
    </row>
    <row r="283" spans="2:9" ht="15" hidden="1" thickTop="1" x14ac:dyDescent="0.35">
      <c r="B283">
        <v>265</v>
      </c>
      <c r="E283" s="56"/>
      <c r="H283">
        <v>251</v>
      </c>
      <c r="I283" s="47"/>
    </row>
    <row r="284" spans="2:9" ht="15" hidden="1" thickTop="1" x14ac:dyDescent="0.35">
      <c r="B284">
        <v>266</v>
      </c>
      <c r="E284" s="56"/>
      <c r="H284">
        <v>252</v>
      </c>
      <c r="I284" s="47"/>
    </row>
    <row r="285" spans="2:9" ht="15" hidden="1" thickTop="1" x14ac:dyDescent="0.35">
      <c r="B285">
        <v>267</v>
      </c>
      <c r="E285" s="56"/>
      <c r="H285">
        <v>253</v>
      </c>
      <c r="I285" s="47"/>
    </row>
    <row r="286" spans="2:9" ht="15" hidden="1" thickTop="1" x14ac:dyDescent="0.35">
      <c r="B286">
        <v>268</v>
      </c>
      <c r="E286" s="56"/>
      <c r="H286">
        <v>254</v>
      </c>
      <c r="I286" s="47"/>
    </row>
    <row r="287" spans="2:9" ht="15" hidden="1" thickTop="1" x14ac:dyDescent="0.35">
      <c r="B287">
        <v>269</v>
      </c>
      <c r="E287" s="56"/>
      <c r="H287">
        <v>255</v>
      </c>
      <c r="I287" s="47"/>
    </row>
    <row r="288" spans="2:9" ht="15" hidden="1" thickTop="1" x14ac:dyDescent="0.35">
      <c r="B288">
        <v>270</v>
      </c>
      <c r="E288" s="56"/>
      <c r="H288">
        <v>256</v>
      </c>
      <c r="I288" s="47"/>
    </row>
    <row r="289" spans="2:9" ht="15" hidden="1" thickTop="1" x14ac:dyDescent="0.35">
      <c r="B289">
        <v>271</v>
      </c>
      <c r="E289" s="56"/>
      <c r="H289">
        <v>257</v>
      </c>
      <c r="I289" s="47"/>
    </row>
    <row r="290" spans="2:9" ht="15" hidden="1" thickTop="1" x14ac:dyDescent="0.35">
      <c r="B290">
        <v>272</v>
      </c>
      <c r="E290" s="56"/>
      <c r="H290">
        <v>258</v>
      </c>
      <c r="I290" s="47"/>
    </row>
    <row r="291" spans="2:9" ht="15" hidden="1" thickTop="1" x14ac:dyDescent="0.35">
      <c r="B291">
        <v>273</v>
      </c>
      <c r="E291" s="56"/>
      <c r="H291">
        <v>259</v>
      </c>
      <c r="I291" s="47"/>
    </row>
    <row r="292" spans="2:9" ht="15" hidden="1" thickTop="1" x14ac:dyDescent="0.35">
      <c r="B292">
        <v>274</v>
      </c>
      <c r="E292" s="56"/>
      <c r="H292">
        <v>260</v>
      </c>
      <c r="I292" s="47"/>
    </row>
    <row r="293" spans="2:9" ht="15" hidden="1" thickTop="1" x14ac:dyDescent="0.35">
      <c r="B293">
        <v>275</v>
      </c>
      <c r="E293" s="56"/>
      <c r="H293">
        <v>261</v>
      </c>
      <c r="I293" s="47"/>
    </row>
    <row r="294" spans="2:9" ht="15" hidden="1" thickTop="1" x14ac:dyDescent="0.35">
      <c r="B294">
        <v>276</v>
      </c>
      <c r="E294" s="56"/>
      <c r="H294">
        <v>262</v>
      </c>
      <c r="I294" s="47"/>
    </row>
    <row r="295" spans="2:9" ht="15" hidden="1" thickTop="1" x14ac:dyDescent="0.35">
      <c r="B295">
        <v>277</v>
      </c>
      <c r="E295" s="56"/>
      <c r="H295">
        <v>263</v>
      </c>
      <c r="I295" s="47"/>
    </row>
    <row r="296" spans="2:9" ht="15" hidden="1" thickTop="1" x14ac:dyDescent="0.35">
      <c r="B296">
        <v>278</v>
      </c>
      <c r="E296" s="56"/>
      <c r="H296">
        <v>264</v>
      </c>
      <c r="I296" s="47"/>
    </row>
    <row r="297" spans="2:9" ht="15" hidden="1" thickTop="1" x14ac:dyDescent="0.35">
      <c r="B297">
        <v>279</v>
      </c>
      <c r="E297" s="56"/>
      <c r="H297">
        <v>265</v>
      </c>
      <c r="I297" s="47"/>
    </row>
    <row r="298" spans="2:9" ht="15" hidden="1" thickTop="1" x14ac:dyDescent="0.35">
      <c r="B298">
        <v>280</v>
      </c>
      <c r="E298" s="56"/>
      <c r="H298">
        <v>266</v>
      </c>
      <c r="I298" s="47"/>
    </row>
    <row r="299" spans="2:9" ht="15" hidden="1" thickTop="1" x14ac:dyDescent="0.35">
      <c r="B299">
        <v>281</v>
      </c>
      <c r="E299" s="56"/>
      <c r="H299">
        <v>267</v>
      </c>
      <c r="I299" s="47"/>
    </row>
    <row r="300" spans="2:9" ht="15" hidden="1" thickTop="1" x14ac:dyDescent="0.35">
      <c r="B300">
        <v>282</v>
      </c>
      <c r="E300" s="56"/>
      <c r="H300">
        <v>268</v>
      </c>
      <c r="I300" s="47"/>
    </row>
    <row r="301" spans="2:9" ht="15" hidden="1" thickTop="1" x14ac:dyDescent="0.35">
      <c r="B301">
        <v>283</v>
      </c>
      <c r="E301" s="56"/>
      <c r="H301">
        <v>269</v>
      </c>
      <c r="I301" s="47"/>
    </row>
    <row r="302" spans="2:9" ht="15" hidden="1" thickTop="1" x14ac:dyDescent="0.35">
      <c r="B302">
        <v>284</v>
      </c>
      <c r="E302" s="56"/>
      <c r="H302">
        <v>270</v>
      </c>
      <c r="I302" s="47"/>
    </row>
    <row r="303" spans="2:9" ht="15" hidden="1" thickTop="1" x14ac:dyDescent="0.35">
      <c r="B303">
        <v>285</v>
      </c>
      <c r="E303" s="56"/>
      <c r="H303">
        <v>271</v>
      </c>
      <c r="I303" s="47"/>
    </row>
    <row r="304" spans="2:9" ht="15" hidden="1" thickTop="1" x14ac:dyDescent="0.35">
      <c r="B304">
        <v>286</v>
      </c>
      <c r="E304" s="56"/>
      <c r="H304">
        <v>272</v>
      </c>
      <c r="I304" s="47"/>
    </row>
    <row r="305" spans="2:9" ht="15" hidden="1" thickTop="1" x14ac:dyDescent="0.35">
      <c r="B305">
        <v>287</v>
      </c>
      <c r="E305" s="56"/>
      <c r="H305">
        <v>273</v>
      </c>
      <c r="I305" s="47"/>
    </row>
    <row r="306" spans="2:9" ht="15" hidden="1" thickTop="1" x14ac:dyDescent="0.35">
      <c r="B306">
        <v>288</v>
      </c>
      <c r="E306" s="56"/>
      <c r="H306">
        <v>274</v>
      </c>
      <c r="I306" s="47"/>
    </row>
    <row r="307" spans="2:9" ht="15" hidden="1" thickTop="1" x14ac:dyDescent="0.35">
      <c r="B307">
        <v>289</v>
      </c>
      <c r="E307" s="56"/>
      <c r="H307">
        <v>275</v>
      </c>
      <c r="I307" s="47"/>
    </row>
    <row r="308" spans="2:9" ht="15" hidden="1" thickTop="1" x14ac:dyDescent="0.35">
      <c r="B308">
        <v>290</v>
      </c>
      <c r="E308" s="56"/>
      <c r="H308">
        <v>276</v>
      </c>
      <c r="I308" s="47"/>
    </row>
    <row r="309" spans="2:9" ht="15" hidden="1" thickTop="1" x14ac:dyDescent="0.35">
      <c r="B309">
        <v>291</v>
      </c>
      <c r="E309" s="56"/>
      <c r="H309">
        <v>277</v>
      </c>
      <c r="I309" s="47"/>
    </row>
    <row r="310" spans="2:9" ht="15" hidden="1" thickTop="1" x14ac:dyDescent="0.35">
      <c r="B310">
        <v>292</v>
      </c>
      <c r="E310" s="56"/>
      <c r="H310">
        <v>278</v>
      </c>
      <c r="I310" s="47"/>
    </row>
    <row r="311" spans="2:9" ht="15" hidden="1" thickTop="1" x14ac:dyDescent="0.35">
      <c r="B311">
        <v>293</v>
      </c>
      <c r="E311" s="56"/>
      <c r="H311">
        <v>279</v>
      </c>
      <c r="I311" s="47"/>
    </row>
    <row r="312" spans="2:9" ht="15" hidden="1" thickTop="1" x14ac:dyDescent="0.35">
      <c r="B312">
        <v>294</v>
      </c>
      <c r="E312" s="56"/>
      <c r="H312">
        <v>280</v>
      </c>
      <c r="I312" s="47"/>
    </row>
    <row r="313" spans="2:9" ht="15" hidden="1" thickTop="1" x14ac:dyDescent="0.35">
      <c r="B313">
        <v>295</v>
      </c>
      <c r="E313" s="56"/>
      <c r="H313">
        <v>281</v>
      </c>
      <c r="I313" s="47"/>
    </row>
    <row r="314" spans="2:9" ht="15" hidden="1" thickTop="1" x14ac:dyDescent="0.35">
      <c r="B314">
        <v>296</v>
      </c>
      <c r="E314" s="56"/>
      <c r="H314">
        <v>282</v>
      </c>
      <c r="I314" s="47"/>
    </row>
    <row r="315" spans="2:9" ht="15" hidden="1" thickTop="1" x14ac:dyDescent="0.35">
      <c r="B315">
        <v>297</v>
      </c>
      <c r="E315" s="56"/>
      <c r="H315">
        <v>283</v>
      </c>
      <c r="I315" s="47"/>
    </row>
    <row r="316" spans="2:9" ht="15" hidden="1" thickTop="1" x14ac:dyDescent="0.35">
      <c r="B316">
        <v>298</v>
      </c>
      <c r="E316" s="56"/>
      <c r="H316">
        <v>284</v>
      </c>
      <c r="I316" s="47"/>
    </row>
    <row r="317" spans="2:9" ht="15" hidden="1" thickTop="1" x14ac:dyDescent="0.35">
      <c r="B317">
        <v>299</v>
      </c>
      <c r="E317" s="56"/>
      <c r="H317">
        <v>285</v>
      </c>
      <c r="I317" s="47"/>
    </row>
    <row r="318" spans="2:9" ht="15" hidden="1" thickTop="1" x14ac:dyDescent="0.35">
      <c r="B318">
        <v>300</v>
      </c>
      <c r="E318" s="56"/>
      <c r="H318">
        <v>286</v>
      </c>
      <c r="I318" s="47"/>
    </row>
    <row r="319" spans="2:9" ht="15" hidden="1" thickTop="1" x14ac:dyDescent="0.35">
      <c r="B319">
        <v>301</v>
      </c>
      <c r="E319" s="56"/>
      <c r="H319">
        <v>287</v>
      </c>
      <c r="I319" s="47"/>
    </row>
    <row r="320" spans="2:9" ht="15" hidden="1" thickTop="1" x14ac:dyDescent="0.35">
      <c r="B320">
        <v>302</v>
      </c>
      <c r="E320" s="56"/>
      <c r="H320">
        <v>288</v>
      </c>
      <c r="I320" s="47"/>
    </row>
    <row r="321" spans="2:9" ht="15" hidden="1" thickTop="1" x14ac:dyDescent="0.35">
      <c r="B321">
        <v>303</v>
      </c>
      <c r="E321" s="56"/>
      <c r="H321">
        <v>289</v>
      </c>
      <c r="I321" s="47"/>
    </row>
    <row r="322" spans="2:9" ht="15" hidden="1" thickTop="1" x14ac:dyDescent="0.35">
      <c r="B322">
        <v>304</v>
      </c>
      <c r="E322" s="56"/>
      <c r="H322">
        <v>290</v>
      </c>
      <c r="I322" s="47"/>
    </row>
    <row r="323" spans="2:9" ht="15" hidden="1" thickTop="1" x14ac:dyDescent="0.35">
      <c r="B323">
        <v>305</v>
      </c>
      <c r="E323" s="56"/>
      <c r="H323">
        <v>291</v>
      </c>
      <c r="I323" s="47"/>
    </row>
    <row r="324" spans="2:9" ht="15" hidden="1" thickTop="1" x14ac:dyDescent="0.35">
      <c r="B324">
        <v>306</v>
      </c>
      <c r="E324" s="56"/>
      <c r="H324">
        <v>292</v>
      </c>
      <c r="I324" s="47"/>
    </row>
    <row r="325" spans="2:9" ht="15" hidden="1" thickTop="1" x14ac:dyDescent="0.35">
      <c r="B325">
        <v>307</v>
      </c>
      <c r="E325" s="56"/>
      <c r="H325">
        <v>293</v>
      </c>
      <c r="I325" s="47"/>
    </row>
    <row r="326" spans="2:9" ht="15" hidden="1" thickTop="1" x14ac:dyDescent="0.35">
      <c r="B326">
        <v>308</v>
      </c>
      <c r="E326" s="56"/>
      <c r="H326">
        <v>294</v>
      </c>
      <c r="I326" s="47"/>
    </row>
    <row r="327" spans="2:9" ht="15" hidden="1" thickTop="1" x14ac:dyDescent="0.35">
      <c r="B327">
        <v>309</v>
      </c>
      <c r="E327" s="56"/>
      <c r="H327">
        <v>295</v>
      </c>
      <c r="I327" s="47"/>
    </row>
    <row r="328" spans="2:9" ht="15" hidden="1" thickTop="1" x14ac:dyDescent="0.35">
      <c r="B328">
        <v>310</v>
      </c>
      <c r="E328" s="56"/>
      <c r="H328">
        <v>296</v>
      </c>
      <c r="I328" s="47"/>
    </row>
    <row r="329" spans="2:9" ht="15" hidden="1" thickTop="1" x14ac:dyDescent="0.35">
      <c r="B329">
        <v>311</v>
      </c>
      <c r="E329" s="56"/>
      <c r="H329">
        <v>297</v>
      </c>
      <c r="I329" s="47"/>
    </row>
    <row r="330" spans="2:9" ht="15" hidden="1" thickTop="1" x14ac:dyDescent="0.35">
      <c r="B330">
        <v>312</v>
      </c>
      <c r="E330" s="56"/>
      <c r="H330">
        <v>298</v>
      </c>
      <c r="I330" s="47"/>
    </row>
    <row r="331" spans="2:9" ht="15" hidden="1" thickTop="1" x14ac:dyDescent="0.35">
      <c r="B331">
        <v>313</v>
      </c>
      <c r="E331" s="56"/>
      <c r="H331">
        <v>299</v>
      </c>
      <c r="I331" s="47"/>
    </row>
    <row r="332" spans="2:9" ht="15" hidden="1" thickTop="1" x14ac:dyDescent="0.35">
      <c r="B332">
        <v>314</v>
      </c>
      <c r="E332" s="56"/>
      <c r="H332">
        <v>300</v>
      </c>
      <c r="I332" s="47"/>
    </row>
    <row r="333" spans="2:9" ht="15" hidden="1" thickTop="1" x14ac:dyDescent="0.35">
      <c r="B333">
        <v>315</v>
      </c>
      <c r="E333" s="56"/>
      <c r="H333">
        <v>301</v>
      </c>
      <c r="I333" s="47"/>
    </row>
    <row r="334" spans="2:9" ht="15" hidden="1" thickTop="1" x14ac:dyDescent="0.35">
      <c r="B334">
        <v>316</v>
      </c>
      <c r="E334" s="56"/>
      <c r="H334">
        <v>302</v>
      </c>
      <c r="I334" s="47"/>
    </row>
    <row r="335" spans="2:9" ht="15" hidden="1" thickTop="1" x14ac:dyDescent="0.35">
      <c r="B335">
        <v>317</v>
      </c>
      <c r="E335" s="56"/>
      <c r="H335">
        <v>303</v>
      </c>
      <c r="I335" s="47"/>
    </row>
    <row r="336" spans="2:9" ht="15" hidden="1" thickTop="1" x14ac:dyDescent="0.35">
      <c r="B336">
        <v>318</v>
      </c>
      <c r="E336" s="56"/>
      <c r="H336">
        <v>304</v>
      </c>
      <c r="I336" s="47"/>
    </row>
    <row r="337" spans="2:9" ht="15" hidden="1" thickTop="1" x14ac:dyDescent="0.35">
      <c r="B337">
        <v>319</v>
      </c>
      <c r="E337" s="56"/>
      <c r="H337">
        <v>305</v>
      </c>
      <c r="I337" s="47"/>
    </row>
    <row r="338" spans="2:9" ht="15" hidden="1" thickTop="1" x14ac:dyDescent="0.35">
      <c r="B338">
        <v>320</v>
      </c>
      <c r="E338" s="56"/>
      <c r="H338">
        <v>306</v>
      </c>
      <c r="I338" s="47"/>
    </row>
    <row r="339" spans="2:9" ht="15" hidden="1" thickTop="1" x14ac:dyDescent="0.35">
      <c r="B339">
        <v>321</v>
      </c>
      <c r="E339" s="56"/>
      <c r="H339">
        <v>307</v>
      </c>
      <c r="I339" s="47"/>
    </row>
    <row r="340" spans="2:9" ht="15" hidden="1" thickTop="1" x14ac:dyDescent="0.35">
      <c r="B340">
        <v>322</v>
      </c>
      <c r="E340" s="56"/>
      <c r="H340">
        <v>308</v>
      </c>
      <c r="I340" s="47"/>
    </row>
    <row r="341" spans="2:9" ht="15" hidden="1" thickTop="1" x14ac:dyDescent="0.35">
      <c r="B341">
        <v>323</v>
      </c>
      <c r="E341" s="56"/>
      <c r="H341">
        <v>309</v>
      </c>
      <c r="I341" s="47"/>
    </row>
    <row r="342" spans="2:9" ht="15" hidden="1" thickTop="1" x14ac:dyDescent="0.35">
      <c r="B342">
        <v>324</v>
      </c>
      <c r="E342" s="56"/>
      <c r="H342">
        <v>310</v>
      </c>
      <c r="I342" s="47"/>
    </row>
    <row r="343" spans="2:9" ht="15" hidden="1" thickTop="1" x14ac:dyDescent="0.35">
      <c r="B343">
        <v>325</v>
      </c>
      <c r="E343" s="56"/>
      <c r="H343">
        <v>311</v>
      </c>
      <c r="I343" s="47"/>
    </row>
    <row r="344" spans="2:9" ht="15" hidden="1" thickTop="1" x14ac:dyDescent="0.35">
      <c r="B344">
        <v>326</v>
      </c>
      <c r="E344" s="56"/>
      <c r="H344">
        <v>312</v>
      </c>
      <c r="I344" s="47"/>
    </row>
    <row r="345" spans="2:9" ht="15" hidden="1" thickTop="1" x14ac:dyDescent="0.35">
      <c r="B345">
        <v>327</v>
      </c>
      <c r="E345" s="56"/>
      <c r="H345">
        <v>313</v>
      </c>
      <c r="I345" s="47"/>
    </row>
    <row r="346" spans="2:9" ht="15" hidden="1" thickTop="1" x14ac:dyDescent="0.35">
      <c r="B346">
        <v>328</v>
      </c>
      <c r="E346" s="56"/>
      <c r="H346">
        <v>314</v>
      </c>
      <c r="I346" s="47"/>
    </row>
    <row r="347" spans="2:9" ht="15" hidden="1" thickTop="1" x14ac:dyDescent="0.35">
      <c r="B347">
        <v>329</v>
      </c>
      <c r="E347" s="56"/>
      <c r="H347">
        <v>315</v>
      </c>
      <c r="I347" s="47"/>
    </row>
    <row r="348" spans="2:9" ht="15" hidden="1" thickTop="1" x14ac:dyDescent="0.35">
      <c r="B348">
        <v>330</v>
      </c>
      <c r="E348" s="56"/>
      <c r="H348">
        <v>316</v>
      </c>
      <c r="I348" s="47"/>
    </row>
    <row r="349" spans="2:9" ht="15" hidden="1" thickTop="1" x14ac:dyDescent="0.35">
      <c r="B349">
        <v>331</v>
      </c>
      <c r="E349" s="56"/>
      <c r="H349">
        <v>317</v>
      </c>
      <c r="I349" s="47"/>
    </row>
    <row r="350" spans="2:9" ht="15" hidden="1" thickTop="1" x14ac:dyDescent="0.35">
      <c r="B350">
        <v>332</v>
      </c>
      <c r="E350" s="56"/>
      <c r="H350">
        <v>318</v>
      </c>
      <c r="I350" s="47"/>
    </row>
    <row r="351" spans="2:9" ht="15" hidden="1" thickTop="1" x14ac:dyDescent="0.35">
      <c r="B351">
        <v>333</v>
      </c>
      <c r="E351" s="56"/>
      <c r="H351">
        <v>319</v>
      </c>
      <c r="I351" s="47"/>
    </row>
    <row r="352" spans="2:9" ht="15" hidden="1" thickTop="1" x14ac:dyDescent="0.35">
      <c r="B352">
        <v>334</v>
      </c>
      <c r="E352" s="56"/>
      <c r="H352">
        <v>320</v>
      </c>
      <c r="I352" s="47"/>
    </row>
    <row r="353" spans="2:9" ht="15" hidden="1" thickTop="1" x14ac:dyDescent="0.35">
      <c r="B353">
        <v>335</v>
      </c>
      <c r="E353" s="56"/>
      <c r="H353">
        <v>321</v>
      </c>
      <c r="I353" s="47"/>
    </row>
    <row r="354" spans="2:9" ht="15" hidden="1" thickTop="1" x14ac:dyDescent="0.35">
      <c r="B354">
        <v>336</v>
      </c>
      <c r="E354" s="56"/>
      <c r="H354">
        <v>322</v>
      </c>
      <c r="I354" s="47"/>
    </row>
    <row r="355" spans="2:9" ht="15" hidden="1" thickTop="1" x14ac:dyDescent="0.35">
      <c r="B355">
        <v>337</v>
      </c>
      <c r="E355" s="56"/>
      <c r="H355">
        <v>323</v>
      </c>
      <c r="I355" s="47"/>
    </row>
    <row r="356" spans="2:9" ht="15" hidden="1" thickTop="1" x14ac:dyDescent="0.35">
      <c r="B356">
        <v>338</v>
      </c>
      <c r="E356" s="56"/>
      <c r="H356">
        <v>324</v>
      </c>
      <c r="I356" s="47"/>
    </row>
    <row r="357" spans="2:9" ht="15" hidden="1" thickTop="1" x14ac:dyDescent="0.35">
      <c r="B357">
        <v>339</v>
      </c>
      <c r="E357" s="56"/>
      <c r="H357">
        <v>325</v>
      </c>
      <c r="I357" s="47"/>
    </row>
    <row r="358" spans="2:9" ht="15" hidden="1" thickTop="1" x14ac:dyDescent="0.35">
      <c r="B358">
        <v>340</v>
      </c>
      <c r="E358" s="56"/>
      <c r="H358">
        <v>326</v>
      </c>
      <c r="I358" s="47"/>
    </row>
    <row r="359" spans="2:9" ht="15" hidden="1" thickTop="1" x14ac:dyDescent="0.35">
      <c r="B359">
        <v>341</v>
      </c>
      <c r="E359" s="56"/>
      <c r="H359">
        <v>327</v>
      </c>
      <c r="I359" s="47"/>
    </row>
    <row r="360" spans="2:9" ht="15" hidden="1" thickTop="1" x14ac:dyDescent="0.35">
      <c r="B360">
        <v>342</v>
      </c>
      <c r="E360" s="56"/>
      <c r="H360">
        <v>328</v>
      </c>
      <c r="I360" s="47"/>
    </row>
    <row r="361" spans="2:9" ht="15" hidden="1" thickTop="1" x14ac:dyDescent="0.35">
      <c r="B361">
        <v>343</v>
      </c>
      <c r="E361" s="56"/>
      <c r="H361">
        <v>329</v>
      </c>
      <c r="I361" s="47"/>
    </row>
    <row r="362" spans="2:9" ht="15" hidden="1" thickTop="1" x14ac:dyDescent="0.35">
      <c r="B362">
        <v>344</v>
      </c>
      <c r="E362" s="56"/>
      <c r="H362">
        <v>330</v>
      </c>
      <c r="I362" s="47"/>
    </row>
    <row r="363" spans="2:9" ht="15" hidden="1" thickTop="1" x14ac:dyDescent="0.35">
      <c r="B363">
        <v>345</v>
      </c>
      <c r="E363" s="56"/>
      <c r="H363">
        <v>331</v>
      </c>
      <c r="I363" s="47"/>
    </row>
    <row r="364" spans="2:9" ht="15" hidden="1" thickTop="1" x14ac:dyDescent="0.35">
      <c r="B364">
        <v>346</v>
      </c>
      <c r="E364" s="56"/>
      <c r="H364">
        <v>332</v>
      </c>
      <c r="I364" s="47"/>
    </row>
    <row r="365" spans="2:9" ht="15" hidden="1" thickTop="1" x14ac:dyDescent="0.35">
      <c r="B365">
        <v>347</v>
      </c>
      <c r="E365" s="56"/>
      <c r="H365">
        <v>333</v>
      </c>
      <c r="I365" s="47"/>
    </row>
    <row r="366" spans="2:9" ht="15" hidden="1" thickTop="1" x14ac:dyDescent="0.35">
      <c r="B366">
        <v>348</v>
      </c>
      <c r="E366" s="56"/>
      <c r="H366">
        <v>334</v>
      </c>
      <c r="I366" s="47"/>
    </row>
    <row r="367" spans="2:9" ht="15" hidden="1" thickTop="1" x14ac:dyDescent="0.35">
      <c r="B367">
        <v>349</v>
      </c>
      <c r="E367" s="56"/>
      <c r="H367">
        <v>335</v>
      </c>
      <c r="I367" s="47"/>
    </row>
    <row r="368" spans="2:9" ht="15" hidden="1" thickTop="1" x14ac:dyDescent="0.35">
      <c r="B368">
        <v>350</v>
      </c>
      <c r="E368" s="56"/>
      <c r="H368">
        <v>336</v>
      </c>
      <c r="I368" s="47"/>
    </row>
    <row r="369" spans="2:9" ht="15" hidden="1" thickTop="1" x14ac:dyDescent="0.35">
      <c r="B369">
        <v>351</v>
      </c>
      <c r="E369" s="56"/>
      <c r="H369">
        <v>337</v>
      </c>
      <c r="I369" s="47"/>
    </row>
    <row r="370" spans="2:9" ht="15" hidden="1" thickTop="1" x14ac:dyDescent="0.35">
      <c r="B370">
        <v>352</v>
      </c>
      <c r="E370" s="56"/>
      <c r="H370">
        <v>338</v>
      </c>
      <c r="I370" s="47"/>
    </row>
    <row r="371" spans="2:9" ht="15" hidden="1" thickTop="1" x14ac:dyDescent="0.35">
      <c r="B371">
        <v>353</v>
      </c>
      <c r="E371" s="56"/>
      <c r="H371">
        <v>339</v>
      </c>
      <c r="I371" s="47"/>
    </row>
    <row r="372" spans="2:9" ht="15" hidden="1" thickTop="1" x14ac:dyDescent="0.35">
      <c r="B372">
        <v>354</v>
      </c>
      <c r="E372" s="56"/>
      <c r="H372">
        <v>340</v>
      </c>
      <c r="I372" s="47"/>
    </row>
    <row r="373" spans="2:9" ht="15" hidden="1" thickTop="1" x14ac:dyDescent="0.35">
      <c r="B373">
        <v>355</v>
      </c>
      <c r="E373" s="56"/>
      <c r="H373">
        <v>341</v>
      </c>
      <c r="I373" s="47"/>
    </row>
    <row r="374" spans="2:9" ht="15" hidden="1" thickTop="1" x14ac:dyDescent="0.35">
      <c r="B374">
        <v>356</v>
      </c>
      <c r="E374" s="56"/>
      <c r="H374">
        <v>342</v>
      </c>
      <c r="I374" s="47"/>
    </row>
    <row r="375" spans="2:9" ht="15" hidden="1" thickTop="1" x14ac:dyDescent="0.35">
      <c r="B375">
        <v>357</v>
      </c>
      <c r="E375" s="56"/>
      <c r="H375">
        <v>343</v>
      </c>
      <c r="I375" s="47"/>
    </row>
    <row r="376" spans="2:9" ht="15" hidden="1" thickTop="1" x14ac:dyDescent="0.35">
      <c r="B376">
        <v>358</v>
      </c>
      <c r="E376" s="56"/>
      <c r="H376">
        <v>344</v>
      </c>
      <c r="I376" s="47"/>
    </row>
    <row r="377" spans="2:9" ht="15" hidden="1" thickTop="1" x14ac:dyDescent="0.35">
      <c r="B377">
        <v>359</v>
      </c>
      <c r="E377" s="56"/>
      <c r="H377">
        <v>345</v>
      </c>
      <c r="I377" s="47"/>
    </row>
    <row r="378" spans="2:9" ht="15" hidden="1" thickTop="1" x14ac:dyDescent="0.35">
      <c r="B378">
        <v>360</v>
      </c>
      <c r="E378" s="56"/>
      <c r="H378">
        <v>346</v>
      </c>
      <c r="I378" s="47"/>
    </row>
    <row r="379" spans="2:9" ht="15" hidden="1" thickTop="1" x14ac:dyDescent="0.35">
      <c r="B379">
        <v>361</v>
      </c>
      <c r="E379" s="56"/>
      <c r="H379">
        <v>347</v>
      </c>
      <c r="I379" s="47"/>
    </row>
    <row r="380" spans="2:9" ht="15" hidden="1" thickTop="1" x14ac:dyDescent="0.35">
      <c r="B380">
        <v>362</v>
      </c>
      <c r="E380" s="56"/>
      <c r="H380">
        <v>348</v>
      </c>
      <c r="I380" s="47"/>
    </row>
    <row r="381" spans="2:9" ht="15" hidden="1" thickTop="1" x14ac:dyDescent="0.35">
      <c r="B381">
        <v>363</v>
      </c>
      <c r="E381" s="56"/>
      <c r="H381">
        <v>349</v>
      </c>
      <c r="I381" s="47"/>
    </row>
    <row r="382" spans="2:9" ht="15" hidden="1" thickTop="1" x14ac:dyDescent="0.35">
      <c r="B382">
        <v>364</v>
      </c>
      <c r="E382" s="56"/>
      <c r="H382">
        <v>350</v>
      </c>
      <c r="I382" s="47"/>
    </row>
    <row r="383" spans="2:9" ht="15" hidden="1" thickTop="1" x14ac:dyDescent="0.35">
      <c r="B383">
        <v>365</v>
      </c>
      <c r="E383" s="56"/>
      <c r="H383">
        <v>351</v>
      </c>
      <c r="I383" s="47"/>
    </row>
    <row r="384" spans="2:9" ht="15" hidden="1" thickTop="1" x14ac:dyDescent="0.35">
      <c r="B384">
        <v>366</v>
      </c>
      <c r="E384" s="56"/>
      <c r="H384">
        <v>352</v>
      </c>
      <c r="I384" s="47"/>
    </row>
    <row r="385" spans="2:9" ht="15" hidden="1" thickTop="1" x14ac:dyDescent="0.35">
      <c r="B385">
        <v>367</v>
      </c>
      <c r="E385" s="56"/>
      <c r="H385">
        <v>353</v>
      </c>
      <c r="I385" s="47"/>
    </row>
    <row r="386" spans="2:9" ht="15" hidden="1" thickTop="1" x14ac:dyDescent="0.35">
      <c r="B386">
        <v>368</v>
      </c>
      <c r="E386" s="56"/>
      <c r="H386">
        <v>354</v>
      </c>
      <c r="I386" s="47"/>
    </row>
    <row r="387" spans="2:9" ht="15" hidden="1" thickTop="1" x14ac:dyDescent="0.35">
      <c r="B387">
        <v>369</v>
      </c>
      <c r="E387" s="56"/>
      <c r="H387">
        <v>355</v>
      </c>
      <c r="I387" s="47"/>
    </row>
    <row r="388" spans="2:9" ht="15" hidden="1" thickTop="1" x14ac:dyDescent="0.35">
      <c r="B388">
        <v>370</v>
      </c>
      <c r="E388" s="56"/>
      <c r="H388">
        <v>356</v>
      </c>
      <c r="I388" s="47"/>
    </row>
    <row r="389" spans="2:9" ht="15" hidden="1" thickTop="1" x14ac:dyDescent="0.35">
      <c r="B389">
        <v>371</v>
      </c>
      <c r="E389" s="56"/>
      <c r="H389">
        <v>357</v>
      </c>
      <c r="I389" s="47"/>
    </row>
    <row r="390" spans="2:9" ht="15" hidden="1" thickTop="1" x14ac:dyDescent="0.35">
      <c r="B390">
        <v>372</v>
      </c>
      <c r="E390" s="56"/>
      <c r="H390">
        <v>358</v>
      </c>
      <c r="I390" s="47"/>
    </row>
    <row r="391" spans="2:9" ht="15" hidden="1" thickTop="1" x14ac:dyDescent="0.35">
      <c r="B391">
        <v>373</v>
      </c>
      <c r="E391" s="56"/>
      <c r="H391">
        <v>359</v>
      </c>
      <c r="I391" s="47"/>
    </row>
    <row r="392" spans="2:9" ht="15" hidden="1" thickTop="1" x14ac:dyDescent="0.35">
      <c r="B392">
        <v>374</v>
      </c>
      <c r="E392" s="56"/>
      <c r="H392">
        <v>360</v>
      </c>
      <c r="I392" s="47"/>
    </row>
    <row r="393" spans="2:9" ht="15" hidden="1" thickTop="1" x14ac:dyDescent="0.35">
      <c r="B393">
        <v>375</v>
      </c>
      <c r="E393" s="56"/>
      <c r="H393">
        <v>361</v>
      </c>
      <c r="I393" s="47"/>
    </row>
    <row r="394" spans="2:9" ht="15" hidden="1" thickTop="1" x14ac:dyDescent="0.35">
      <c r="B394">
        <v>376</v>
      </c>
      <c r="E394" s="56"/>
      <c r="H394">
        <v>362</v>
      </c>
      <c r="I394" s="47"/>
    </row>
    <row r="395" spans="2:9" ht="15" hidden="1" thickTop="1" x14ac:dyDescent="0.35">
      <c r="B395">
        <v>377</v>
      </c>
      <c r="E395" s="56"/>
      <c r="H395">
        <v>363</v>
      </c>
      <c r="I395" s="47"/>
    </row>
    <row r="396" spans="2:9" ht="15" hidden="1" thickTop="1" x14ac:dyDescent="0.35">
      <c r="B396">
        <v>378</v>
      </c>
      <c r="E396" s="56"/>
      <c r="H396">
        <v>364</v>
      </c>
      <c r="I396" s="47"/>
    </row>
    <row r="397" spans="2:9" ht="15" hidden="1" thickTop="1" x14ac:dyDescent="0.35">
      <c r="B397">
        <v>379</v>
      </c>
      <c r="E397" s="56"/>
      <c r="H397">
        <v>365</v>
      </c>
      <c r="I397" s="47"/>
    </row>
    <row r="398" spans="2:9" ht="15" hidden="1" thickTop="1" x14ac:dyDescent="0.35">
      <c r="B398">
        <v>380</v>
      </c>
      <c r="E398" s="56"/>
      <c r="H398">
        <v>366</v>
      </c>
      <c r="I398" s="47"/>
    </row>
    <row r="399" spans="2:9" ht="15" hidden="1" thickTop="1" x14ac:dyDescent="0.35">
      <c r="B399">
        <v>381</v>
      </c>
      <c r="E399" s="56"/>
      <c r="H399">
        <v>367</v>
      </c>
      <c r="I399" s="47"/>
    </row>
    <row r="400" spans="2:9" ht="15" hidden="1" thickTop="1" x14ac:dyDescent="0.35">
      <c r="B400">
        <v>382</v>
      </c>
      <c r="E400" s="56"/>
      <c r="H400">
        <v>368</v>
      </c>
      <c r="I400" s="47"/>
    </row>
    <row r="401" spans="2:9" ht="15" hidden="1" thickTop="1" x14ac:dyDescent="0.35">
      <c r="B401">
        <v>383</v>
      </c>
      <c r="E401" s="56"/>
      <c r="H401">
        <v>369</v>
      </c>
      <c r="I401" s="47"/>
    </row>
    <row r="402" spans="2:9" ht="15" hidden="1" thickTop="1" x14ac:dyDescent="0.35">
      <c r="B402">
        <v>384</v>
      </c>
      <c r="E402" s="56"/>
      <c r="H402">
        <v>370</v>
      </c>
      <c r="I402" s="47"/>
    </row>
    <row r="403" spans="2:9" ht="15" hidden="1" thickTop="1" x14ac:dyDescent="0.35">
      <c r="B403">
        <v>385</v>
      </c>
      <c r="E403" s="56"/>
      <c r="H403">
        <v>371</v>
      </c>
      <c r="I403" s="47"/>
    </row>
    <row r="404" spans="2:9" ht="15" hidden="1" thickTop="1" x14ac:dyDescent="0.35">
      <c r="B404">
        <v>386</v>
      </c>
      <c r="E404" s="56"/>
      <c r="H404">
        <v>372</v>
      </c>
      <c r="I404" s="47"/>
    </row>
    <row r="405" spans="2:9" ht="15" hidden="1" thickTop="1" x14ac:dyDescent="0.35">
      <c r="B405">
        <v>387</v>
      </c>
      <c r="E405" s="56"/>
      <c r="H405">
        <v>373</v>
      </c>
      <c r="I405" s="47"/>
    </row>
    <row r="406" spans="2:9" ht="15" hidden="1" thickTop="1" x14ac:dyDescent="0.35">
      <c r="B406">
        <v>388</v>
      </c>
      <c r="E406" s="56"/>
      <c r="H406">
        <v>374</v>
      </c>
      <c r="I406" s="47"/>
    </row>
    <row r="407" spans="2:9" ht="15" hidden="1" thickTop="1" x14ac:dyDescent="0.35">
      <c r="B407">
        <v>389</v>
      </c>
      <c r="E407" s="56"/>
      <c r="H407">
        <v>375</v>
      </c>
      <c r="I407" s="47"/>
    </row>
    <row r="408" spans="2:9" ht="15" hidden="1" thickTop="1" x14ac:dyDescent="0.35">
      <c r="B408">
        <v>390</v>
      </c>
      <c r="E408" s="56"/>
      <c r="H408">
        <v>376</v>
      </c>
      <c r="I408" s="47"/>
    </row>
    <row r="409" spans="2:9" ht="15" hidden="1" thickTop="1" x14ac:dyDescent="0.35">
      <c r="B409">
        <v>391</v>
      </c>
      <c r="E409" s="56"/>
      <c r="H409">
        <v>377</v>
      </c>
      <c r="I409" s="47"/>
    </row>
    <row r="410" spans="2:9" ht="15" hidden="1" thickTop="1" x14ac:dyDescent="0.35">
      <c r="B410">
        <v>392</v>
      </c>
      <c r="E410" s="56"/>
      <c r="H410">
        <v>378</v>
      </c>
      <c r="I410" s="47"/>
    </row>
    <row r="411" spans="2:9" ht="15" hidden="1" thickTop="1" x14ac:dyDescent="0.35">
      <c r="B411">
        <v>393</v>
      </c>
      <c r="E411" s="56"/>
      <c r="H411">
        <v>379</v>
      </c>
      <c r="I411" s="47"/>
    </row>
    <row r="412" spans="2:9" ht="15" hidden="1" thickTop="1" x14ac:dyDescent="0.35">
      <c r="B412">
        <v>394</v>
      </c>
      <c r="E412" s="56"/>
      <c r="H412">
        <v>380</v>
      </c>
      <c r="I412" s="47"/>
    </row>
    <row r="413" spans="2:9" ht="15" hidden="1" thickTop="1" x14ac:dyDescent="0.35">
      <c r="B413">
        <v>395</v>
      </c>
      <c r="E413" s="56"/>
      <c r="H413">
        <v>381</v>
      </c>
      <c r="I413" s="47"/>
    </row>
    <row r="414" spans="2:9" ht="15" hidden="1" thickTop="1" x14ac:dyDescent="0.35">
      <c r="B414">
        <v>396</v>
      </c>
      <c r="E414" s="56"/>
      <c r="H414">
        <v>382</v>
      </c>
      <c r="I414" s="47"/>
    </row>
    <row r="415" spans="2:9" ht="15" hidden="1" thickTop="1" x14ac:dyDescent="0.35">
      <c r="B415">
        <v>397</v>
      </c>
      <c r="E415" s="56"/>
      <c r="H415">
        <v>383</v>
      </c>
      <c r="I415" s="47"/>
    </row>
    <row r="416" spans="2:9" ht="15" hidden="1" thickTop="1" x14ac:dyDescent="0.35">
      <c r="B416">
        <v>398</v>
      </c>
      <c r="E416" s="56"/>
      <c r="H416">
        <v>384</v>
      </c>
      <c r="I416" s="47"/>
    </row>
    <row r="417" spans="2:9" ht="15" hidden="1" thickTop="1" x14ac:dyDescent="0.35">
      <c r="B417">
        <v>399</v>
      </c>
      <c r="E417" s="56"/>
      <c r="H417">
        <v>385</v>
      </c>
      <c r="I417" s="47"/>
    </row>
    <row r="418" spans="2:9" ht="15" hidden="1" thickTop="1" x14ac:dyDescent="0.35">
      <c r="B418">
        <v>400</v>
      </c>
      <c r="E418" s="56"/>
      <c r="H418">
        <v>386</v>
      </c>
      <c r="I418" s="47"/>
    </row>
    <row r="419" spans="2:9" ht="15" hidden="1" thickTop="1" x14ac:dyDescent="0.35">
      <c r="B419">
        <v>401</v>
      </c>
      <c r="E419" s="56"/>
      <c r="H419">
        <v>387</v>
      </c>
      <c r="I419" s="47"/>
    </row>
    <row r="420" spans="2:9" ht="15" hidden="1" thickTop="1" x14ac:dyDescent="0.35">
      <c r="B420">
        <v>402</v>
      </c>
      <c r="E420" s="56"/>
      <c r="H420">
        <v>388</v>
      </c>
      <c r="I420" s="47"/>
    </row>
    <row r="421" spans="2:9" ht="15" hidden="1" thickTop="1" x14ac:dyDescent="0.35">
      <c r="B421">
        <v>403</v>
      </c>
      <c r="E421" s="56"/>
      <c r="H421">
        <v>389</v>
      </c>
      <c r="I421" s="47"/>
    </row>
    <row r="422" spans="2:9" ht="15" hidden="1" thickTop="1" x14ac:dyDescent="0.35">
      <c r="B422">
        <v>404</v>
      </c>
      <c r="E422" s="56"/>
      <c r="H422">
        <v>390</v>
      </c>
      <c r="I422" s="47"/>
    </row>
    <row r="423" spans="2:9" ht="15" hidden="1" thickTop="1" x14ac:dyDescent="0.35">
      <c r="B423">
        <v>405</v>
      </c>
      <c r="E423" s="56"/>
      <c r="H423">
        <v>391</v>
      </c>
      <c r="I423" s="47"/>
    </row>
    <row r="424" spans="2:9" ht="15" hidden="1" thickTop="1" x14ac:dyDescent="0.35">
      <c r="B424">
        <v>406</v>
      </c>
      <c r="E424" s="56"/>
      <c r="H424">
        <v>392</v>
      </c>
      <c r="I424" s="47"/>
    </row>
    <row r="425" spans="2:9" ht="15" hidden="1" thickTop="1" x14ac:dyDescent="0.35">
      <c r="B425">
        <v>407</v>
      </c>
      <c r="E425" s="56"/>
      <c r="H425">
        <v>393</v>
      </c>
      <c r="I425" s="47"/>
    </row>
    <row r="426" spans="2:9" ht="15" hidden="1" thickTop="1" x14ac:dyDescent="0.35">
      <c r="B426">
        <v>408</v>
      </c>
      <c r="E426" s="56"/>
      <c r="H426">
        <v>394</v>
      </c>
      <c r="I426" s="47"/>
    </row>
    <row r="427" spans="2:9" ht="15" hidden="1" thickTop="1" x14ac:dyDescent="0.35">
      <c r="B427">
        <v>409</v>
      </c>
      <c r="E427" s="56"/>
      <c r="H427">
        <v>395</v>
      </c>
      <c r="I427" s="47"/>
    </row>
    <row r="428" spans="2:9" ht="15" hidden="1" thickTop="1" x14ac:dyDescent="0.35">
      <c r="B428">
        <v>410</v>
      </c>
      <c r="E428" s="56"/>
      <c r="H428">
        <v>396</v>
      </c>
      <c r="I428" s="47"/>
    </row>
    <row r="429" spans="2:9" ht="15" hidden="1" thickTop="1" x14ac:dyDescent="0.35">
      <c r="B429">
        <v>411</v>
      </c>
      <c r="E429" s="56"/>
      <c r="H429">
        <v>397</v>
      </c>
      <c r="I429" s="47"/>
    </row>
    <row r="430" spans="2:9" ht="15" hidden="1" thickTop="1" x14ac:dyDescent="0.35">
      <c r="B430">
        <v>412</v>
      </c>
      <c r="E430" s="56"/>
      <c r="H430">
        <v>398</v>
      </c>
      <c r="I430" s="47"/>
    </row>
    <row r="431" spans="2:9" ht="15" hidden="1" thickTop="1" x14ac:dyDescent="0.35">
      <c r="B431">
        <v>413</v>
      </c>
      <c r="E431" s="56"/>
      <c r="H431">
        <v>399</v>
      </c>
      <c r="I431" s="47"/>
    </row>
    <row r="432" spans="2:9" ht="15" hidden="1" thickTop="1" x14ac:dyDescent="0.35">
      <c r="B432">
        <v>414</v>
      </c>
      <c r="E432" s="56"/>
      <c r="H432">
        <v>400</v>
      </c>
      <c r="I432" s="47"/>
    </row>
    <row r="433" spans="2:9" ht="15" hidden="1" thickTop="1" x14ac:dyDescent="0.35">
      <c r="B433">
        <v>415</v>
      </c>
      <c r="E433" s="56"/>
      <c r="H433">
        <v>401</v>
      </c>
      <c r="I433" s="47"/>
    </row>
    <row r="434" spans="2:9" ht="15" hidden="1" thickTop="1" x14ac:dyDescent="0.35">
      <c r="B434">
        <v>416</v>
      </c>
      <c r="E434" s="56"/>
      <c r="H434">
        <v>402</v>
      </c>
      <c r="I434" s="47"/>
    </row>
    <row r="435" spans="2:9" ht="15" hidden="1" thickTop="1" x14ac:dyDescent="0.35">
      <c r="B435">
        <v>417</v>
      </c>
      <c r="E435" s="56"/>
      <c r="H435">
        <v>403</v>
      </c>
      <c r="I435" s="47"/>
    </row>
    <row r="436" spans="2:9" ht="15" hidden="1" thickTop="1" x14ac:dyDescent="0.35">
      <c r="B436">
        <v>418</v>
      </c>
      <c r="E436" s="56"/>
      <c r="H436">
        <v>404</v>
      </c>
      <c r="I436" s="47"/>
    </row>
    <row r="437" spans="2:9" ht="15" hidden="1" thickTop="1" x14ac:dyDescent="0.35">
      <c r="B437">
        <v>419</v>
      </c>
      <c r="E437" s="56"/>
      <c r="H437">
        <v>405</v>
      </c>
      <c r="I437" s="47"/>
    </row>
    <row r="438" spans="2:9" ht="15" hidden="1" thickTop="1" x14ac:dyDescent="0.35">
      <c r="B438">
        <v>420</v>
      </c>
      <c r="E438" s="56"/>
      <c r="H438">
        <v>406</v>
      </c>
      <c r="I438" s="47"/>
    </row>
    <row r="439" spans="2:9" ht="15" hidden="1" thickTop="1" x14ac:dyDescent="0.35">
      <c r="B439">
        <v>421</v>
      </c>
      <c r="E439" s="56"/>
      <c r="H439">
        <v>407</v>
      </c>
      <c r="I439" s="47"/>
    </row>
    <row r="440" spans="2:9" ht="15" hidden="1" thickTop="1" x14ac:dyDescent="0.35">
      <c r="B440">
        <v>422</v>
      </c>
      <c r="E440" s="56"/>
      <c r="H440">
        <v>408</v>
      </c>
      <c r="I440" s="47"/>
    </row>
    <row r="441" spans="2:9" ht="15" hidden="1" thickTop="1" x14ac:dyDescent="0.35">
      <c r="B441">
        <v>423</v>
      </c>
      <c r="E441" s="56"/>
      <c r="H441">
        <v>409</v>
      </c>
      <c r="I441" s="47"/>
    </row>
    <row r="442" spans="2:9" ht="15" hidden="1" thickTop="1" x14ac:dyDescent="0.35">
      <c r="B442">
        <v>424</v>
      </c>
      <c r="E442" s="56"/>
      <c r="H442">
        <v>410</v>
      </c>
      <c r="I442" s="47"/>
    </row>
    <row r="443" spans="2:9" ht="15" hidden="1" thickTop="1" x14ac:dyDescent="0.35">
      <c r="B443">
        <v>425</v>
      </c>
      <c r="E443" s="56"/>
      <c r="H443">
        <v>411</v>
      </c>
      <c r="I443" s="47"/>
    </row>
    <row r="444" spans="2:9" ht="15" hidden="1" thickTop="1" x14ac:dyDescent="0.35">
      <c r="B444">
        <v>426</v>
      </c>
      <c r="E444" s="56"/>
      <c r="H444">
        <v>412</v>
      </c>
      <c r="I444" s="47"/>
    </row>
    <row r="445" spans="2:9" ht="15" hidden="1" thickTop="1" x14ac:dyDescent="0.35">
      <c r="B445">
        <v>427</v>
      </c>
      <c r="E445" s="56"/>
      <c r="H445">
        <v>413</v>
      </c>
      <c r="I445" s="47"/>
    </row>
    <row r="446" spans="2:9" ht="15" hidden="1" thickTop="1" x14ac:dyDescent="0.35">
      <c r="B446">
        <v>428</v>
      </c>
      <c r="E446" s="56"/>
      <c r="H446">
        <v>414</v>
      </c>
      <c r="I446" s="47"/>
    </row>
    <row r="447" spans="2:9" ht="15" hidden="1" thickTop="1" x14ac:dyDescent="0.35">
      <c r="B447">
        <v>429</v>
      </c>
      <c r="E447" s="56"/>
      <c r="H447">
        <v>415</v>
      </c>
      <c r="I447" s="47"/>
    </row>
    <row r="448" spans="2:9" ht="15" hidden="1" thickTop="1" x14ac:dyDescent="0.35">
      <c r="B448">
        <v>430</v>
      </c>
      <c r="E448" s="56"/>
      <c r="H448">
        <v>416</v>
      </c>
      <c r="I448" s="47"/>
    </row>
    <row r="449" spans="2:9" ht="15" hidden="1" thickTop="1" x14ac:dyDescent="0.35">
      <c r="B449">
        <v>431</v>
      </c>
      <c r="E449" s="56"/>
      <c r="H449">
        <v>417</v>
      </c>
      <c r="I449" s="47"/>
    </row>
    <row r="450" spans="2:9" ht="15" hidden="1" thickTop="1" x14ac:dyDescent="0.35">
      <c r="B450">
        <v>432</v>
      </c>
      <c r="E450" s="56"/>
      <c r="H450">
        <v>418</v>
      </c>
      <c r="I450" s="47"/>
    </row>
    <row r="451" spans="2:9" ht="15" hidden="1" thickTop="1" x14ac:dyDescent="0.35">
      <c r="B451">
        <v>433</v>
      </c>
      <c r="E451" s="56"/>
      <c r="H451">
        <v>419</v>
      </c>
      <c r="I451" s="47"/>
    </row>
    <row r="452" spans="2:9" ht="15" hidden="1" thickTop="1" x14ac:dyDescent="0.35">
      <c r="B452">
        <v>434</v>
      </c>
      <c r="E452" s="56"/>
      <c r="H452">
        <v>420</v>
      </c>
      <c r="I452" s="47"/>
    </row>
    <row r="453" spans="2:9" ht="15" hidden="1" thickTop="1" x14ac:dyDescent="0.35">
      <c r="B453">
        <v>435</v>
      </c>
      <c r="E453" s="56"/>
      <c r="H453">
        <v>421</v>
      </c>
      <c r="I453" s="47"/>
    </row>
    <row r="454" spans="2:9" ht="15" hidden="1" thickTop="1" x14ac:dyDescent="0.35">
      <c r="B454">
        <v>436</v>
      </c>
      <c r="E454" s="56"/>
      <c r="H454">
        <v>422</v>
      </c>
      <c r="I454" s="47"/>
    </row>
    <row r="455" spans="2:9" ht="15" hidden="1" thickTop="1" x14ac:dyDescent="0.35">
      <c r="B455">
        <v>437</v>
      </c>
      <c r="E455" s="56"/>
      <c r="H455">
        <v>423</v>
      </c>
      <c r="I455" s="47"/>
    </row>
    <row r="456" spans="2:9" ht="15" hidden="1" thickTop="1" x14ac:dyDescent="0.35">
      <c r="B456">
        <v>438</v>
      </c>
      <c r="E456" s="56"/>
      <c r="H456">
        <v>424</v>
      </c>
      <c r="I456" s="47"/>
    </row>
    <row r="457" spans="2:9" ht="15" hidden="1" thickTop="1" x14ac:dyDescent="0.35">
      <c r="B457">
        <v>439</v>
      </c>
      <c r="E457" s="56"/>
      <c r="H457">
        <v>425</v>
      </c>
      <c r="I457" s="47"/>
    </row>
    <row r="458" spans="2:9" ht="15" hidden="1" thickTop="1" x14ac:dyDescent="0.35">
      <c r="B458">
        <v>440</v>
      </c>
      <c r="E458" s="56"/>
      <c r="H458">
        <v>426</v>
      </c>
      <c r="I458" s="47"/>
    </row>
    <row r="459" spans="2:9" ht="15" hidden="1" thickTop="1" x14ac:dyDescent="0.35">
      <c r="B459">
        <v>441</v>
      </c>
      <c r="E459" s="56"/>
      <c r="H459">
        <v>427</v>
      </c>
      <c r="I459" s="47"/>
    </row>
    <row r="460" spans="2:9" ht="15" hidden="1" thickTop="1" x14ac:dyDescent="0.35">
      <c r="B460">
        <v>442</v>
      </c>
      <c r="E460" s="56"/>
      <c r="H460">
        <v>428</v>
      </c>
      <c r="I460" s="47"/>
    </row>
    <row r="461" spans="2:9" ht="15" hidden="1" thickTop="1" x14ac:dyDescent="0.35">
      <c r="B461">
        <v>443</v>
      </c>
      <c r="E461" s="56"/>
      <c r="H461">
        <v>429</v>
      </c>
      <c r="I461" s="47"/>
    </row>
    <row r="462" spans="2:9" ht="15" hidden="1" thickTop="1" x14ac:dyDescent="0.35">
      <c r="B462">
        <v>444</v>
      </c>
      <c r="E462" s="56"/>
      <c r="H462">
        <v>430</v>
      </c>
      <c r="I462" s="47"/>
    </row>
    <row r="463" spans="2:9" ht="15" hidden="1" thickTop="1" x14ac:dyDescent="0.35">
      <c r="B463">
        <v>445</v>
      </c>
      <c r="E463" s="56"/>
      <c r="H463">
        <v>431</v>
      </c>
      <c r="I463" s="47"/>
    </row>
    <row r="464" spans="2:9" ht="15" hidden="1" thickTop="1" x14ac:dyDescent="0.35">
      <c r="B464">
        <v>446</v>
      </c>
      <c r="E464" s="56"/>
      <c r="H464">
        <v>432</v>
      </c>
      <c r="I464" s="47"/>
    </row>
    <row r="465" spans="2:9" ht="15" hidden="1" thickTop="1" x14ac:dyDescent="0.35">
      <c r="B465">
        <v>447</v>
      </c>
      <c r="E465" s="56"/>
      <c r="H465">
        <v>433</v>
      </c>
      <c r="I465" s="47"/>
    </row>
    <row r="466" spans="2:9" ht="15" hidden="1" thickTop="1" x14ac:dyDescent="0.35">
      <c r="B466">
        <v>448</v>
      </c>
      <c r="E466" s="56"/>
      <c r="H466">
        <v>434</v>
      </c>
      <c r="I466" s="47"/>
    </row>
    <row r="467" spans="2:9" ht="15" hidden="1" thickTop="1" x14ac:dyDescent="0.35">
      <c r="B467">
        <v>449</v>
      </c>
      <c r="E467" s="56"/>
      <c r="H467">
        <v>435</v>
      </c>
      <c r="I467" s="47"/>
    </row>
    <row r="468" spans="2:9" ht="15" hidden="1" thickTop="1" x14ac:dyDescent="0.35">
      <c r="B468">
        <v>450</v>
      </c>
      <c r="E468" s="56"/>
      <c r="H468">
        <v>436</v>
      </c>
      <c r="I468" s="47"/>
    </row>
    <row r="469" spans="2:9" ht="15" hidden="1" thickTop="1" x14ac:dyDescent="0.35">
      <c r="B469">
        <v>451</v>
      </c>
      <c r="E469" s="56"/>
      <c r="H469">
        <v>437</v>
      </c>
      <c r="I469" s="47"/>
    </row>
    <row r="470" spans="2:9" ht="15" hidden="1" thickTop="1" x14ac:dyDescent="0.35">
      <c r="B470">
        <v>452</v>
      </c>
      <c r="E470" s="56"/>
      <c r="H470">
        <v>438</v>
      </c>
      <c r="I470" s="47"/>
    </row>
    <row r="471" spans="2:9" ht="15" hidden="1" thickTop="1" x14ac:dyDescent="0.35">
      <c r="B471">
        <v>453</v>
      </c>
      <c r="E471" s="56"/>
      <c r="H471">
        <v>439</v>
      </c>
      <c r="I471" s="47"/>
    </row>
    <row r="472" spans="2:9" ht="15" hidden="1" thickTop="1" x14ac:dyDescent="0.35">
      <c r="B472">
        <v>454</v>
      </c>
      <c r="E472" s="56"/>
      <c r="H472">
        <v>440</v>
      </c>
      <c r="I472" s="47"/>
    </row>
    <row r="473" spans="2:9" ht="15" hidden="1" thickTop="1" x14ac:dyDescent="0.35">
      <c r="B473">
        <v>455</v>
      </c>
      <c r="E473" s="56"/>
      <c r="H473">
        <v>441</v>
      </c>
      <c r="I473" s="47"/>
    </row>
    <row r="474" spans="2:9" ht="15" hidden="1" thickTop="1" x14ac:dyDescent="0.35">
      <c r="B474">
        <v>456</v>
      </c>
      <c r="E474" s="56"/>
      <c r="H474">
        <v>442</v>
      </c>
      <c r="I474" s="47"/>
    </row>
    <row r="475" spans="2:9" ht="15" hidden="1" thickTop="1" x14ac:dyDescent="0.35">
      <c r="B475">
        <v>457</v>
      </c>
      <c r="E475" s="56"/>
      <c r="H475">
        <v>443</v>
      </c>
      <c r="I475" s="47"/>
    </row>
    <row r="476" spans="2:9" ht="15" hidden="1" thickTop="1" x14ac:dyDescent="0.35">
      <c r="B476">
        <v>458</v>
      </c>
      <c r="E476" s="56"/>
      <c r="H476">
        <v>444</v>
      </c>
      <c r="I476" s="47"/>
    </row>
    <row r="477" spans="2:9" ht="15" hidden="1" thickTop="1" x14ac:dyDescent="0.35">
      <c r="B477">
        <v>459</v>
      </c>
      <c r="E477" s="56"/>
      <c r="H477">
        <v>445</v>
      </c>
      <c r="I477" s="47"/>
    </row>
    <row r="478" spans="2:9" ht="15" hidden="1" thickTop="1" x14ac:dyDescent="0.35">
      <c r="B478">
        <v>460</v>
      </c>
      <c r="E478" s="56"/>
      <c r="H478">
        <v>446</v>
      </c>
      <c r="I478" s="47"/>
    </row>
    <row r="479" spans="2:9" ht="15" hidden="1" thickTop="1" x14ac:dyDescent="0.35">
      <c r="B479">
        <v>461</v>
      </c>
      <c r="E479" s="56"/>
      <c r="H479">
        <v>447</v>
      </c>
      <c r="I479" s="47"/>
    </row>
    <row r="480" spans="2:9" ht="15" hidden="1" thickTop="1" x14ac:dyDescent="0.35">
      <c r="B480">
        <v>462</v>
      </c>
      <c r="E480" s="56"/>
      <c r="H480">
        <v>448</v>
      </c>
      <c r="I480" s="47"/>
    </row>
    <row r="481" spans="2:9" ht="15" hidden="1" thickTop="1" x14ac:dyDescent="0.35">
      <c r="B481">
        <v>463</v>
      </c>
      <c r="E481" s="56"/>
      <c r="H481">
        <v>449</v>
      </c>
      <c r="I481" s="47"/>
    </row>
    <row r="482" spans="2:9" ht="15" hidden="1" thickTop="1" x14ac:dyDescent="0.35">
      <c r="B482">
        <v>464</v>
      </c>
      <c r="E482" s="56"/>
      <c r="H482">
        <v>450</v>
      </c>
      <c r="I482" s="47"/>
    </row>
    <row r="483" spans="2:9" ht="15" hidden="1" thickTop="1" x14ac:dyDescent="0.35">
      <c r="B483">
        <v>465</v>
      </c>
      <c r="E483" s="56"/>
      <c r="H483">
        <v>451</v>
      </c>
      <c r="I483" s="47"/>
    </row>
    <row r="484" spans="2:9" ht="15" hidden="1" thickTop="1" x14ac:dyDescent="0.35">
      <c r="B484">
        <v>466</v>
      </c>
      <c r="E484" s="56"/>
      <c r="H484">
        <v>452</v>
      </c>
      <c r="I484" s="47"/>
    </row>
    <row r="485" spans="2:9" ht="15" hidden="1" thickTop="1" x14ac:dyDescent="0.35">
      <c r="B485">
        <v>467</v>
      </c>
      <c r="E485" s="56"/>
      <c r="H485">
        <v>453</v>
      </c>
      <c r="I485" s="47"/>
    </row>
    <row r="486" spans="2:9" ht="15" hidden="1" thickTop="1" x14ac:dyDescent="0.35">
      <c r="B486">
        <v>468</v>
      </c>
      <c r="E486" s="56"/>
      <c r="H486">
        <v>454</v>
      </c>
      <c r="I486" s="47"/>
    </row>
    <row r="487" spans="2:9" ht="15" hidden="1" thickTop="1" x14ac:dyDescent="0.35">
      <c r="B487">
        <v>469</v>
      </c>
      <c r="E487" s="56"/>
      <c r="H487">
        <v>455</v>
      </c>
      <c r="I487" s="47"/>
    </row>
    <row r="488" spans="2:9" ht="15" hidden="1" thickTop="1" x14ac:dyDescent="0.35">
      <c r="B488">
        <v>470</v>
      </c>
      <c r="E488" s="56"/>
      <c r="H488">
        <v>456</v>
      </c>
      <c r="I488" s="47"/>
    </row>
    <row r="489" spans="2:9" ht="15" hidden="1" thickTop="1" x14ac:dyDescent="0.35">
      <c r="B489">
        <v>471</v>
      </c>
      <c r="E489" s="56"/>
      <c r="H489">
        <v>457</v>
      </c>
      <c r="I489" s="47"/>
    </row>
    <row r="490" spans="2:9" ht="15" hidden="1" thickTop="1" x14ac:dyDescent="0.35">
      <c r="B490">
        <v>472</v>
      </c>
      <c r="E490" s="56"/>
      <c r="H490">
        <v>458</v>
      </c>
      <c r="I490" s="47"/>
    </row>
    <row r="491" spans="2:9" ht="15" hidden="1" thickTop="1" x14ac:dyDescent="0.35">
      <c r="B491">
        <v>473</v>
      </c>
      <c r="E491" s="56"/>
      <c r="H491">
        <v>459</v>
      </c>
      <c r="I491" s="47"/>
    </row>
    <row r="492" spans="2:9" ht="15" hidden="1" thickTop="1" x14ac:dyDescent="0.35">
      <c r="B492">
        <v>474</v>
      </c>
      <c r="E492" s="56"/>
      <c r="H492">
        <v>460</v>
      </c>
      <c r="I492" s="47"/>
    </row>
    <row r="493" spans="2:9" ht="15" hidden="1" thickTop="1" x14ac:dyDescent="0.35">
      <c r="B493">
        <v>475</v>
      </c>
      <c r="E493" s="56"/>
      <c r="H493">
        <v>461</v>
      </c>
      <c r="I493" s="47"/>
    </row>
    <row r="494" spans="2:9" ht="15" hidden="1" thickTop="1" x14ac:dyDescent="0.35">
      <c r="B494">
        <v>476</v>
      </c>
      <c r="E494" s="56"/>
      <c r="H494">
        <v>462</v>
      </c>
      <c r="I494" s="47"/>
    </row>
    <row r="495" spans="2:9" ht="15" hidden="1" thickTop="1" x14ac:dyDescent="0.35">
      <c r="B495">
        <v>477</v>
      </c>
      <c r="E495" s="56"/>
      <c r="H495">
        <v>463</v>
      </c>
      <c r="I495" s="47"/>
    </row>
    <row r="496" spans="2:9" ht="15" hidden="1" thickTop="1" x14ac:dyDescent="0.35">
      <c r="B496">
        <v>478</v>
      </c>
      <c r="E496" s="56"/>
      <c r="H496">
        <v>464</v>
      </c>
      <c r="I496" s="47"/>
    </row>
    <row r="497" spans="2:9" ht="15" hidden="1" thickTop="1" x14ac:dyDescent="0.35">
      <c r="B497">
        <v>479</v>
      </c>
      <c r="E497" s="56"/>
      <c r="H497">
        <v>465</v>
      </c>
      <c r="I497" s="47"/>
    </row>
    <row r="498" spans="2:9" ht="15" hidden="1" thickTop="1" x14ac:dyDescent="0.35">
      <c r="B498">
        <v>480</v>
      </c>
      <c r="E498" s="56"/>
      <c r="H498">
        <v>466</v>
      </c>
      <c r="I498" s="47"/>
    </row>
    <row r="499" spans="2:9" ht="15" hidden="1" thickTop="1" x14ac:dyDescent="0.35">
      <c r="B499">
        <v>481</v>
      </c>
      <c r="E499" s="56"/>
      <c r="H499">
        <v>467</v>
      </c>
      <c r="I499" s="47"/>
    </row>
    <row r="500" spans="2:9" ht="15" hidden="1" thickTop="1" x14ac:dyDescent="0.35">
      <c r="B500">
        <v>482</v>
      </c>
      <c r="E500" s="56"/>
      <c r="H500">
        <v>468</v>
      </c>
      <c r="I500" s="47"/>
    </row>
    <row r="501" spans="2:9" ht="15" hidden="1" thickTop="1" x14ac:dyDescent="0.35">
      <c r="B501">
        <v>483</v>
      </c>
      <c r="E501" s="56"/>
      <c r="H501">
        <v>469</v>
      </c>
      <c r="I501" s="47"/>
    </row>
    <row r="502" spans="2:9" ht="15" hidden="1" thickTop="1" x14ac:dyDescent="0.35">
      <c r="B502">
        <v>484</v>
      </c>
      <c r="E502" s="56"/>
      <c r="H502">
        <v>470</v>
      </c>
      <c r="I502" s="47"/>
    </row>
    <row r="503" spans="2:9" ht="15" hidden="1" thickTop="1" x14ac:dyDescent="0.35">
      <c r="B503">
        <v>485</v>
      </c>
      <c r="E503" s="56"/>
      <c r="H503">
        <v>471</v>
      </c>
      <c r="I503" s="47"/>
    </row>
    <row r="504" spans="2:9" ht="15" hidden="1" thickTop="1" x14ac:dyDescent="0.35">
      <c r="B504">
        <v>486</v>
      </c>
      <c r="E504" s="56"/>
      <c r="H504">
        <v>472</v>
      </c>
      <c r="I504" s="47"/>
    </row>
    <row r="505" spans="2:9" ht="15" hidden="1" thickTop="1" x14ac:dyDescent="0.35">
      <c r="B505">
        <v>487</v>
      </c>
      <c r="E505" s="56"/>
      <c r="H505">
        <v>473</v>
      </c>
      <c r="I505" s="47"/>
    </row>
    <row r="506" spans="2:9" ht="15" hidden="1" thickTop="1" x14ac:dyDescent="0.35">
      <c r="B506">
        <v>488</v>
      </c>
      <c r="E506" s="56"/>
      <c r="H506">
        <v>474</v>
      </c>
      <c r="I506" s="47"/>
    </row>
    <row r="507" spans="2:9" ht="15" hidden="1" thickTop="1" x14ac:dyDescent="0.35">
      <c r="B507">
        <v>489</v>
      </c>
      <c r="E507" s="56"/>
      <c r="H507">
        <v>475</v>
      </c>
      <c r="I507" s="47"/>
    </row>
    <row r="508" spans="2:9" ht="15" hidden="1" thickTop="1" x14ac:dyDescent="0.35">
      <c r="B508">
        <v>490</v>
      </c>
      <c r="E508" s="56"/>
      <c r="H508">
        <v>476</v>
      </c>
      <c r="I508" s="47"/>
    </row>
    <row r="509" spans="2:9" ht="15" hidden="1" thickTop="1" x14ac:dyDescent="0.35">
      <c r="B509">
        <v>491</v>
      </c>
      <c r="E509" s="56"/>
      <c r="H509">
        <v>477</v>
      </c>
      <c r="I509" s="47"/>
    </row>
    <row r="510" spans="2:9" ht="15" hidden="1" thickTop="1" x14ac:dyDescent="0.35">
      <c r="B510">
        <v>492</v>
      </c>
      <c r="E510" s="56"/>
      <c r="H510">
        <v>478</v>
      </c>
      <c r="I510" s="47"/>
    </row>
    <row r="511" spans="2:9" ht="15" hidden="1" thickTop="1" x14ac:dyDescent="0.35">
      <c r="B511">
        <v>493</v>
      </c>
      <c r="E511" s="56"/>
      <c r="H511">
        <v>479</v>
      </c>
      <c r="I511" s="47"/>
    </row>
    <row r="512" spans="2:9" ht="15" hidden="1" thickTop="1" x14ac:dyDescent="0.35">
      <c r="B512">
        <v>494</v>
      </c>
      <c r="E512" s="56"/>
      <c r="H512">
        <v>480</v>
      </c>
      <c r="I512" s="47"/>
    </row>
    <row r="513" spans="2:9" ht="15" hidden="1" thickTop="1" x14ac:dyDescent="0.35">
      <c r="B513">
        <v>495</v>
      </c>
      <c r="E513" s="56"/>
      <c r="H513">
        <v>481</v>
      </c>
      <c r="I513" s="47"/>
    </row>
    <row r="514" spans="2:9" ht="15" hidden="1" thickTop="1" x14ac:dyDescent="0.35">
      <c r="B514">
        <v>496</v>
      </c>
      <c r="E514" s="56"/>
      <c r="H514">
        <v>482</v>
      </c>
      <c r="I514" s="47"/>
    </row>
    <row r="515" spans="2:9" ht="15" hidden="1" thickTop="1" x14ac:dyDescent="0.35">
      <c r="B515">
        <v>497</v>
      </c>
      <c r="E515" s="56"/>
      <c r="H515">
        <v>483</v>
      </c>
      <c r="I515" s="47"/>
    </row>
    <row r="516" spans="2:9" ht="15" hidden="1" thickTop="1" x14ac:dyDescent="0.35">
      <c r="B516">
        <v>498</v>
      </c>
      <c r="E516" s="56"/>
      <c r="H516">
        <v>484</v>
      </c>
      <c r="I516" s="47"/>
    </row>
    <row r="517" spans="2:9" ht="15" hidden="1" thickTop="1" x14ac:dyDescent="0.35">
      <c r="B517">
        <v>499</v>
      </c>
      <c r="E517" s="56"/>
      <c r="H517">
        <v>485</v>
      </c>
      <c r="I517" s="47"/>
    </row>
    <row r="518" spans="2:9" ht="15" hidden="1" thickTop="1" x14ac:dyDescent="0.35">
      <c r="B518">
        <v>500</v>
      </c>
      <c r="E518" s="56"/>
      <c r="H518">
        <v>486</v>
      </c>
      <c r="I518" s="47"/>
    </row>
    <row r="519" spans="2:9" ht="15" hidden="1" thickTop="1" x14ac:dyDescent="0.35">
      <c r="B519">
        <v>501</v>
      </c>
      <c r="E519" s="56"/>
      <c r="H519">
        <v>487</v>
      </c>
      <c r="I519" s="47"/>
    </row>
    <row r="520" spans="2:9" ht="15" hidden="1" thickTop="1" x14ac:dyDescent="0.35">
      <c r="B520">
        <v>502</v>
      </c>
      <c r="E520" s="56"/>
      <c r="H520">
        <v>488</v>
      </c>
      <c r="I520" s="47"/>
    </row>
    <row r="521" spans="2:9" ht="15" hidden="1" thickTop="1" x14ac:dyDescent="0.35">
      <c r="B521">
        <v>503</v>
      </c>
      <c r="E521" s="56"/>
      <c r="H521">
        <v>489</v>
      </c>
      <c r="I521" s="47"/>
    </row>
    <row r="522" spans="2:9" ht="15" hidden="1" thickTop="1" x14ac:dyDescent="0.35">
      <c r="B522">
        <v>504</v>
      </c>
      <c r="E522" s="56"/>
      <c r="H522">
        <v>490</v>
      </c>
      <c r="I522" s="47"/>
    </row>
    <row r="523" spans="2:9" ht="15" hidden="1" thickTop="1" x14ac:dyDescent="0.35">
      <c r="B523">
        <v>505</v>
      </c>
      <c r="E523" s="56"/>
      <c r="H523">
        <v>491</v>
      </c>
      <c r="I523" s="47"/>
    </row>
    <row r="524" spans="2:9" ht="15" hidden="1" thickTop="1" x14ac:dyDescent="0.35">
      <c r="B524">
        <v>506</v>
      </c>
      <c r="E524" s="56"/>
      <c r="H524">
        <v>492</v>
      </c>
      <c r="I524" s="47"/>
    </row>
    <row r="525" spans="2:9" ht="15" hidden="1" thickTop="1" x14ac:dyDescent="0.35">
      <c r="B525">
        <v>507</v>
      </c>
      <c r="E525" s="56"/>
      <c r="H525">
        <v>493</v>
      </c>
      <c r="I525" s="47"/>
    </row>
    <row r="526" spans="2:9" ht="15" hidden="1" thickTop="1" x14ac:dyDescent="0.35">
      <c r="B526">
        <v>508</v>
      </c>
      <c r="E526" s="56"/>
      <c r="H526">
        <v>494</v>
      </c>
      <c r="I526" s="47"/>
    </row>
    <row r="527" spans="2:9" ht="15" hidden="1" thickTop="1" x14ac:dyDescent="0.35">
      <c r="B527">
        <v>509</v>
      </c>
      <c r="E527" s="56"/>
      <c r="H527">
        <v>495</v>
      </c>
      <c r="I527" s="47"/>
    </row>
    <row r="528" spans="2:9" ht="15" hidden="1" thickTop="1" x14ac:dyDescent="0.35">
      <c r="B528">
        <v>510</v>
      </c>
      <c r="E528" s="56"/>
      <c r="H528">
        <v>496</v>
      </c>
      <c r="I528" s="47"/>
    </row>
    <row r="529" spans="2:9" ht="15" hidden="1" thickTop="1" x14ac:dyDescent="0.35">
      <c r="B529">
        <v>511</v>
      </c>
      <c r="E529" s="56"/>
      <c r="H529">
        <v>497</v>
      </c>
      <c r="I529" s="47"/>
    </row>
    <row r="530" spans="2:9" ht="15" hidden="1" thickTop="1" x14ac:dyDescent="0.35">
      <c r="B530">
        <v>512</v>
      </c>
      <c r="E530" s="56"/>
      <c r="H530">
        <v>498</v>
      </c>
      <c r="I530" s="47"/>
    </row>
    <row r="531" spans="2:9" ht="15" hidden="1" thickTop="1" x14ac:dyDescent="0.35">
      <c r="B531">
        <v>513</v>
      </c>
      <c r="E531" s="56"/>
      <c r="H531">
        <v>499</v>
      </c>
      <c r="I531" s="47"/>
    </row>
    <row r="532" spans="2:9" ht="15" hidden="1" thickTop="1" x14ac:dyDescent="0.35">
      <c r="B532">
        <v>514</v>
      </c>
      <c r="E532" s="56"/>
      <c r="H532">
        <v>500</v>
      </c>
      <c r="I532" s="47"/>
    </row>
    <row r="533" spans="2:9" ht="15" hidden="1" thickTop="1" x14ac:dyDescent="0.35">
      <c r="B533">
        <v>515</v>
      </c>
      <c r="E533" s="56"/>
      <c r="H533">
        <v>501</v>
      </c>
      <c r="I533" s="47"/>
    </row>
    <row r="534" spans="2:9" ht="15" hidden="1" thickTop="1" x14ac:dyDescent="0.35">
      <c r="B534">
        <v>516</v>
      </c>
      <c r="E534" s="56"/>
      <c r="H534">
        <v>502</v>
      </c>
      <c r="I534" s="47"/>
    </row>
    <row r="535" spans="2:9" ht="15" hidden="1" thickTop="1" x14ac:dyDescent="0.35">
      <c r="B535">
        <v>517</v>
      </c>
      <c r="E535" s="56"/>
      <c r="H535">
        <v>503</v>
      </c>
      <c r="I535" s="47"/>
    </row>
    <row r="536" spans="2:9" ht="15" hidden="1" thickTop="1" x14ac:dyDescent="0.35">
      <c r="B536">
        <v>518</v>
      </c>
      <c r="E536" s="56"/>
      <c r="H536">
        <v>504</v>
      </c>
      <c r="I536" s="47"/>
    </row>
    <row r="537" spans="2:9" ht="15" hidden="1" thickTop="1" x14ac:dyDescent="0.35">
      <c r="B537">
        <v>519</v>
      </c>
      <c r="E537" s="56"/>
      <c r="H537">
        <v>505</v>
      </c>
      <c r="I537" s="47"/>
    </row>
    <row r="538" spans="2:9" ht="15" hidden="1" thickTop="1" x14ac:dyDescent="0.35">
      <c r="B538">
        <v>520</v>
      </c>
      <c r="E538" s="56"/>
      <c r="H538">
        <v>506</v>
      </c>
      <c r="I538" s="47"/>
    </row>
    <row r="539" spans="2:9" ht="15" hidden="1" thickTop="1" x14ac:dyDescent="0.35">
      <c r="B539">
        <v>521</v>
      </c>
      <c r="E539" s="56"/>
      <c r="H539">
        <v>507</v>
      </c>
      <c r="I539" s="47"/>
    </row>
    <row r="540" spans="2:9" ht="15" hidden="1" thickTop="1" x14ac:dyDescent="0.35">
      <c r="B540">
        <v>522</v>
      </c>
      <c r="E540" s="56"/>
      <c r="H540">
        <v>508</v>
      </c>
      <c r="I540" s="47"/>
    </row>
    <row r="541" spans="2:9" ht="15" hidden="1" thickTop="1" x14ac:dyDescent="0.35">
      <c r="B541">
        <v>523</v>
      </c>
      <c r="E541" s="56"/>
      <c r="H541">
        <v>509</v>
      </c>
      <c r="I541" s="47"/>
    </row>
    <row r="542" spans="2:9" ht="15" hidden="1" thickTop="1" x14ac:dyDescent="0.35">
      <c r="B542">
        <v>524</v>
      </c>
      <c r="E542" s="56"/>
      <c r="H542">
        <v>510</v>
      </c>
      <c r="I542" s="47"/>
    </row>
    <row r="543" spans="2:9" ht="15" hidden="1" thickTop="1" x14ac:dyDescent="0.35">
      <c r="B543">
        <v>525</v>
      </c>
      <c r="E543" s="56"/>
      <c r="H543">
        <v>511</v>
      </c>
      <c r="I543" s="47"/>
    </row>
    <row r="544" spans="2:9" ht="15" hidden="1" thickTop="1" x14ac:dyDescent="0.35">
      <c r="B544">
        <v>526</v>
      </c>
      <c r="E544" s="56"/>
      <c r="H544">
        <v>512</v>
      </c>
      <c r="I544" s="47"/>
    </row>
    <row r="545" spans="2:9" ht="15" hidden="1" thickTop="1" x14ac:dyDescent="0.35">
      <c r="B545">
        <v>527</v>
      </c>
      <c r="E545" s="56"/>
      <c r="H545">
        <v>513</v>
      </c>
      <c r="I545" s="47"/>
    </row>
    <row r="546" spans="2:9" ht="15" hidden="1" thickTop="1" x14ac:dyDescent="0.35">
      <c r="B546">
        <v>528</v>
      </c>
      <c r="E546" s="56"/>
      <c r="H546">
        <v>514</v>
      </c>
      <c r="I546" s="47"/>
    </row>
    <row r="547" spans="2:9" ht="15" hidden="1" thickTop="1" x14ac:dyDescent="0.35">
      <c r="B547">
        <v>529</v>
      </c>
      <c r="E547" s="56"/>
      <c r="H547">
        <v>515</v>
      </c>
      <c r="I547" s="47"/>
    </row>
    <row r="548" spans="2:9" ht="15" hidden="1" thickTop="1" x14ac:dyDescent="0.35">
      <c r="B548">
        <v>530</v>
      </c>
      <c r="E548" s="56"/>
      <c r="H548">
        <v>516</v>
      </c>
      <c r="I548" s="47"/>
    </row>
    <row r="549" spans="2:9" ht="15" hidden="1" thickTop="1" x14ac:dyDescent="0.35">
      <c r="B549">
        <v>531</v>
      </c>
      <c r="E549" s="56"/>
      <c r="H549">
        <v>517</v>
      </c>
      <c r="I549" s="47"/>
    </row>
    <row r="550" spans="2:9" ht="15" hidden="1" thickTop="1" x14ac:dyDescent="0.35">
      <c r="B550">
        <v>532</v>
      </c>
      <c r="E550" s="56"/>
      <c r="H550">
        <v>518</v>
      </c>
      <c r="I550" s="47"/>
    </row>
    <row r="551" spans="2:9" ht="15" hidden="1" thickTop="1" x14ac:dyDescent="0.35">
      <c r="B551">
        <v>533</v>
      </c>
      <c r="E551" s="56"/>
      <c r="H551">
        <v>519</v>
      </c>
      <c r="I551" s="47"/>
    </row>
    <row r="552" spans="2:9" ht="15" hidden="1" thickTop="1" x14ac:dyDescent="0.35">
      <c r="B552">
        <v>534</v>
      </c>
      <c r="E552" s="56"/>
      <c r="H552">
        <v>520</v>
      </c>
      <c r="I552" s="47"/>
    </row>
    <row r="553" spans="2:9" ht="15" hidden="1" thickTop="1" x14ac:dyDescent="0.35">
      <c r="B553">
        <v>535</v>
      </c>
      <c r="E553" s="56"/>
      <c r="H553">
        <v>521</v>
      </c>
      <c r="I553" s="47"/>
    </row>
    <row r="554" spans="2:9" ht="15" hidden="1" thickTop="1" x14ac:dyDescent="0.35">
      <c r="B554">
        <v>536</v>
      </c>
      <c r="E554" s="56"/>
      <c r="H554">
        <v>522</v>
      </c>
      <c r="I554" s="47"/>
    </row>
    <row r="555" spans="2:9" ht="15" hidden="1" thickTop="1" x14ac:dyDescent="0.35">
      <c r="B555">
        <v>537</v>
      </c>
      <c r="E555" s="56"/>
      <c r="H555">
        <v>523</v>
      </c>
      <c r="I555" s="47"/>
    </row>
    <row r="556" spans="2:9" ht="15" hidden="1" thickTop="1" x14ac:dyDescent="0.35">
      <c r="B556">
        <v>538</v>
      </c>
      <c r="E556" s="56"/>
      <c r="H556">
        <v>524</v>
      </c>
      <c r="I556" s="47"/>
    </row>
    <row r="557" spans="2:9" ht="15" hidden="1" thickTop="1" x14ac:dyDescent="0.35">
      <c r="B557">
        <v>539</v>
      </c>
      <c r="E557" s="56"/>
      <c r="H557">
        <v>525</v>
      </c>
      <c r="I557" s="47"/>
    </row>
    <row r="558" spans="2:9" ht="15" hidden="1" thickTop="1" x14ac:dyDescent="0.35">
      <c r="B558">
        <v>540</v>
      </c>
      <c r="E558" s="56"/>
      <c r="H558">
        <v>526</v>
      </c>
      <c r="I558" s="47"/>
    </row>
    <row r="559" spans="2:9" ht="15" hidden="1" thickTop="1" x14ac:dyDescent="0.35">
      <c r="B559">
        <v>541</v>
      </c>
      <c r="E559" s="56"/>
      <c r="H559">
        <v>527</v>
      </c>
      <c r="I559" s="47"/>
    </row>
    <row r="560" spans="2:9" ht="15" hidden="1" thickTop="1" x14ac:dyDescent="0.35">
      <c r="B560">
        <v>542</v>
      </c>
      <c r="E560" s="56"/>
      <c r="H560">
        <v>528</v>
      </c>
      <c r="I560" s="47"/>
    </row>
    <row r="561" spans="2:9" ht="15" hidden="1" thickTop="1" x14ac:dyDescent="0.35">
      <c r="B561">
        <v>543</v>
      </c>
      <c r="E561" s="56"/>
      <c r="H561">
        <v>529</v>
      </c>
      <c r="I561" s="47"/>
    </row>
    <row r="562" spans="2:9" ht="15" hidden="1" thickTop="1" x14ac:dyDescent="0.35">
      <c r="B562">
        <v>544</v>
      </c>
      <c r="E562" s="56"/>
      <c r="H562">
        <v>530</v>
      </c>
      <c r="I562" s="47"/>
    </row>
    <row r="563" spans="2:9" ht="15" hidden="1" thickTop="1" x14ac:dyDescent="0.35">
      <c r="B563">
        <v>545</v>
      </c>
      <c r="E563" s="56"/>
      <c r="H563">
        <v>531</v>
      </c>
      <c r="I563" s="47"/>
    </row>
    <row r="564" spans="2:9" ht="15" hidden="1" thickTop="1" x14ac:dyDescent="0.35">
      <c r="B564">
        <v>546</v>
      </c>
      <c r="E564" s="56"/>
      <c r="H564">
        <v>532</v>
      </c>
      <c r="I564" s="47"/>
    </row>
    <row r="565" spans="2:9" ht="15" hidden="1" thickTop="1" x14ac:dyDescent="0.35">
      <c r="B565">
        <v>547</v>
      </c>
      <c r="E565" s="56"/>
      <c r="H565">
        <v>533</v>
      </c>
      <c r="I565" s="47"/>
    </row>
    <row r="566" spans="2:9" ht="15" hidden="1" thickTop="1" x14ac:dyDescent="0.35">
      <c r="B566">
        <v>548</v>
      </c>
      <c r="E566" s="56"/>
      <c r="H566">
        <v>534</v>
      </c>
      <c r="I566" s="47"/>
    </row>
    <row r="567" spans="2:9" ht="15" hidden="1" thickTop="1" x14ac:dyDescent="0.35">
      <c r="B567">
        <v>549</v>
      </c>
      <c r="E567" s="56"/>
      <c r="H567">
        <v>535</v>
      </c>
      <c r="I567" s="47"/>
    </row>
    <row r="568" spans="2:9" ht="15" hidden="1" thickTop="1" x14ac:dyDescent="0.35">
      <c r="B568">
        <v>550</v>
      </c>
      <c r="E568" s="56"/>
      <c r="H568">
        <v>536</v>
      </c>
      <c r="I568" s="47"/>
    </row>
    <row r="569" spans="2:9" ht="15" hidden="1" thickTop="1" x14ac:dyDescent="0.35">
      <c r="B569">
        <v>551</v>
      </c>
      <c r="E569" s="56"/>
      <c r="H569">
        <v>537</v>
      </c>
      <c r="I569" s="47"/>
    </row>
    <row r="570" spans="2:9" ht="15" hidden="1" thickTop="1" x14ac:dyDescent="0.35">
      <c r="B570">
        <v>552</v>
      </c>
      <c r="E570" s="56"/>
      <c r="H570">
        <v>538</v>
      </c>
      <c r="I570" s="47"/>
    </row>
    <row r="571" spans="2:9" ht="15" hidden="1" thickTop="1" x14ac:dyDescent="0.35">
      <c r="B571">
        <v>553</v>
      </c>
      <c r="E571" s="56"/>
      <c r="H571">
        <v>539</v>
      </c>
      <c r="I571" s="47"/>
    </row>
    <row r="572" spans="2:9" ht="15" hidden="1" thickTop="1" x14ac:dyDescent="0.35">
      <c r="B572">
        <v>554</v>
      </c>
      <c r="E572" s="56"/>
      <c r="H572">
        <v>540</v>
      </c>
      <c r="I572" s="47"/>
    </row>
    <row r="573" spans="2:9" ht="15" hidden="1" thickTop="1" x14ac:dyDescent="0.35">
      <c r="B573">
        <v>555</v>
      </c>
      <c r="E573" s="56"/>
      <c r="H573">
        <v>541</v>
      </c>
      <c r="I573" s="47"/>
    </row>
    <row r="574" spans="2:9" ht="15" hidden="1" thickTop="1" x14ac:dyDescent="0.35">
      <c r="B574">
        <v>556</v>
      </c>
      <c r="E574" s="56"/>
      <c r="H574">
        <v>542</v>
      </c>
      <c r="I574" s="47"/>
    </row>
    <row r="575" spans="2:9" ht="15" hidden="1" thickTop="1" x14ac:dyDescent="0.35">
      <c r="B575">
        <v>557</v>
      </c>
      <c r="E575" s="56"/>
      <c r="H575">
        <v>543</v>
      </c>
      <c r="I575" s="47"/>
    </row>
    <row r="576" spans="2:9" ht="15" hidden="1" thickTop="1" x14ac:dyDescent="0.35">
      <c r="B576">
        <v>558</v>
      </c>
      <c r="E576" s="56"/>
      <c r="H576">
        <v>544</v>
      </c>
      <c r="I576" s="47"/>
    </row>
    <row r="577" spans="2:9" ht="15" hidden="1" thickTop="1" x14ac:dyDescent="0.35">
      <c r="B577">
        <v>559</v>
      </c>
      <c r="E577" s="56"/>
      <c r="H577">
        <v>545</v>
      </c>
      <c r="I577" s="47"/>
    </row>
    <row r="578" spans="2:9" ht="15" hidden="1" thickTop="1" x14ac:dyDescent="0.35">
      <c r="B578">
        <v>560</v>
      </c>
      <c r="E578" s="56"/>
      <c r="H578">
        <v>546</v>
      </c>
      <c r="I578" s="47"/>
    </row>
    <row r="579" spans="2:9" ht="15" hidden="1" thickTop="1" x14ac:dyDescent="0.35">
      <c r="B579">
        <v>561</v>
      </c>
      <c r="E579" s="56"/>
      <c r="H579">
        <v>547</v>
      </c>
      <c r="I579" s="47"/>
    </row>
    <row r="580" spans="2:9" ht="15" hidden="1" thickTop="1" x14ac:dyDescent="0.35">
      <c r="B580">
        <v>562</v>
      </c>
      <c r="E580" s="56"/>
      <c r="H580">
        <v>548</v>
      </c>
      <c r="I580" s="47"/>
    </row>
    <row r="581" spans="2:9" ht="15" hidden="1" thickTop="1" x14ac:dyDescent="0.35">
      <c r="B581">
        <v>563</v>
      </c>
      <c r="E581" s="56"/>
      <c r="H581">
        <v>549</v>
      </c>
      <c r="I581" s="47"/>
    </row>
    <row r="582" spans="2:9" ht="15" hidden="1" thickTop="1" x14ac:dyDescent="0.35">
      <c r="B582">
        <v>564</v>
      </c>
      <c r="E582" s="56"/>
      <c r="H582">
        <v>550</v>
      </c>
      <c r="I582" s="47"/>
    </row>
    <row r="583" spans="2:9" ht="15" hidden="1" thickTop="1" x14ac:dyDescent="0.35">
      <c r="B583">
        <v>565</v>
      </c>
      <c r="E583" s="56"/>
      <c r="H583">
        <v>551</v>
      </c>
      <c r="I583" s="47"/>
    </row>
    <row r="584" spans="2:9" ht="15" hidden="1" thickTop="1" x14ac:dyDescent="0.35">
      <c r="B584">
        <v>566</v>
      </c>
      <c r="E584" s="56"/>
      <c r="H584">
        <v>552</v>
      </c>
      <c r="I584" s="47"/>
    </row>
    <row r="585" spans="2:9" ht="15" hidden="1" thickTop="1" x14ac:dyDescent="0.35">
      <c r="B585">
        <v>567</v>
      </c>
      <c r="E585" s="56"/>
      <c r="H585">
        <v>553</v>
      </c>
      <c r="I585" s="47"/>
    </row>
    <row r="586" spans="2:9" ht="15" hidden="1" thickTop="1" x14ac:dyDescent="0.35">
      <c r="B586">
        <v>568</v>
      </c>
      <c r="E586" s="56"/>
      <c r="H586">
        <v>554</v>
      </c>
      <c r="I586" s="47"/>
    </row>
    <row r="587" spans="2:9" ht="15" hidden="1" thickTop="1" x14ac:dyDescent="0.35">
      <c r="B587">
        <v>569</v>
      </c>
      <c r="E587" s="56"/>
      <c r="H587">
        <v>555</v>
      </c>
      <c r="I587" s="47"/>
    </row>
    <row r="588" spans="2:9" ht="15" hidden="1" thickTop="1" x14ac:dyDescent="0.35">
      <c r="B588">
        <v>570</v>
      </c>
      <c r="E588" s="56"/>
      <c r="H588">
        <v>556</v>
      </c>
      <c r="I588" s="47"/>
    </row>
    <row r="589" spans="2:9" ht="15" hidden="1" thickTop="1" x14ac:dyDescent="0.35">
      <c r="B589">
        <v>571</v>
      </c>
      <c r="E589" s="56"/>
      <c r="H589">
        <v>557</v>
      </c>
      <c r="I589" s="47"/>
    </row>
    <row r="590" spans="2:9" ht="15" hidden="1" thickTop="1" x14ac:dyDescent="0.35">
      <c r="B590">
        <v>572</v>
      </c>
      <c r="E590" s="56"/>
      <c r="H590">
        <v>558</v>
      </c>
      <c r="I590" s="47"/>
    </row>
    <row r="591" spans="2:9" ht="15" hidden="1" thickTop="1" x14ac:dyDescent="0.35">
      <c r="B591">
        <v>573</v>
      </c>
      <c r="E591" s="56"/>
      <c r="H591">
        <v>559</v>
      </c>
      <c r="I591" s="47"/>
    </row>
    <row r="592" spans="2:9" ht="15" hidden="1" thickTop="1" x14ac:dyDescent="0.35">
      <c r="B592">
        <v>574</v>
      </c>
      <c r="E592" s="56"/>
      <c r="H592">
        <v>560</v>
      </c>
      <c r="I592" s="47"/>
    </row>
    <row r="593" spans="2:9" ht="15" hidden="1" thickTop="1" x14ac:dyDescent="0.35">
      <c r="B593">
        <v>575</v>
      </c>
      <c r="E593" s="56"/>
      <c r="H593">
        <v>561</v>
      </c>
      <c r="I593" s="47"/>
    </row>
    <row r="594" spans="2:9" ht="15" hidden="1" thickTop="1" x14ac:dyDescent="0.35">
      <c r="B594">
        <v>576</v>
      </c>
      <c r="E594" s="56"/>
      <c r="H594">
        <v>562</v>
      </c>
      <c r="I594" s="47"/>
    </row>
    <row r="595" spans="2:9" ht="15" hidden="1" thickTop="1" x14ac:dyDescent="0.35">
      <c r="B595">
        <v>577</v>
      </c>
      <c r="E595" s="56"/>
      <c r="H595">
        <v>563</v>
      </c>
      <c r="I595" s="47"/>
    </row>
    <row r="596" spans="2:9" ht="15" hidden="1" thickTop="1" x14ac:dyDescent="0.35">
      <c r="B596">
        <v>578</v>
      </c>
      <c r="E596" s="56"/>
      <c r="H596">
        <v>564</v>
      </c>
      <c r="I596" s="47"/>
    </row>
    <row r="597" spans="2:9" ht="15" hidden="1" thickTop="1" x14ac:dyDescent="0.35">
      <c r="B597">
        <v>579</v>
      </c>
      <c r="E597" s="56"/>
      <c r="H597">
        <v>565</v>
      </c>
      <c r="I597" s="47"/>
    </row>
    <row r="598" spans="2:9" ht="15" hidden="1" thickTop="1" x14ac:dyDescent="0.35">
      <c r="B598">
        <v>580</v>
      </c>
      <c r="E598" s="56"/>
      <c r="H598">
        <v>566</v>
      </c>
      <c r="I598" s="47"/>
    </row>
    <row r="599" spans="2:9" ht="15" hidden="1" thickTop="1" x14ac:dyDescent="0.35">
      <c r="B599">
        <v>581</v>
      </c>
      <c r="E599" s="56"/>
      <c r="H599">
        <v>567</v>
      </c>
      <c r="I599" s="47"/>
    </row>
    <row r="600" spans="2:9" ht="15" hidden="1" thickTop="1" x14ac:dyDescent="0.35">
      <c r="B600">
        <v>582</v>
      </c>
      <c r="E600" s="56"/>
      <c r="H600">
        <v>568</v>
      </c>
      <c r="I600" s="47"/>
    </row>
    <row r="601" spans="2:9" ht="15" hidden="1" thickTop="1" x14ac:dyDescent="0.35">
      <c r="B601">
        <v>583</v>
      </c>
      <c r="E601" s="56"/>
      <c r="H601">
        <v>569</v>
      </c>
      <c r="I601" s="47"/>
    </row>
    <row r="602" spans="2:9" ht="15" hidden="1" thickTop="1" x14ac:dyDescent="0.35">
      <c r="B602">
        <v>584</v>
      </c>
      <c r="E602" s="56"/>
      <c r="H602">
        <v>570</v>
      </c>
      <c r="I602" s="47"/>
    </row>
    <row r="603" spans="2:9" ht="15" hidden="1" thickTop="1" x14ac:dyDescent="0.35">
      <c r="B603">
        <v>585</v>
      </c>
      <c r="E603" s="56"/>
      <c r="H603">
        <v>571</v>
      </c>
      <c r="I603" s="47"/>
    </row>
    <row r="604" spans="2:9" ht="15" hidden="1" thickTop="1" x14ac:dyDescent="0.35">
      <c r="B604">
        <v>586</v>
      </c>
      <c r="E604" s="56"/>
      <c r="H604">
        <v>572</v>
      </c>
      <c r="I604" s="47"/>
    </row>
    <row r="605" spans="2:9" ht="15" hidden="1" thickTop="1" x14ac:dyDescent="0.35">
      <c r="B605">
        <v>587</v>
      </c>
      <c r="E605" s="56"/>
      <c r="H605">
        <v>573</v>
      </c>
      <c r="I605" s="47"/>
    </row>
    <row r="606" spans="2:9" ht="15" hidden="1" thickTop="1" x14ac:dyDescent="0.35">
      <c r="B606">
        <v>588</v>
      </c>
      <c r="E606" s="56"/>
      <c r="H606">
        <v>574</v>
      </c>
      <c r="I606" s="47"/>
    </row>
    <row r="607" spans="2:9" ht="15" hidden="1" thickTop="1" x14ac:dyDescent="0.35">
      <c r="B607">
        <v>589</v>
      </c>
      <c r="E607" s="56"/>
      <c r="H607">
        <v>575</v>
      </c>
      <c r="I607" s="47"/>
    </row>
    <row r="608" spans="2:9" ht="15" hidden="1" thickTop="1" x14ac:dyDescent="0.35">
      <c r="B608">
        <v>590</v>
      </c>
      <c r="E608" s="56"/>
      <c r="H608">
        <v>576</v>
      </c>
      <c r="I608" s="47"/>
    </row>
    <row r="609" spans="2:9" ht="15" hidden="1" thickTop="1" x14ac:dyDescent="0.35">
      <c r="B609">
        <v>591</v>
      </c>
      <c r="E609" s="56"/>
      <c r="H609">
        <v>577</v>
      </c>
      <c r="I609" s="47"/>
    </row>
    <row r="610" spans="2:9" ht="15" hidden="1" thickTop="1" x14ac:dyDescent="0.35">
      <c r="B610">
        <v>592</v>
      </c>
      <c r="E610" s="56"/>
      <c r="H610">
        <v>578</v>
      </c>
      <c r="I610" s="47"/>
    </row>
    <row r="611" spans="2:9" ht="15" hidden="1" thickTop="1" x14ac:dyDescent="0.35">
      <c r="B611">
        <v>593</v>
      </c>
      <c r="E611" s="56"/>
      <c r="H611">
        <v>579</v>
      </c>
      <c r="I611" s="47"/>
    </row>
    <row r="612" spans="2:9" ht="15" hidden="1" thickTop="1" x14ac:dyDescent="0.35">
      <c r="B612">
        <v>594</v>
      </c>
      <c r="E612" s="56"/>
      <c r="H612">
        <v>580</v>
      </c>
      <c r="I612" s="47"/>
    </row>
    <row r="613" spans="2:9" ht="15" hidden="1" thickTop="1" x14ac:dyDescent="0.35">
      <c r="B613">
        <v>595</v>
      </c>
      <c r="E613" s="56"/>
      <c r="H613">
        <v>581</v>
      </c>
      <c r="I613" s="47"/>
    </row>
    <row r="614" spans="2:9" ht="15" hidden="1" thickTop="1" x14ac:dyDescent="0.35">
      <c r="B614">
        <v>596</v>
      </c>
      <c r="E614" s="56"/>
      <c r="H614">
        <v>582</v>
      </c>
      <c r="I614" s="47"/>
    </row>
    <row r="615" spans="2:9" ht="15" hidden="1" thickTop="1" x14ac:dyDescent="0.35">
      <c r="B615">
        <v>597</v>
      </c>
      <c r="E615" s="56"/>
      <c r="H615">
        <v>583</v>
      </c>
      <c r="I615" s="47"/>
    </row>
    <row r="616" spans="2:9" ht="15" hidden="1" thickTop="1" x14ac:dyDescent="0.35">
      <c r="B616">
        <v>598</v>
      </c>
      <c r="E616" s="56"/>
      <c r="H616">
        <v>584</v>
      </c>
      <c r="I616" s="47"/>
    </row>
    <row r="617" spans="2:9" ht="15" hidden="1" thickTop="1" x14ac:dyDescent="0.35">
      <c r="B617">
        <v>599</v>
      </c>
      <c r="E617" s="56"/>
      <c r="H617">
        <v>585</v>
      </c>
      <c r="I617" s="47"/>
    </row>
    <row r="618" spans="2:9" ht="15" hidden="1" thickTop="1" x14ac:dyDescent="0.35">
      <c r="B618">
        <v>600</v>
      </c>
      <c r="E618" s="56"/>
      <c r="H618">
        <v>586</v>
      </c>
      <c r="I618" s="47"/>
    </row>
    <row r="619" spans="2:9" ht="15" hidden="1" thickTop="1" x14ac:dyDescent="0.35">
      <c r="B619">
        <v>601</v>
      </c>
      <c r="E619" s="56"/>
      <c r="H619">
        <v>587</v>
      </c>
      <c r="I619" s="47"/>
    </row>
    <row r="620" spans="2:9" ht="15" hidden="1" thickTop="1" x14ac:dyDescent="0.35">
      <c r="B620">
        <v>602</v>
      </c>
      <c r="E620" s="56"/>
      <c r="H620">
        <v>588</v>
      </c>
      <c r="I620" s="47"/>
    </row>
    <row r="621" spans="2:9" ht="15" hidden="1" thickTop="1" x14ac:dyDescent="0.35">
      <c r="B621">
        <v>603</v>
      </c>
      <c r="E621" s="56"/>
      <c r="H621">
        <v>589</v>
      </c>
      <c r="I621" s="47"/>
    </row>
    <row r="622" spans="2:9" ht="15" hidden="1" thickTop="1" x14ac:dyDescent="0.35">
      <c r="B622">
        <v>604</v>
      </c>
      <c r="E622" s="56"/>
      <c r="H622">
        <v>590</v>
      </c>
      <c r="I622" s="47"/>
    </row>
    <row r="623" spans="2:9" ht="15" hidden="1" thickTop="1" x14ac:dyDescent="0.35">
      <c r="B623">
        <v>605</v>
      </c>
      <c r="E623" s="56"/>
      <c r="H623">
        <v>591</v>
      </c>
      <c r="I623" s="47"/>
    </row>
    <row r="624" spans="2:9" ht="15" hidden="1" thickTop="1" x14ac:dyDescent="0.35">
      <c r="B624">
        <v>606</v>
      </c>
      <c r="E624" s="56"/>
      <c r="H624">
        <v>592</v>
      </c>
      <c r="I624" s="47"/>
    </row>
    <row r="625" spans="2:9" ht="15" hidden="1" thickTop="1" x14ac:dyDescent="0.35">
      <c r="B625">
        <v>607</v>
      </c>
      <c r="E625" s="56"/>
      <c r="H625">
        <v>593</v>
      </c>
      <c r="I625" s="47"/>
    </row>
    <row r="626" spans="2:9" ht="15" hidden="1" thickTop="1" x14ac:dyDescent="0.35">
      <c r="B626">
        <v>608</v>
      </c>
      <c r="E626" s="56"/>
      <c r="H626">
        <v>594</v>
      </c>
      <c r="I626" s="47"/>
    </row>
    <row r="627" spans="2:9" ht="15" hidden="1" thickTop="1" x14ac:dyDescent="0.35">
      <c r="B627">
        <v>609</v>
      </c>
      <c r="E627" s="56"/>
      <c r="H627">
        <v>595</v>
      </c>
      <c r="I627" s="47"/>
    </row>
    <row r="628" spans="2:9" ht="15" hidden="1" thickTop="1" x14ac:dyDescent="0.35">
      <c r="B628">
        <v>610</v>
      </c>
      <c r="E628" s="56"/>
      <c r="H628">
        <v>596</v>
      </c>
      <c r="I628" s="47"/>
    </row>
    <row r="629" spans="2:9" ht="15" hidden="1" thickTop="1" x14ac:dyDescent="0.35">
      <c r="B629">
        <v>611</v>
      </c>
      <c r="E629" s="56"/>
      <c r="H629">
        <v>597</v>
      </c>
      <c r="I629" s="47"/>
    </row>
    <row r="630" spans="2:9" ht="15" hidden="1" thickTop="1" x14ac:dyDescent="0.35">
      <c r="B630">
        <v>612</v>
      </c>
      <c r="E630" s="56"/>
      <c r="H630">
        <v>598</v>
      </c>
      <c r="I630" s="47"/>
    </row>
    <row r="631" spans="2:9" ht="15" hidden="1" thickTop="1" x14ac:dyDescent="0.35">
      <c r="B631">
        <v>613</v>
      </c>
      <c r="E631" s="56"/>
      <c r="H631">
        <v>599</v>
      </c>
      <c r="I631" s="47"/>
    </row>
    <row r="632" spans="2:9" ht="15" hidden="1" thickTop="1" x14ac:dyDescent="0.35">
      <c r="B632">
        <v>614</v>
      </c>
      <c r="E632" s="56"/>
      <c r="H632">
        <v>600</v>
      </c>
      <c r="I632" s="47"/>
    </row>
    <row r="633" spans="2:9" ht="15" hidden="1" thickTop="1" x14ac:dyDescent="0.35">
      <c r="B633">
        <v>615</v>
      </c>
      <c r="E633" s="56"/>
      <c r="H633">
        <v>601</v>
      </c>
      <c r="I633" s="47"/>
    </row>
    <row r="634" spans="2:9" ht="15" hidden="1" thickTop="1" x14ac:dyDescent="0.35">
      <c r="B634">
        <v>616</v>
      </c>
      <c r="E634" s="56"/>
      <c r="H634">
        <v>602</v>
      </c>
      <c r="I634" s="47"/>
    </row>
    <row r="635" spans="2:9" ht="15" hidden="1" thickTop="1" x14ac:dyDescent="0.35">
      <c r="B635">
        <v>617</v>
      </c>
      <c r="E635" s="56"/>
      <c r="H635">
        <v>603</v>
      </c>
      <c r="I635" s="47"/>
    </row>
    <row r="636" spans="2:9" ht="15" hidden="1" thickTop="1" x14ac:dyDescent="0.35">
      <c r="B636">
        <v>618</v>
      </c>
      <c r="E636" s="56"/>
      <c r="H636">
        <v>604</v>
      </c>
      <c r="I636" s="47"/>
    </row>
    <row r="637" spans="2:9" ht="15" hidden="1" thickTop="1" x14ac:dyDescent="0.35">
      <c r="B637">
        <v>619</v>
      </c>
      <c r="E637" s="56"/>
      <c r="H637">
        <v>605</v>
      </c>
      <c r="I637" s="47"/>
    </row>
    <row r="638" spans="2:9" ht="15" hidden="1" thickTop="1" x14ac:dyDescent="0.35">
      <c r="B638">
        <v>620</v>
      </c>
      <c r="E638" s="56"/>
      <c r="H638">
        <v>606</v>
      </c>
      <c r="I638" s="47"/>
    </row>
    <row r="639" spans="2:9" ht="15" hidden="1" thickTop="1" x14ac:dyDescent="0.35">
      <c r="B639">
        <v>621</v>
      </c>
      <c r="E639" s="56"/>
      <c r="H639">
        <v>607</v>
      </c>
      <c r="I639" s="47"/>
    </row>
    <row r="640" spans="2:9" ht="15" hidden="1" thickTop="1" x14ac:dyDescent="0.35">
      <c r="B640">
        <v>622</v>
      </c>
      <c r="E640" s="56"/>
      <c r="H640">
        <v>608</v>
      </c>
      <c r="I640" s="47"/>
    </row>
    <row r="641" spans="2:9" ht="15" hidden="1" thickTop="1" x14ac:dyDescent="0.35">
      <c r="B641">
        <v>623</v>
      </c>
      <c r="E641" s="56"/>
      <c r="H641">
        <v>609</v>
      </c>
      <c r="I641" s="47"/>
    </row>
    <row r="642" spans="2:9" ht="15" hidden="1" thickTop="1" x14ac:dyDescent="0.35">
      <c r="B642">
        <v>624</v>
      </c>
      <c r="E642" s="56"/>
      <c r="H642">
        <v>610</v>
      </c>
      <c r="I642" s="47"/>
    </row>
    <row r="643" spans="2:9" ht="15" hidden="1" thickTop="1" x14ac:dyDescent="0.35">
      <c r="B643">
        <v>625</v>
      </c>
      <c r="E643" s="56"/>
      <c r="H643">
        <v>611</v>
      </c>
      <c r="I643" s="47"/>
    </row>
    <row r="644" spans="2:9" ht="15" hidden="1" thickTop="1" x14ac:dyDescent="0.35">
      <c r="B644">
        <v>626</v>
      </c>
      <c r="E644" s="56"/>
      <c r="H644">
        <v>612</v>
      </c>
      <c r="I644" s="47"/>
    </row>
    <row r="645" spans="2:9" ht="15" hidden="1" thickTop="1" x14ac:dyDescent="0.35">
      <c r="B645">
        <v>627</v>
      </c>
      <c r="E645" s="56"/>
      <c r="H645">
        <v>613</v>
      </c>
      <c r="I645" s="47"/>
    </row>
    <row r="646" spans="2:9" ht="15" hidden="1" thickTop="1" x14ac:dyDescent="0.35">
      <c r="B646">
        <v>628</v>
      </c>
      <c r="E646" s="56"/>
      <c r="H646">
        <v>614</v>
      </c>
      <c r="I646" s="47"/>
    </row>
    <row r="647" spans="2:9" ht="15" hidden="1" thickTop="1" x14ac:dyDescent="0.35">
      <c r="B647">
        <v>629</v>
      </c>
      <c r="E647" s="56"/>
      <c r="H647">
        <v>615</v>
      </c>
      <c r="I647" s="47"/>
    </row>
    <row r="648" spans="2:9" ht="15" hidden="1" thickTop="1" x14ac:dyDescent="0.35">
      <c r="B648">
        <v>630</v>
      </c>
      <c r="E648" s="56"/>
      <c r="H648">
        <v>616</v>
      </c>
      <c r="I648" s="47"/>
    </row>
    <row r="649" spans="2:9" ht="15" hidden="1" thickTop="1" x14ac:dyDescent="0.35">
      <c r="B649">
        <v>631</v>
      </c>
      <c r="E649" s="56"/>
      <c r="H649">
        <v>617</v>
      </c>
      <c r="I649" s="47"/>
    </row>
    <row r="650" spans="2:9" ht="15" hidden="1" thickTop="1" x14ac:dyDescent="0.35">
      <c r="B650">
        <v>632</v>
      </c>
      <c r="E650" s="56"/>
      <c r="H650">
        <v>618</v>
      </c>
      <c r="I650" s="47"/>
    </row>
    <row r="651" spans="2:9" ht="15" hidden="1" thickTop="1" x14ac:dyDescent="0.35">
      <c r="B651">
        <v>633</v>
      </c>
      <c r="E651" s="56"/>
      <c r="H651">
        <v>619</v>
      </c>
      <c r="I651" s="47"/>
    </row>
    <row r="652" spans="2:9" ht="15" hidden="1" thickTop="1" x14ac:dyDescent="0.35">
      <c r="B652">
        <v>634</v>
      </c>
      <c r="E652" s="56"/>
      <c r="H652">
        <v>620</v>
      </c>
      <c r="I652" s="47"/>
    </row>
    <row r="653" spans="2:9" ht="15" hidden="1" thickTop="1" x14ac:dyDescent="0.35">
      <c r="B653">
        <v>635</v>
      </c>
      <c r="E653" s="56"/>
      <c r="H653">
        <v>621</v>
      </c>
      <c r="I653" s="47"/>
    </row>
    <row r="654" spans="2:9" ht="15" hidden="1" thickTop="1" x14ac:dyDescent="0.35">
      <c r="B654">
        <v>636</v>
      </c>
      <c r="E654" s="56"/>
      <c r="H654">
        <v>622</v>
      </c>
      <c r="I654" s="47"/>
    </row>
    <row r="655" spans="2:9" ht="15" hidden="1" thickTop="1" x14ac:dyDescent="0.35">
      <c r="B655">
        <v>637</v>
      </c>
      <c r="E655" s="56"/>
      <c r="H655">
        <v>623</v>
      </c>
      <c r="I655" s="47"/>
    </row>
    <row r="656" spans="2:9" ht="15" hidden="1" thickTop="1" x14ac:dyDescent="0.35">
      <c r="B656">
        <v>638</v>
      </c>
      <c r="E656" s="56"/>
      <c r="H656">
        <v>624</v>
      </c>
      <c r="I656" s="47"/>
    </row>
    <row r="657" spans="2:9" ht="15" hidden="1" thickTop="1" x14ac:dyDescent="0.35">
      <c r="B657">
        <v>639</v>
      </c>
      <c r="E657" s="56"/>
      <c r="H657">
        <v>625</v>
      </c>
      <c r="I657" s="47"/>
    </row>
    <row r="658" spans="2:9" ht="15" hidden="1" thickTop="1" x14ac:dyDescent="0.35">
      <c r="B658">
        <v>640</v>
      </c>
      <c r="E658" s="56"/>
      <c r="H658">
        <v>626</v>
      </c>
      <c r="I658" s="47"/>
    </row>
    <row r="659" spans="2:9" ht="15" hidden="1" thickTop="1" x14ac:dyDescent="0.35">
      <c r="B659">
        <v>641</v>
      </c>
      <c r="E659" s="56"/>
      <c r="H659">
        <v>627</v>
      </c>
      <c r="I659" s="47"/>
    </row>
    <row r="660" spans="2:9" ht="15" hidden="1" thickTop="1" x14ac:dyDescent="0.35">
      <c r="B660">
        <v>642</v>
      </c>
      <c r="E660" s="56"/>
      <c r="H660">
        <v>628</v>
      </c>
      <c r="I660" s="47"/>
    </row>
    <row r="661" spans="2:9" ht="15" hidden="1" thickTop="1" x14ac:dyDescent="0.35">
      <c r="B661">
        <v>643</v>
      </c>
      <c r="E661" s="56"/>
      <c r="H661">
        <v>629</v>
      </c>
      <c r="I661" s="47"/>
    </row>
    <row r="662" spans="2:9" ht="15" hidden="1" thickTop="1" x14ac:dyDescent="0.35">
      <c r="B662">
        <v>644</v>
      </c>
      <c r="E662" s="56"/>
      <c r="H662">
        <v>630</v>
      </c>
      <c r="I662" s="47"/>
    </row>
    <row r="663" spans="2:9" ht="15" hidden="1" thickTop="1" x14ac:dyDescent="0.35">
      <c r="B663">
        <v>645</v>
      </c>
      <c r="E663" s="56"/>
      <c r="H663">
        <v>631</v>
      </c>
      <c r="I663" s="47"/>
    </row>
    <row r="664" spans="2:9" ht="15" hidden="1" thickTop="1" x14ac:dyDescent="0.35">
      <c r="B664">
        <v>646</v>
      </c>
      <c r="E664" s="56"/>
      <c r="H664">
        <v>632</v>
      </c>
      <c r="I664" s="47"/>
    </row>
    <row r="665" spans="2:9" ht="15" hidden="1" thickTop="1" x14ac:dyDescent="0.35">
      <c r="B665">
        <v>647</v>
      </c>
      <c r="E665" s="56"/>
      <c r="H665">
        <v>633</v>
      </c>
      <c r="I665" s="47"/>
    </row>
    <row r="666" spans="2:9" ht="15" hidden="1" thickTop="1" x14ac:dyDescent="0.35">
      <c r="B666">
        <v>648</v>
      </c>
      <c r="E666" s="56"/>
      <c r="H666">
        <v>634</v>
      </c>
      <c r="I666" s="47"/>
    </row>
    <row r="667" spans="2:9" ht="15" hidden="1" thickTop="1" x14ac:dyDescent="0.35">
      <c r="B667">
        <v>649</v>
      </c>
      <c r="E667" s="56"/>
      <c r="H667">
        <v>635</v>
      </c>
      <c r="I667" s="47"/>
    </row>
    <row r="668" spans="2:9" ht="15" hidden="1" thickTop="1" x14ac:dyDescent="0.35">
      <c r="B668">
        <v>650</v>
      </c>
      <c r="E668" s="56"/>
      <c r="H668">
        <v>636</v>
      </c>
      <c r="I668" s="47"/>
    </row>
    <row r="669" spans="2:9" ht="15" hidden="1" thickTop="1" x14ac:dyDescent="0.35">
      <c r="B669">
        <v>651</v>
      </c>
      <c r="E669" s="56"/>
      <c r="H669">
        <v>637</v>
      </c>
      <c r="I669" s="47"/>
    </row>
    <row r="670" spans="2:9" ht="15" hidden="1" thickTop="1" x14ac:dyDescent="0.35">
      <c r="B670">
        <v>652</v>
      </c>
      <c r="E670" s="56"/>
      <c r="H670">
        <v>638</v>
      </c>
      <c r="I670" s="47"/>
    </row>
    <row r="671" spans="2:9" ht="15" hidden="1" thickTop="1" x14ac:dyDescent="0.35">
      <c r="B671">
        <v>653</v>
      </c>
      <c r="E671" s="56"/>
      <c r="H671">
        <v>639</v>
      </c>
      <c r="I671" s="47"/>
    </row>
    <row r="672" spans="2:9" ht="15" hidden="1" thickTop="1" x14ac:dyDescent="0.35">
      <c r="B672">
        <v>654</v>
      </c>
      <c r="E672" s="56"/>
      <c r="H672">
        <v>640</v>
      </c>
      <c r="I672" s="47"/>
    </row>
    <row r="673" spans="2:9" ht="15" hidden="1" thickTop="1" x14ac:dyDescent="0.35">
      <c r="B673">
        <v>655</v>
      </c>
      <c r="E673" s="56"/>
      <c r="H673">
        <v>641</v>
      </c>
      <c r="I673" s="47"/>
    </row>
    <row r="674" spans="2:9" ht="15" hidden="1" thickTop="1" x14ac:dyDescent="0.35">
      <c r="B674">
        <v>656</v>
      </c>
      <c r="E674" s="56"/>
      <c r="H674">
        <v>642</v>
      </c>
      <c r="I674" s="47"/>
    </row>
    <row r="675" spans="2:9" ht="15" hidden="1" thickTop="1" x14ac:dyDescent="0.35">
      <c r="B675">
        <v>657</v>
      </c>
      <c r="E675" s="56"/>
      <c r="H675">
        <v>643</v>
      </c>
      <c r="I675" s="47"/>
    </row>
    <row r="676" spans="2:9" ht="15" hidden="1" thickTop="1" x14ac:dyDescent="0.35">
      <c r="B676">
        <v>658</v>
      </c>
      <c r="E676" s="56"/>
      <c r="H676">
        <v>644</v>
      </c>
      <c r="I676" s="47"/>
    </row>
    <row r="677" spans="2:9" ht="15" hidden="1" thickTop="1" x14ac:dyDescent="0.35">
      <c r="B677">
        <v>659</v>
      </c>
      <c r="E677" s="56"/>
      <c r="H677">
        <v>645</v>
      </c>
      <c r="I677" s="47"/>
    </row>
    <row r="678" spans="2:9" ht="15" hidden="1" thickTop="1" x14ac:dyDescent="0.35">
      <c r="B678">
        <v>660</v>
      </c>
      <c r="E678" s="56"/>
      <c r="H678">
        <v>646</v>
      </c>
      <c r="I678" s="47"/>
    </row>
    <row r="679" spans="2:9" ht="15" hidden="1" thickTop="1" x14ac:dyDescent="0.35">
      <c r="B679">
        <v>661</v>
      </c>
      <c r="E679" s="56"/>
      <c r="H679">
        <v>647</v>
      </c>
      <c r="I679" s="47"/>
    </row>
    <row r="680" spans="2:9" ht="15" hidden="1" thickTop="1" x14ac:dyDescent="0.35">
      <c r="B680">
        <v>662</v>
      </c>
      <c r="E680" s="56"/>
      <c r="H680">
        <v>648</v>
      </c>
      <c r="I680" s="47"/>
    </row>
    <row r="681" spans="2:9" ht="15" hidden="1" thickTop="1" x14ac:dyDescent="0.35">
      <c r="B681">
        <v>663</v>
      </c>
      <c r="E681" s="56"/>
      <c r="H681">
        <v>649</v>
      </c>
      <c r="I681" s="47"/>
    </row>
    <row r="682" spans="2:9" ht="15" hidden="1" thickTop="1" x14ac:dyDescent="0.35">
      <c r="B682">
        <v>664</v>
      </c>
      <c r="E682" s="56"/>
      <c r="H682">
        <v>650</v>
      </c>
      <c r="I682" s="47"/>
    </row>
    <row r="683" spans="2:9" ht="15" hidden="1" thickTop="1" x14ac:dyDescent="0.35">
      <c r="B683">
        <v>665</v>
      </c>
      <c r="E683" s="56"/>
      <c r="H683">
        <v>651</v>
      </c>
      <c r="I683" s="47"/>
    </row>
    <row r="684" spans="2:9" ht="15" hidden="1" thickTop="1" x14ac:dyDescent="0.35">
      <c r="B684">
        <v>666</v>
      </c>
      <c r="E684" s="56"/>
      <c r="H684">
        <v>652</v>
      </c>
      <c r="I684" s="47"/>
    </row>
    <row r="685" spans="2:9" ht="15" hidden="1" thickTop="1" x14ac:dyDescent="0.35">
      <c r="B685">
        <v>667</v>
      </c>
      <c r="E685" s="56"/>
      <c r="H685">
        <v>653</v>
      </c>
      <c r="I685" s="47"/>
    </row>
    <row r="686" spans="2:9" ht="15" hidden="1" thickTop="1" x14ac:dyDescent="0.35">
      <c r="B686">
        <v>668</v>
      </c>
      <c r="E686" s="56"/>
      <c r="H686">
        <v>654</v>
      </c>
      <c r="I686" s="47"/>
    </row>
    <row r="687" spans="2:9" ht="15" hidden="1" thickTop="1" x14ac:dyDescent="0.35">
      <c r="B687">
        <v>669</v>
      </c>
      <c r="E687" s="56"/>
      <c r="H687">
        <v>655</v>
      </c>
      <c r="I687" s="47"/>
    </row>
    <row r="688" spans="2:9" ht="15" hidden="1" thickTop="1" x14ac:dyDescent="0.35">
      <c r="B688">
        <v>670</v>
      </c>
      <c r="E688" s="56"/>
      <c r="H688">
        <v>656</v>
      </c>
      <c r="I688" s="47"/>
    </row>
    <row r="689" spans="2:9" ht="15" hidden="1" thickTop="1" x14ac:dyDescent="0.35">
      <c r="B689">
        <v>671</v>
      </c>
      <c r="E689" s="56"/>
      <c r="H689">
        <v>657</v>
      </c>
      <c r="I689" s="47"/>
    </row>
    <row r="690" spans="2:9" ht="15" hidden="1" thickTop="1" x14ac:dyDescent="0.35">
      <c r="B690">
        <v>672</v>
      </c>
      <c r="E690" s="56"/>
      <c r="H690">
        <v>658</v>
      </c>
      <c r="I690" s="47"/>
    </row>
    <row r="691" spans="2:9" ht="15" hidden="1" thickTop="1" x14ac:dyDescent="0.35">
      <c r="B691">
        <v>673</v>
      </c>
      <c r="E691" s="56"/>
      <c r="H691">
        <v>659</v>
      </c>
      <c r="I691" s="47"/>
    </row>
    <row r="692" spans="2:9" ht="15" hidden="1" thickTop="1" x14ac:dyDescent="0.35">
      <c r="B692">
        <v>674</v>
      </c>
      <c r="E692" s="56"/>
      <c r="H692">
        <v>660</v>
      </c>
      <c r="I692" s="47"/>
    </row>
    <row r="693" spans="2:9" ht="15" hidden="1" thickTop="1" x14ac:dyDescent="0.35">
      <c r="B693">
        <v>675</v>
      </c>
      <c r="E693" s="56"/>
      <c r="H693">
        <v>661</v>
      </c>
      <c r="I693" s="47"/>
    </row>
    <row r="694" spans="2:9" ht="15" hidden="1" thickTop="1" x14ac:dyDescent="0.35">
      <c r="B694">
        <v>676</v>
      </c>
      <c r="E694" s="56"/>
      <c r="H694">
        <v>662</v>
      </c>
      <c r="I694" s="47"/>
    </row>
    <row r="695" spans="2:9" ht="15" hidden="1" thickTop="1" x14ac:dyDescent="0.35">
      <c r="B695">
        <v>677</v>
      </c>
      <c r="E695" s="56"/>
      <c r="H695">
        <v>663</v>
      </c>
      <c r="I695" s="47"/>
    </row>
    <row r="696" spans="2:9" ht="15" hidden="1" thickTop="1" x14ac:dyDescent="0.35">
      <c r="B696">
        <v>678</v>
      </c>
      <c r="E696" s="56"/>
      <c r="H696">
        <v>664</v>
      </c>
      <c r="I696" s="47"/>
    </row>
    <row r="697" spans="2:9" ht="15" hidden="1" thickTop="1" x14ac:dyDescent="0.35">
      <c r="B697">
        <v>679</v>
      </c>
      <c r="E697" s="56"/>
      <c r="H697">
        <v>665</v>
      </c>
      <c r="I697" s="47"/>
    </row>
    <row r="698" spans="2:9" ht="15" hidden="1" thickTop="1" x14ac:dyDescent="0.35">
      <c r="B698">
        <v>680</v>
      </c>
      <c r="E698" s="56"/>
      <c r="H698">
        <v>666</v>
      </c>
      <c r="I698" s="47"/>
    </row>
    <row r="699" spans="2:9" ht="15" hidden="1" thickTop="1" x14ac:dyDescent="0.35">
      <c r="B699">
        <v>681</v>
      </c>
      <c r="E699" s="56"/>
      <c r="H699">
        <v>667</v>
      </c>
      <c r="I699" s="47"/>
    </row>
    <row r="700" spans="2:9" ht="15" hidden="1" thickTop="1" x14ac:dyDescent="0.35">
      <c r="B700">
        <v>682</v>
      </c>
      <c r="E700" s="56"/>
      <c r="H700">
        <v>668</v>
      </c>
      <c r="I700" s="47"/>
    </row>
    <row r="701" spans="2:9" ht="15" hidden="1" thickTop="1" x14ac:dyDescent="0.35">
      <c r="B701">
        <v>683</v>
      </c>
      <c r="E701" s="56"/>
      <c r="H701">
        <v>669</v>
      </c>
      <c r="I701" s="47"/>
    </row>
    <row r="702" spans="2:9" ht="15" hidden="1" thickTop="1" x14ac:dyDescent="0.35">
      <c r="B702">
        <v>684</v>
      </c>
      <c r="E702" s="56"/>
      <c r="H702">
        <v>670</v>
      </c>
      <c r="I702" s="47"/>
    </row>
    <row r="703" spans="2:9" ht="15" hidden="1" thickTop="1" x14ac:dyDescent="0.35">
      <c r="B703">
        <v>685</v>
      </c>
      <c r="E703" s="56"/>
      <c r="H703">
        <v>671</v>
      </c>
      <c r="I703" s="47"/>
    </row>
    <row r="704" spans="2:9" ht="15" hidden="1" thickTop="1" x14ac:dyDescent="0.35">
      <c r="B704">
        <v>686</v>
      </c>
      <c r="E704" s="56"/>
      <c r="H704">
        <v>672</v>
      </c>
      <c r="I704" s="47"/>
    </row>
    <row r="705" spans="2:9" ht="15" hidden="1" thickTop="1" x14ac:dyDescent="0.35">
      <c r="B705">
        <v>687</v>
      </c>
      <c r="E705" s="56"/>
      <c r="H705">
        <v>673</v>
      </c>
      <c r="I705" s="47"/>
    </row>
    <row r="706" spans="2:9" ht="15" hidden="1" thickTop="1" x14ac:dyDescent="0.35">
      <c r="B706">
        <v>688</v>
      </c>
      <c r="E706" s="56"/>
      <c r="H706">
        <v>674</v>
      </c>
      <c r="I706" s="47"/>
    </row>
    <row r="707" spans="2:9" ht="15" hidden="1" thickTop="1" x14ac:dyDescent="0.35">
      <c r="B707">
        <v>689</v>
      </c>
      <c r="E707" s="56"/>
      <c r="H707">
        <v>675</v>
      </c>
      <c r="I707" s="47"/>
    </row>
    <row r="708" spans="2:9" ht="15" hidden="1" thickTop="1" x14ac:dyDescent="0.35">
      <c r="B708">
        <v>690</v>
      </c>
      <c r="E708" s="56"/>
      <c r="H708">
        <v>676</v>
      </c>
      <c r="I708" s="47"/>
    </row>
    <row r="709" spans="2:9" ht="15" hidden="1" thickTop="1" x14ac:dyDescent="0.35">
      <c r="B709">
        <v>691</v>
      </c>
      <c r="E709" s="56"/>
      <c r="H709">
        <v>677</v>
      </c>
      <c r="I709" s="47"/>
    </row>
    <row r="710" spans="2:9" ht="15" hidden="1" thickTop="1" x14ac:dyDescent="0.35">
      <c r="B710">
        <v>692</v>
      </c>
      <c r="E710" s="56"/>
      <c r="H710">
        <v>678</v>
      </c>
      <c r="I710" s="47"/>
    </row>
    <row r="711" spans="2:9" ht="15" hidden="1" thickTop="1" x14ac:dyDescent="0.35">
      <c r="B711">
        <v>693</v>
      </c>
      <c r="E711" s="56"/>
      <c r="H711">
        <v>679</v>
      </c>
      <c r="I711" s="47"/>
    </row>
    <row r="712" spans="2:9" ht="15" hidden="1" thickTop="1" x14ac:dyDescent="0.35">
      <c r="B712">
        <v>694</v>
      </c>
      <c r="E712" s="56"/>
      <c r="H712">
        <v>680</v>
      </c>
      <c r="I712" s="47"/>
    </row>
    <row r="713" spans="2:9" ht="15" hidden="1" thickTop="1" x14ac:dyDescent="0.35">
      <c r="B713">
        <v>695</v>
      </c>
      <c r="E713" s="56"/>
      <c r="H713">
        <v>681</v>
      </c>
      <c r="I713" s="47"/>
    </row>
    <row r="714" spans="2:9" ht="15" hidden="1" thickTop="1" x14ac:dyDescent="0.35">
      <c r="B714">
        <v>696</v>
      </c>
      <c r="E714" s="56"/>
      <c r="H714">
        <v>682</v>
      </c>
      <c r="I714" s="47"/>
    </row>
    <row r="715" spans="2:9" ht="15" hidden="1" thickTop="1" x14ac:dyDescent="0.35">
      <c r="B715">
        <v>697</v>
      </c>
      <c r="E715" s="56"/>
      <c r="H715">
        <v>683</v>
      </c>
      <c r="I715" s="47"/>
    </row>
    <row r="716" spans="2:9" ht="15" hidden="1" thickTop="1" x14ac:dyDescent="0.35">
      <c r="B716">
        <v>698</v>
      </c>
      <c r="E716" s="56"/>
      <c r="H716">
        <v>684</v>
      </c>
      <c r="I716" s="47"/>
    </row>
    <row r="717" spans="2:9" ht="15" hidden="1" thickTop="1" x14ac:dyDescent="0.35">
      <c r="B717">
        <v>699</v>
      </c>
      <c r="E717" s="56"/>
      <c r="H717">
        <v>685</v>
      </c>
      <c r="I717" s="47"/>
    </row>
    <row r="718" spans="2:9" ht="15" hidden="1" thickTop="1" x14ac:dyDescent="0.35">
      <c r="B718">
        <v>700</v>
      </c>
      <c r="E718" s="56"/>
      <c r="H718">
        <v>686</v>
      </c>
      <c r="I718" s="47"/>
    </row>
    <row r="719" spans="2:9" ht="15" hidden="1" thickTop="1" x14ac:dyDescent="0.35">
      <c r="B719">
        <v>701</v>
      </c>
      <c r="E719" s="56"/>
      <c r="H719">
        <v>687</v>
      </c>
      <c r="I719" s="47"/>
    </row>
    <row r="720" spans="2:9" ht="15" hidden="1" thickTop="1" x14ac:dyDescent="0.35">
      <c r="B720">
        <v>702</v>
      </c>
      <c r="E720" s="56"/>
      <c r="H720">
        <v>688</v>
      </c>
      <c r="I720" s="47"/>
    </row>
    <row r="721" spans="2:9" ht="15" hidden="1" thickTop="1" x14ac:dyDescent="0.35">
      <c r="B721">
        <v>703</v>
      </c>
      <c r="E721" s="56"/>
      <c r="H721">
        <v>689</v>
      </c>
      <c r="I721" s="47"/>
    </row>
    <row r="722" spans="2:9" ht="15" hidden="1" thickTop="1" x14ac:dyDescent="0.35">
      <c r="B722">
        <v>704</v>
      </c>
      <c r="E722" s="56"/>
      <c r="H722">
        <v>690</v>
      </c>
      <c r="I722" s="47"/>
    </row>
    <row r="723" spans="2:9" ht="15" hidden="1" thickTop="1" x14ac:dyDescent="0.35">
      <c r="B723">
        <v>705</v>
      </c>
      <c r="E723" s="56"/>
      <c r="H723">
        <v>691</v>
      </c>
      <c r="I723" s="47"/>
    </row>
    <row r="724" spans="2:9" ht="15" hidden="1" thickTop="1" x14ac:dyDescent="0.35">
      <c r="B724">
        <v>706</v>
      </c>
      <c r="E724" s="56"/>
      <c r="H724">
        <v>692</v>
      </c>
      <c r="I724" s="47"/>
    </row>
    <row r="725" spans="2:9" ht="15" hidden="1" thickTop="1" x14ac:dyDescent="0.35">
      <c r="B725">
        <v>707</v>
      </c>
      <c r="E725" s="56"/>
      <c r="H725">
        <v>693</v>
      </c>
      <c r="I725" s="47"/>
    </row>
    <row r="726" spans="2:9" ht="15" hidden="1" thickTop="1" x14ac:dyDescent="0.35">
      <c r="B726">
        <v>708</v>
      </c>
      <c r="E726" s="56"/>
      <c r="H726">
        <v>694</v>
      </c>
      <c r="I726" s="47"/>
    </row>
    <row r="727" spans="2:9" ht="15" hidden="1" thickTop="1" x14ac:dyDescent="0.35">
      <c r="B727">
        <v>709</v>
      </c>
      <c r="E727" s="56"/>
      <c r="H727">
        <v>695</v>
      </c>
      <c r="I727" s="47"/>
    </row>
    <row r="728" spans="2:9" ht="15" hidden="1" thickTop="1" x14ac:dyDescent="0.35">
      <c r="B728">
        <v>710</v>
      </c>
      <c r="E728" s="56"/>
      <c r="H728">
        <v>696</v>
      </c>
      <c r="I728" s="47"/>
    </row>
    <row r="729" spans="2:9" ht="15" hidden="1" thickTop="1" x14ac:dyDescent="0.35">
      <c r="B729">
        <v>711</v>
      </c>
      <c r="E729" s="56"/>
      <c r="H729">
        <v>697</v>
      </c>
      <c r="I729" s="47"/>
    </row>
    <row r="730" spans="2:9" ht="15" hidden="1" thickTop="1" x14ac:dyDescent="0.35">
      <c r="B730">
        <v>712</v>
      </c>
      <c r="E730" s="56"/>
      <c r="H730">
        <v>698</v>
      </c>
      <c r="I730" s="47"/>
    </row>
    <row r="731" spans="2:9" ht="15" hidden="1" thickTop="1" x14ac:dyDescent="0.35">
      <c r="B731">
        <v>713</v>
      </c>
      <c r="E731" s="56"/>
      <c r="H731">
        <v>699</v>
      </c>
      <c r="I731" s="47"/>
    </row>
    <row r="732" spans="2:9" ht="15" hidden="1" thickTop="1" x14ac:dyDescent="0.35">
      <c r="B732">
        <v>714</v>
      </c>
      <c r="E732" s="56"/>
      <c r="H732">
        <v>700</v>
      </c>
      <c r="I732" s="47"/>
    </row>
    <row r="733" spans="2:9" ht="15" hidden="1" thickTop="1" x14ac:dyDescent="0.35">
      <c r="B733">
        <v>715</v>
      </c>
      <c r="E733" s="56"/>
      <c r="H733">
        <v>701</v>
      </c>
      <c r="I733" s="47"/>
    </row>
    <row r="734" spans="2:9" ht="15" hidden="1" thickTop="1" x14ac:dyDescent="0.35">
      <c r="B734">
        <v>716</v>
      </c>
      <c r="E734" s="56"/>
      <c r="H734">
        <v>702</v>
      </c>
      <c r="I734" s="47"/>
    </row>
    <row r="735" spans="2:9" ht="15" hidden="1" thickTop="1" x14ac:dyDescent="0.35">
      <c r="B735">
        <v>717</v>
      </c>
      <c r="E735" s="56"/>
      <c r="H735">
        <v>703</v>
      </c>
      <c r="I735" s="47"/>
    </row>
    <row r="736" spans="2:9" ht="15" hidden="1" thickTop="1" x14ac:dyDescent="0.35">
      <c r="B736">
        <v>718</v>
      </c>
      <c r="E736" s="56"/>
      <c r="H736">
        <v>704</v>
      </c>
      <c r="I736" s="47"/>
    </row>
    <row r="737" spans="2:9" ht="15" hidden="1" thickTop="1" x14ac:dyDescent="0.35">
      <c r="B737">
        <v>719</v>
      </c>
      <c r="E737" s="56"/>
      <c r="H737">
        <v>705</v>
      </c>
      <c r="I737" s="47"/>
    </row>
    <row r="738" spans="2:9" ht="15" hidden="1" thickTop="1" x14ac:dyDescent="0.35">
      <c r="B738">
        <v>720</v>
      </c>
      <c r="E738" s="56"/>
      <c r="H738">
        <v>706</v>
      </c>
      <c r="I738" s="47"/>
    </row>
    <row r="739" spans="2:9" ht="15" hidden="1" thickTop="1" x14ac:dyDescent="0.35">
      <c r="B739">
        <v>721</v>
      </c>
      <c r="E739" s="56"/>
      <c r="H739">
        <v>707</v>
      </c>
      <c r="I739" s="47"/>
    </row>
    <row r="740" spans="2:9" ht="15" hidden="1" thickTop="1" x14ac:dyDescent="0.35">
      <c r="B740">
        <v>722</v>
      </c>
      <c r="E740" s="56"/>
      <c r="H740">
        <v>708</v>
      </c>
      <c r="I740" s="47"/>
    </row>
    <row r="741" spans="2:9" ht="15" hidden="1" thickTop="1" x14ac:dyDescent="0.35">
      <c r="B741">
        <v>723</v>
      </c>
      <c r="E741" s="56"/>
      <c r="H741">
        <v>709</v>
      </c>
      <c r="I741" s="47"/>
    </row>
    <row r="742" spans="2:9" ht="15" hidden="1" thickTop="1" x14ac:dyDescent="0.35">
      <c r="B742">
        <v>724</v>
      </c>
      <c r="E742" s="56"/>
      <c r="H742">
        <v>710</v>
      </c>
      <c r="I742" s="47"/>
    </row>
    <row r="743" spans="2:9" ht="15" hidden="1" thickTop="1" x14ac:dyDescent="0.35">
      <c r="B743">
        <v>725</v>
      </c>
      <c r="E743" s="56"/>
      <c r="H743">
        <v>711</v>
      </c>
      <c r="I743" s="47"/>
    </row>
    <row r="744" spans="2:9" ht="15" hidden="1" thickTop="1" x14ac:dyDescent="0.35">
      <c r="B744">
        <v>726</v>
      </c>
      <c r="E744" s="56"/>
      <c r="H744">
        <v>712</v>
      </c>
      <c r="I744" s="47"/>
    </row>
    <row r="745" spans="2:9" ht="15" hidden="1" thickTop="1" x14ac:dyDescent="0.35">
      <c r="B745">
        <v>727</v>
      </c>
      <c r="E745" s="56"/>
      <c r="H745">
        <v>713</v>
      </c>
      <c r="I745" s="47"/>
    </row>
    <row r="746" spans="2:9" ht="15" hidden="1" thickTop="1" x14ac:dyDescent="0.35">
      <c r="B746">
        <v>728</v>
      </c>
      <c r="E746" s="56"/>
      <c r="H746">
        <v>714</v>
      </c>
      <c r="I746" s="47"/>
    </row>
    <row r="747" spans="2:9" ht="15" hidden="1" thickTop="1" x14ac:dyDescent="0.35">
      <c r="B747">
        <v>729</v>
      </c>
      <c r="E747" s="56"/>
      <c r="H747">
        <v>715</v>
      </c>
      <c r="I747" s="47"/>
    </row>
    <row r="748" spans="2:9" ht="15" hidden="1" thickTop="1" x14ac:dyDescent="0.35">
      <c r="B748">
        <v>730</v>
      </c>
      <c r="E748" s="56"/>
      <c r="H748">
        <v>716</v>
      </c>
      <c r="I748" s="47"/>
    </row>
    <row r="749" spans="2:9" ht="15" hidden="1" thickTop="1" x14ac:dyDescent="0.35">
      <c r="B749">
        <v>731</v>
      </c>
      <c r="E749" s="56"/>
      <c r="H749">
        <v>717</v>
      </c>
      <c r="I749" s="47"/>
    </row>
    <row r="750" spans="2:9" ht="15" hidden="1" thickTop="1" x14ac:dyDescent="0.35">
      <c r="B750">
        <v>732</v>
      </c>
      <c r="E750" s="56"/>
      <c r="H750">
        <v>718</v>
      </c>
      <c r="I750" s="47"/>
    </row>
    <row r="751" spans="2:9" ht="15" hidden="1" thickTop="1" x14ac:dyDescent="0.35">
      <c r="B751">
        <v>733</v>
      </c>
      <c r="E751" s="56"/>
      <c r="H751">
        <v>719</v>
      </c>
      <c r="I751" s="47"/>
    </row>
    <row r="752" spans="2:9" ht="15" hidden="1" thickTop="1" x14ac:dyDescent="0.35">
      <c r="B752">
        <v>734</v>
      </c>
      <c r="E752" s="56"/>
      <c r="H752">
        <v>720</v>
      </c>
      <c r="I752" s="47"/>
    </row>
    <row r="753" spans="2:9" ht="15" hidden="1" thickTop="1" x14ac:dyDescent="0.35">
      <c r="B753">
        <v>735</v>
      </c>
      <c r="E753" s="56"/>
      <c r="H753">
        <v>721</v>
      </c>
      <c r="I753" s="47"/>
    </row>
    <row r="754" spans="2:9" ht="15" hidden="1" thickTop="1" x14ac:dyDescent="0.35">
      <c r="B754">
        <v>736</v>
      </c>
      <c r="E754" s="56"/>
      <c r="H754">
        <v>722</v>
      </c>
      <c r="I754" s="47"/>
    </row>
    <row r="755" spans="2:9" ht="15" hidden="1" thickTop="1" x14ac:dyDescent="0.35">
      <c r="B755">
        <v>737</v>
      </c>
      <c r="E755" s="56"/>
      <c r="H755">
        <v>723</v>
      </c>
      <c r="I755" s="47"/>
    </row>
    <row r="756" spans="2:9" ht="15" hidden="1" thickTop="1" x14ac:dyDescent="0.35">
      <c r="B756">
        <v>738</v>
      </c>
      <c r="E756" s="56"/>
      <c r="H756">
        <v>724</v>
      </c>
      <c r="I756" s="47"/>
    </row>
    <row r="757" spans="2:9" ht="15" hidden="1" thickTop="1" x14ac:dyDescent="0.35">
      <c r="B757">
        <v>739</v>
      </c>
      <c r="E757" s="56"/>
      <c r="H757">
        <v>725</v>
      </c>
      <c r="I757" s="47"/>
    </row>
    <row r="758" spans="2:9" ht="15" hidden="1" thickTop="1" x14ac:dyDescent="0.35">
      <c r="B758">
        <v>740</v>
      </c>
      <c r="E758" s="56"/>
      <c r="H758">
        <v>726</v>
      </c>
      <c r="I758" s="47"/>
    </row>
    <row r="759" spans="2:9" ht="15" hidden="1" thickTop="1" x14ac:dyDescent="0.35">
      <c r="B759">
        <v>741</v>
      </c>
      <c r="E759" s="56"/>
      <c r="H759">
        <v>727</v>
      </c>
      <c r="I759" s="47"/>
    </row>
    <row r="760" spans="2:9" ht="15" hidden="1" thickTop="1" x14ac:dyDescent="0.35">
      <c r="B760">
        <v>742</v>
      </c>
      <c r="E760" s="56"/>
      <c r="H760">
        <v>728</v>
      </c>
      <c r="I760" s="47"/>
    </row>
    <row r="761" spans="2:9" ht="15" hidden="1" thickTop="1" x14ac:dyDescent="0.35">
      <c r="B761">
        <v>743</v>
      </c>
      <c r="E761" s="56"/>
      <c r="H761">
        <v>729</v>
      </c>
      <c r="I761" s="47"/>
    </row>
    <row r="762" spans="2:9" ht="15" hidden="1" thickTop="1" x14ac:dyDescent="0.35">
      <c r="B762">
        <v>744</v>
      </c>
      <c r="E762" s="56"/>
      <c r="H762">
        <v>730</v>
      </c>
      <c r="I762" s="47"/>
    </row>
    <row r="763" spans="2:9" ht="15" hidden="1" thickTop="1" x14ac:dyDescent="0.35">
      <c r="B763">
        <v>745</v>
      </c>
      <c r="E763" s="56"/>
      <c r="H763">
        <v>731</v>
      </c>
      <c r="I763" s="47"/>
    </row>
    <row r="764" spans="2:9" ht="15" hidden="1" thickTop="1" x14ac:dyDescent="0.35">
      <c r="B764">
        <v>746</v>
      </c>
      <c r="E764" s="56"/>
      <c r="H764">
        <v>732</v>
      </c>
      <c r="I764" s="47"/>
    </row>
    <row r="765" spans="2:9" ht="15" hidden="1" thickTop="1" x14ac:dyDescent="0.35">
      <c r="B765">
        <v>747</v>
      </c>
      <c r="E765" s="56"/>
      <c r="H765">
        <v>733</v>
      </c>
      <c r="I765" s="47"/>
    </row>
    <row r="766" spans="2:9" ht="15" hidden="1" thickTop="1" x14ac:dyDescent="0.35">
      <c r="B766">
        <v>748</v>
      </c>
      <c r="E766" s="56"/>
      <c r="H766">
        <v>734</v>
      </c>
      <c r="I766" s="47"/>
    </row>
    <row r="767" spans="2:9" ht="15" hidden="1" thickTop="1" x14ac:dyDescent="0.35">
      <c r="B767">
        <v>749</v>
      </c>
      <c r="E767" s="56"/>
      <c r="H767">
        <v>735</v>
      </c>
      <c r="I767" s="47"/>
    </row>
    <row r="768" spans="2:9" ht="15" hidden="1" thickTop="1" x14ac:dyDescent="0.35">
      <c r="B768">
        <v>750</v>
      </c>
      <c r="E768" s="56"/>
      <c r="H768">
        <v>736</v>
      </c>
      <c r="I768" s="47"/>
    </row>
    <row r="769" spans="2:9" ht="15" hidden="1" thickTop="1" x14ac:dyDescent="0.35">
      <c r="B769">
        <v>751</v>
      </c>
      <c r="E769" s="56"/>
      <c r="H769">
        <v>737</v>
      </c>
      <c r="I769" s="47"/>
    </row>
    <row r="770" spans="2:9" ht="15" hidden="1" thickTop="1" x14ac:dyDescent="0.35">
      <c r="B770">
        <v>752</v>
      </c>
      <c r="E770" s="56"/>
      <c r="H770">
        <v>738</v>
      </c>
      <c r="I770" s="47"/>
    </row>
    <row r="771" spans="2:9" ht="15" hidden="1" thickTop="1" x14ac:dyDescent="0.35">
      <c r="B771">
        <v>753</v>
      </c>
      <c r="E771" s="56"/>
      <c r="H771">
        <v>739</v>
      </c>
      <c r="I771" s="47"/>
    </row>
    <row r="772" spans="2:9" ht="15" hidden="1" thickTop="1" x14ac:dyDescent="0.35">
      <c r="B772">
        <v>754</v>
      </c>
      <c r="E772" s="56"/>
      <c r="H772">
        <v>740</v>
      </c>
      <c r="I772" s="47"/>
    </row>
    <row r="773" spans="2:9" ht="15" hidden="1" thickTop="1" x14ac:dyDescent="0.35">
      <c r="B773">
        <v>755</v>
      </c>
      <c r="E773" s="56"/>
      <c r="H773">
        <v>741</v>
      </c>
      <c r="I773" s="47"/>
    </row>
    <row r="774" spans="2:9" ht="15" hidden="1" thickTop="1" x14ac:dyDescent="0.35">
      <c r="B774">
        <v>756</v>
      </c>
      <c r="E774" s="56"/>
      <c r="H774">
        <v>742</v>
      </c>
      <c r="I774" s="47"/>
    </row>
    <row r="775" spans="2:9" ht="15" hidden="1" thickTop="1" x14ac:dyDescent="0.35">
      <c r="B775">
        <v>757</v>
      </c>
      <c r="E775" s="56"/>
      <c r="H775">
        <v>743</v>
      </c>
      <c r="I775" s="47"/>
    </row>
    <row r="776" spans="2:9" ht="15" hidden="1" thickTop="1" x14ac:dyDescent="0.35">
      <c r="B776">
        <v>758</v>
      </c>
      <c r="E776" s="56"/>
      <c r="H776">
        <v>744</v>
      </c>
      <c r="I776" s="47"/>
    </row>
    <row r="777" spans="2:9" ht="15" hidden="1" thickTop="1" x14ac:dyDescent="0.35">
      <c r="B777">
        <v>759</v>
      </c>
      <c r="E777" s="56"/>
      <c r="H777">
        <v>745</v>
      </c>
      <c r="I777" s="47"/>
    </row>
    <row r="778" spans="2:9" ht="15" hidden="1" thickTop="1" x14ac:dyDescent="0.35">
      <c r="B778">
        <v>760</v>
      </c>
      <c r="E778" s="56"/>
      <c r="H778">
        <v>746</v>
      </c>
      <c r="I778" s="47"/>
    </row>
    <row r="779" spans="2:9" ht="15" hidden="1" thickTop="1" x14ac:dyDescent="0.35">
      <c r="B779">
        <v>761</v>
      </c>
      <c r="E779" s="56"/>
      <c r="H779">
        <v>747</v>
      </c>
      <c r="I779" s="47"/>
    </row>
    <row r="780" spans="2:9" ht="15" hidden="1" thickTop="1" x14ac:dyDescent="0.35">
      <c r="B780">
        <v>762</v>
      </c>
      <c r="E780" s="56"/>
      <c r="H780">
        <v>748</v>
      </c>
      <c r="I780" s="47"/>
    </row>
    <row r="781" spans="2:9" ht="15" hidden="1" thickTop="1" x14ac:dyDescent="0.35">
      <c r="B781">
        <v>763</v>
      </c>
      <c r="E781" s="56"/>
      <c r="H781">
        <v>749</v>
      </c>
      <c r="I781" s="47"/>
    </row>
    <row r="782" spans="2:9" ht="15" hidden="1" thickTop="1" x14ac:dyDescent="0.35">
      <c r="B782">
        <v>764</v>
      </c>
      <c r="E782" s="56"/>
      <c r="H782">
        <v>750</v>
      </c>
      <c r="I782" s="47"/>
    </row>
    <row r="783" spans="2:9" ht="15" hidden="1" thickTop="1" x14ac:dyDescent="0.35">
      <c r="B783">
        <v>765</v>
      </c>
      <c r="E783" s="56"/>
      <c r="H783">
        <v>751</v>
      </c>
      <c r="I783" s="47"/>
    </row>
    <row r="784" spans="2:9" ht="15" hidden="1" thickTop="1" x14ac:dyDescent="0.35">
      <c r="B784">
        <v>766</v>
      </c>
      <c r="E784" s="56"/>
      <c r="H784">
        <v>752</v>
      </c>
      <c r="I784" s="47"/>
    </row>
    <row r="785" spans="2:9" ht="15" hidden="1" thickTop="1" x14ac:dyDescent="0.35">
      <c r="B785">
        <v>767</v>
      </c>
      <c r="E785" s="56"/>
      <c r="H785">
        <v>753</v>
      </c>
      <c r="I785" s="47"/>
    </row>
    <row r="786" spans="2:9" ht="15" hidden="1" thickTop="1" x14ac:dyDescent="0.35">
      <c r="B786">
        <v>768</v>
      </c>
      <c r="E786" s="56"/>
      <c r="H786">
        <v>754</v>
      </c>
      <c r="I786" s="47"/>
    </row>
    <row r="787" spans="2:9" ht="15" hidden="1" thickTop="1" x14ac:dyDescent="0.35">
      <c r="B787">
        <v>769</v>
      </c>
      <c r="E787" s="56"/>
      <c r="H787">
        <v>755</v>
      </c>
      <c r="I787" s="47"/>
    </row>
    <row r="788" spans="2:9" ht="15" hidden="1" thickTop="1" x14ac:dyDescent="0.35">
      <c r="B788">
        <v>770</v>
      </c>
      <c r="E788" s="56"/>
      <c r="H788">
        <v>756</v>
      </c>
      <c r="I788" s="47"/>
    </row>
    <row r="789" spans="2:9" ht="15" hidden="1" thickTop="1" x14ac:dyDescent="0.35">
      <c r="B789">
        <v>771</v>
      </c>
      <c r="E789" s="56"/>
      <c r="H789">
        <v>757</v>
      </c>
      <c r="I789" s="47"/>
    </row>
    <row r="790" spans="2:9" ht="15" hidden="1" thickTop="1" x14ac:dyDescent="0.35">
      <c r="B790">
        <v>772</v>
      </c>
      <c r="E790" s="56"/>
      <c r="H790">
        <v>758</v>
      </c>
      <c r="I790" s="47"/>
    </row>
    <row r="791" spans="2:9" ht="15" hidden="1" thickTop="1" x14ac:dyDescent="0.35">
      <c r="B791">
        <v>773</v>
      </c>
      <c r="E791" s="56"/>
      <c r="H791">
        <v>759</v>
      </c>
      <c r="I791" s="47"/>
    </row>
    <row r="792" spans="2:9" ht="15" hidden="1" thickTop="1" x14ac:dyDescent="0.35">
      <c r="B792">
        <v>774</v>
      </c>
      <c r="E792" s="56"/>
      <c r="H792">
        <v>760</v>
      </c>
      <c r="I792" s="47"/>
    </row>
    <row r="793" spans="2:9" ht="15" hidden="1" thickTop="1" x14ac:dyDescent="0.35">
      <c r="B793">
        <v>775</v>
      </c>
      <c r="E793" s="56"/>
      <c r="H793">
        <v>761</v>
      </c>
      <c r="I793" s="47"/>
    </row>
    <row r="794" spans="2:9" ht="15" hidden="1" thickTop="1" x14ac:dyDescent="0.35">
      <c r="B794">
        <v>776</v>
      </c>
      <c r="E794" s="56"/>
      <c r="H794">
        <v>762</v>
      </c>
      <c r="I794" s="47"/>
    </row>
    <row r="795" spans="2:9" ht="15" hidden="1" thickTop="1" x14ac:dyDescent="0.35">
      <c r="B795">
        <v>777</v>
      </c>
      <c r="E795" s="56"/>
      <c r="H795">
        <v>763</v>
      </c>
      <c r="I795" s="47"/>
    </row>
    <row r="796" spans="2:9" ht="15" hidden="1" thickTop="1" x14ac:dyDescent="0.35">
      <c r="B796">
        <v>778</v>
      </c>
      <c r="E796" s="56"/>
      <c r="H796">
        <v>764</v>
      </c>
      <c r="I796" s="47"/>
    </row>
    <row r="797" spans="2:9" ht="15" hidden="1" thickTop="1" x14ac:dyDescent="0.35">
      <c r="B797">
        <v>779</v>
      </c>
      <c r="E797" s="56"/>
      <c r="H797">
        <v>765</v>
      </c>
      <c r="I797" s="47"/>
    </row>
    <row r="798" spans="2:9" ht="15" hidden="1" thickTop="1" x14ac:dyDescent="0.35">
      <c r="B798">
        <v>780</v>
      </c>
      <c r="E798" s="56"/>
      <c r="H798">
        <v>766</v>
      </c>
      <c r="I798" s="47"/>
    </row>
    <row r="799" spans="2:9" ht="15" hidden="1" thickTop="1" x14ac:dyDescent="0.35">
      <c r="B799">
        <v>781</v>
      </c>
      <c r="E799" s="56"/>
      <c r="H799">
        <v>767</v>
      </c>
      <c r="I799" s="47"/>
    </row>
    <row r="800" spans="2:9" ht="15" hidden="1" thickTop="1" x14ac:dyDescent="0.35">
      <c r="B800">
        <v>782</v>
      </c>
      <c r="E800" s="56"/>
      <c r="H800">
        <v>768</v>
      </c>
      <c r="I800" s="47"/>
    </row>
    <row r="801" spans="2:9" ht="15" hidden="1" thickTop="1" x14ac:dyDescent="0.35">
      <c r="B801">
        <v>783</v>
      </c>
      <c r="E801" s="56"/>
      <c r="H801">
        <v>769</v>
      </c>
      <c r="I801" s="47"/>
    </row>
    <row r="802" spans="2:9" ht="15" hidden="1" thickTop="1" x14ac:dyDescent="0.35">
      <c r="B802">
        <v>784</v>
      </c>
      <c r="E802" s="56"/>
      <c r="H802">
        <v>770</v>
      </c>
      <c r="I802" s="47"/>
    </row>
    <row r="803" spans="2:9" ht="15" hidden="1" thickTop="1" x14ac:dyDescent="0.35">
      <c r="B803">
        <v>785</v>
      </c>
      <c r="E803" s="56"/>
      <c r="H803">
        <v>771</v>
      </c>
      <c r="I803" s="47"/>
    </row>
    <row r="804" spans="2:9" ht="15" hidden="1" thickTop="1" x14ac:dyDescent="0.35">
      <c r="B804">
        <v>786</v>
      </c>
      <c r="E804" s="56"/>
      <c r="H804">
        <v>772</v>
      </c>
      <c r="I804" s="47"/>
    </row>
    <row r="805" spans="2:9" ht="15" hidden="1" thickTop="1" x14ac:dyDescent="0.35">
      <c r="B805">
        <v>787</v>
      </c>
      <c r="E805" s="56"/>
      <c r="H805">
        <v>773</v>
      </c>
      <c r="I805" s="47"/>
    </row>
    <row r="806" spans="2:9" ht="15" hidden="1" thickTop="1" x14ac:dyDescent="0.35">
      <c r="B806">
        <v>788</v>
      </c>
      <c r="E806" s="56"/>
      <c r="H806">
        <v>774</v>
      </c>
      <c r="I806" s="47"/>
    </row>
    <row r="807" spans="2:9" ht="15" hidden="1" thickTop="1" x14ac:dyDescent="0.35">
      <c r="B807">
        <v>789</v>
      </c>
      <c r="E807" s="56"/>
      <c r="H807">
        <v>775</v>
      </c>
      <c r="I807" s="47"/>
    </row>
    <row r="808" spans="2:9" ht="15" hidden="1" thickTop="1" x14ac:dyDescent="0.35">
      <c r="B808">
        <v>790</v>
      </c>
      <c r="E808" s="56"/>
      <c r="H808">
        <v>776</v>
      </c>
      <c r="I808" s="47"/>
    </row>
    <row r="809" spans="2:9" ht="15" hidden="1" thickTop="1" x14ac:dyDescent="0.35">
      <c r="B809">
        <v>791</v>
      </c>
      <c r="E809" s="56"/>
      <c r="H809">
        <v>777</v>
      </c>
      <c r="I809" s="47"/>
    </row>
    <row r="810" spans="2:9" ht="15" hidden="1" thickTop="1" x14ac:dyDescent="0.35">
      <c r="B810">
        <v>792</v>
      </c>
      <c r="E810" s="56"/>
      <c r="H810">
        <v>778</v>
      </c>
      <c r="I810" s="47"/>
    </row>
    <row r="811" spans="2:9" ht="15" hidden="1" thickTop="1" x14ac:dyDescent="0.35">
      <c r="B811">
        <v>793</v>
      </c>
      <c r="E811" s="56"/>
      <c r="H811">
        <v>779</v>
      </c>
      <c r="I811" s="47"/>
    </row>
    <row r="812" spans="2:9" ht="15" hidden="1" thickTop="1" x14ac:dyDescent="0.35">
      <c r="B812">
        <v>794</v>
      </c>
      <c r="E812" s="56"/>
      <c r="H812">
        <v>780</v>
      </c>
      <c r="I812" s="47"/>
    </row>
    <row r="813" spans="2:9" ht="15" hidden="1" thickTop="1" x14ac:dyDescent="0.35">
      <c r="B813">
        <v>795</v>
      </c>
      <c r="E813" s="56"/>
      <c r="H813">
        <v>781</v>
      </c>
      <c r="I813" s="47"/>
    </row>
    <row r="814" spans="2:9" ht="15" hidden="1" thickTop="1" x14ac:dyDescent="0.35">
      <c r="B814">
        <v>796</v>
      </c>
      <c r="E814" s="56"/>
      <c r="H814">
        <v>782</v>
      </c>
      <c r="I814" s="47"/>
    </row>
    <row r="815" spans="2:9" ht="15" hidden="1" thickTop="1" x14ac:dyDescent="0.35">
      <c r="B815">
        <v>797</v>
      </c>
      <c r="E815" s="56"/>
      <c r="H815">
        <v>783</v>
      </c>
      <c r="I815" s="47"/>
    </row>
    <row r="816" spans="2:9" ht="15" hidden="1" thickTop="1" x14ac:dyDescent="0.35">
      <c r="B816">
        <v>798</v>
      </c>
      <c r="E816" s="56"/>
      <c r="H816">
        <v>784</v>
      </c>
      <c r="I816" s="47"/>
    </row>
    <row r="817" spans="2:9" ht="15" hidden="1" thickTop="1" x14ac:dyDescent="0.35">
      <c r="B817">
        <v>799</v>
      </c>
      <c r="E817" s="56"/>
      <c r="H817">
        <v>785</v>
      </c>
      <c r="I817" s="47"/>
    </row>
    <row r="818" spans="2:9" ht="15" hidden="1" thickTop="1" x14ac:dyDescent="0.35">
      <c r="B818">
        <v>800</v>
      </c>
      <c r="E818" s="56"/>
      <c r="H818">
        <v>786</v>
      </c>
      <c r="I818" s="47"/>
    </row>
    <row r="819" spans="2:9" ht="15" hidden="1" thickTop="1" x14ac:dyDescent="0.35">
      <c r="B819">
        <v>801</v>
      </c>
      <c r="E819" s="56"/>
      <c r="H819">
        <v>787</v>
      </c>
      <c r="I819" s="47"/>
    </row>
    <row r="820" spans="2:9" ht="15" hidden="1" thickTop="1" x14ac:dyDescent="0.35">
      <c r="B820">
        <v>802</v>
      </c>
      <c r="E820" s="56"/>
      <c r="H820">
        <v>788</v>
      </c>
      <c r="I820" s="47"/>
    </row>
    <row r="821" spans="2:9" ht="15" hidden="1" thickTop="1" x14ac:dyDescent="0.35">
      <c r="B821">
        <v>803</v>
      </c>
      <c r="E821" s="56"/>
      <c r="H821">
        <v>789</v>
      </c>
      <c r="I821" s="47"/>
    </row>
    <row r="822" spans="2:9" ht="15" hidden="1" thickTop="1" x14ac:dyDescent="0.35">
      <c r="B822">
        <v>804</v>
      </c>
      <c r="E822" s="56"/>
      <c r="H822">
        <v>790</v>
      </c>
      <c r="I822" s="47"/>
    </row>
    <row r="823" spans="2:9" ht="15" hidden="1" thickTop="1" x14ac:dyDescent="0.35">
      <c r="B823">
        <v>805</v>
      </c>
      <c r="E823" s="56"/>
      <c r="H823">
        <v>791</v>
      </c>
      <c r="I823" s="47"/>
    </row>
    <row r="824" spans="2:9" ht="15" hidden="1" thickTop="1" x14ac:dyDescent="0.35">
      <c r="B824">
        <v>806</v>
      </c>
      <c r="E824" s="56"/>
      <c r="H824">
        <v>792</v>
      </c>
      <c r="I824" s="47"/>
    </row>
    <row r="825" spans="2:9" ht="15" hidden="1" thickTop="1" x14ac:dyDescent="0.35">
      <c r="B825">
        <v>807</v>
      </c>
      <c r="E825" s="56"/>
      <c r="H825">
        <v>793</v>
      </c>
      <c r="I825" s="47"/>
    </row>
    <row r="826" spans="2:9" ht="15" hidden="1" thickTop="1" x14ac:dyDescent="0.35">
      <c r="B826">
        <v>808</v>
      </c>
      <c r="E826" s="56"/>
      <c r="H826">
        <v>794</v>
      </c>
      <c r="I826" s="47"/>
    </row>
    <row r="827" spans="2:9" ht="15" hidden="1" thickTop="1" x14ac:dyDescent="0.35">
      <c r="B827">
        <v>809</v>
      </c>
      <c r="E827" s="56"/>
      <c r="H827">
        <v>795</v>
      </c>
      <c r="I827" s="47"/>
    </row>
    <row r="828" spans="2:9" ht="15" hidden="1" thickTop="1" x14ac:dyDescent="0.35">
      <c r="B828">
        <v>810</v>
      </c>
      <c r="E828" s="56"/>
      <c r="H828">
        <v>796</v>
      </c>
      <c r="I828" s="47"/>
    </row>
    <row r="829" spans="2:9" ht="15" hidden="1" thickTop="1" x14ac:dyDescent="0.35">
      <c r="B829">
        <v>811</v>
      </c>
      <c r="E829" s="56"/>
      <c r="H829">
        <v>797</v>
      </c>
      <c r="I829" s="47"/>
    </row>
    <row r="830" spans="2:9" ht="15" hidden="1" thickTop="1" x14ac:dyDescent="0.35">
      <c r="B830">
        <v>812</v>
      </c>
      <c r="E830" s="56"/>
      <c r="H830">
        <v>798</v>
      </c>
      <c r="I830" s="47"/>
    </row>
    <row r="831" spans="2:9" ht="15" hidden="1" thickTop="1" x14ac:dyDescent="0.35">
      <c r="B831">
        <v>813</v>
      </c>
      <c r="E831" s="56"/>
      <c r="H831">
        <v>799</v>
      </c>
      <c r="I831" s="47"/>
    </row>
    <row r="832" spans="2:9" ht="15" hidden="1" thickTop="1" x14ac:dyDescent="0.35">
      <c r="B832">
        <v>814</v>
      </c>
      <c r="E832" s="56"/>
      <c r="H832">
        <v>800</v>
      </c>
      <c r="I832" s="47"/>
    </row>
    <row r="833" spans="2:9" ht="15" hidden="1" thickTop="1" x14ac:dyDescent="0.35">
      <c r="B833">
        <v>815</v>
      </c>
      <c r="E833" s="56"/>
      <c r="H833">
        <v>801</v>
      </c>
      <c r="I833" s="47"/>
    </row>
    <row r="834" spans="2:9" ht="15" hidden="1" thickTop="1" x14ac:dyDescent="0.35">
      <c r="B834">
        <v>816</v>
      </c>
      <c r="E834" s="56"/>
      <c r="H834">
        <v>802</v>
      </c>
      <c r="I834" s="47"/>
    </row>
    <row r="835" spans="2:9" ht="15" hidden="1" thickTop="1" x14ac:dyDescent="0.35">
      <c r="B835">
        <v>817</v>
      </c>
      <c r="E835" s="56"/>
      <c r="H835">
        <v>803</v>
      </c>
      <c r="I835" s="47"/>
    </row>
    <row r="836" spans="2:9" ht="15" hidden="1" thickTop="1" x14ac:dyDescent="0.35">
      <c r="B836">
        <v>818</v>
      </c>
      <c r="E836" s="56"/>
      <c r="H836">
        <v>804</v>
      </c>
      <c r="I836" s="47"/>
    </row>
    <row r="837" spans="2:9" ht="15" hidden="1" thickTop="1" x14ac:dyDescent="0.35">
      <c r="B837">
        <v>819</v>
      </c>
      <c r="E837" s="56"/>
      <c r="H837">
        <v>805</v>
      </c>
      <c r="I837" s="47"/>
    </row>
    <row r="838" spans="2:9" ht="15" hidden="1" thickTop="1" x14ac:dyDescent="0.35">
      <c r="B838">
        <v>820</v>
      </c>
      <c r="E838" s="56"/>
      <c r="H838">
        <v>806</v>
      </c>
      <c r="I838" s="47"/>
    </row>
    <row r="839" spans="2:9" ht="15" hidden="1" thickTop="1" x14ac:dyDescent="0.35">
      <c r="B839">
        <v>821</v>
      </c>
      <c r="E839" s="56"/>
      <c r="H839">
        <v>807</v>
      </c>
      <c r="I839" s="47"/>
    </row>
    <row r="840" spans="2:9" ht="15" hidden="1" thickTop="1" x14ac:dyDescent="0.35">
      <c r="B840">
        <v>822</v>
      </c>
      <c r="E840" s="56"/>
      <c r="H840">
        <v>808</v>
      </c>
      <c r="I840" s="47"/>
    </row>
    <row r="841" spans="2:9" ht="15" hidden="1" thickTop="1" x14ac:dyDescent="0.35">
      <c r="B841">
        <v>823</v>
      </c>
      <c r="E841" s="56"/>
      <c r="H841">
        <v>809</v>
      </c>
      <c r="I841" s="47"/>
    </row>
    <row r="842" spans="2:9" ht="15" hidden="1" thickTop="1" x14ac:dyDescent="0.35">
      <c r="B842">
        <v>824</v>
      </c>
      <c r="E842" s="56"/>
      <c r="H842">
        <v>810</v>
      </c>
      <c r="I842" s="47"/>
    </row>
    <row r="843" spans="2:9" ht="15" hidden="1" thickTop="1" x14ac:dyDescent="0.35">
      <c r="B843">
        <v>825</v>
      </c>
      <c r="E843" s="56"/>
      <c r="H843">
        <v>811</v>
      </c>
      <c r="I843" s="47"/>
    </row>
    <row r="844" spans="2:9" ht="15" hidden="1" thickTop="1" x14ac:dyDescent="0.35">
      <c r="B844">
        <v>826</v>
      </c>
      <c r="E844" s="56"/>
      <c r="H844">
        <v>812</v>
      </c>
      <c r="I844" s="47"/>
    </row>
    <row r="845" spans="2:9" ht="15" hidden="1" thickTop="1" x14ac:dyDescent="0.35">
      <c r="B845">
        <v>827</v>
      </c>
      <c r="E845" s="56"/>
      <c r="H845">
        <v>813</v>
      </c>
      <c r="I845" s="47"/>
    </row>
    <row r="846" spans="2:9" ht="15" hidden="1" thickTop="1" x14ac:dyDescent="0.35">
      <c r="B846">
        <v>828</v>
      </c>
      <c r="E846" s="56"/>
      <c r="H846">
        <v>814</v>
      </c>
      <c r="I846" s="47"/>
    </row>
    <row r="847" spans="2:9" ht="15" hidden="1" thickTop="1" x14ac:dyDescent="0.35">
      <c r="B847">
        <v>829</v>
      </c>
      <c r="E847" s="56"/>
      <c r="H847">
        <v>815</v>
      </c>
      <c r="I847" s="47"/>
    </row>
    <row r="848" spans="2:9" ht="15" hidden="1" thickTop="1" x14ac:dyDescent="0.35">
      <c r="B848">
        <v>830</v>
      </c>
      <c r="E848" s="56"/>
      <c r="H848">
        <v>816</v>
      </c>
      <c r="I848" s="47"/>
    </row>
    <row r="849" spans="2:9" ht="15" hidden="1" thickTop="1" x14ac:dyDescent="0.35">
      <c r="B849">
        <v>831</v>
      </c>
      <c r="E849" s="56"/>
      <c r="H849">
        <v>817</v>
      </c>
      <c r="I849" s="47"/>
    </row>
    <row r="850" spans="2:9" ht="15" hidden="1" thickTop="1" x14ac:dyDescent="0.35">
      <c r="B850">
        <v>832</v>
      </c>
      <c r="E850" s="56"/>
      <c r="H850">
        <v>818</v>
      </c>
      <c r="I850" s="47"/>
    </row>
    <row r="851" spans="2:9" ht="15" hidden="1" thickTop="1" x14ac:dyDescent="0.35">
      <c r="B851">
        <v>833</v>
      </c>
      <c r="E851" s="56"/>
      <c r="H851">
        <v>819</v>
      </c>
      <c r="I851" s="47"/>
    </row>
    <row r="852" spans="2:9" ht="15" hidden="1" thickTop="1" x14ac:dyDescent="0.35">
      <c r="B852">
        <v>834</v>
      </c>
      <c r="E852" s="56"/>
      <c r="H852">
        <v>820</v>
      </c>
      <c r="I852" s="47"/>
    </row>
    <row r="853" spans="2:9" ht="15" hidden="1" thickTop="1" x14ac:dyDescent="0.35">
      <c r="B853">
        <v>835</v>
      </c>
      <c r="E853" s="56"/>
      <c r="H853">
        <v>821</v>
      </c>
      <c r="I853" s="47"/>
    </row>
    <row r="854" spans="2:9" ht="15" hidden="1" thickTop="1" x14ac:dyDescent="0.35">
      <c r="B854">
        <v>836</v>
      </c>
      <c r="E854" s="56"/>
      <c r="H854">
        <v>822</v>
      </c>
      <c r="I854" s="47"/>
    </row>
    <row r="855" spans="2:9" ht="15" hidden="1" thickTop="1" x14ac:dyDescent="0.35">
      <c r="B855">
        <v>837</v>
      </c>
      <c r="E855" s="56"/>
      <c r="H855">
        <v>823</v>
      </c>
      <c r="I855" s="47"/>
    </row>
    <row r="856" spans="2:9" ht="15" hidden="1" thickTop="1" x14ac:dyDescent="0.35">
      <c r="B856">
        <v>838</v>
      </c>
      <c r="E856" s="56"/>
      <c r="H856">
        <v>824</v>
      </c>
      <c r="I856" s="47"/>
    </row>
    <row r="857" spans="2:9" ht="15" hidden="1" thickTop="1" x14ac:dyDescent="0.35">
      <c r="B857">
        <v>839</v>
      </c>
      <c r="E857" s="56"/>
      <c r="H857">
        <v>825</v>
      </c>
      <c r="I857" s="47"/>
    </row>
    <row r="858" spans="2:9" ht="15" hidden="1" thickTop="1" x14ac:dyDescent="0.35">
      <c r="B858">
        <v>840</v>
      </c>
      <c r="E858" s="56"/>
      <c r="H858">
        <v>826</v>
      </c>
      <c r="I858" s="47"/>
    </row>
    <row r="859" spans="2:9" ht="15" hidden="1" thickTop="1" x14ac:dyDescent="0.35">
      <c r="B859">
        <v>841</v>
      </c>
      <c r="E859" s="56"/>
      <c r="H859">
        <v>827</v>
      </c>
      <c r="I859" s="47"/>
    </row>
    <row r="860" spans="2:9" ht="15" hidden="1" thickTop="1" x14ac:dyDescent="0.35">
      <c r="B860">
        <v>842</v>
      </c>
      <c r="E860" s="56"/>
      <c r="H860">
        <v>828</v>
      </c>
      <c r="I860" s="47"/>
    </row>
    <row r="861" spans="2:9" ht="15" hidden="1" thickTop="1" x14ac:dyDescent="0.35">
      <c r="B861">
        <v>843</v>
      </c>
      <c r="E861" s="56"/>
      <c r="H861">
        <v>829</v>
      </c>
      <c r="I861" s="47"/>
    </row>
    <row r="862" spans="2:9" ht="15" hidden="1" thickTop="1" x14ac:dyDescent="0.35">
      <c r="B862">
        <v>844</v>
      </c>
      <c r="E862" s="56"/>
      <c r="H862">
        <v>830</v>
      </c>
      <c r="I862" s="47"/>
    </row>
    <row r="863" spans="2:9" ht="15" hidden="1" thickTop="1" x14ac:dyDescent="0.35">
      <c r="B863">
        <v>845</v>
      </c>
      <c r="E863" s="56"/>
      <c r="H863">
        <v>831</v>
      </c>
      <c r="I863" s="47"/>
    </row>
    <row r="864" spans="2:9" ht="15" hidden="1" thickTop="1" x14ac:dyDescent="0.35">
      <c r="B864">
        <v>846</v>
      </c>
      <c r="E864" s="56"/>
      <c r="H864">
        <v>832</v>
      </c>
      <c r="I864" s="47"/>
    </row>
    <row r="865" spans="2:9" ht="15" hidden="1" thickTop="1" x14ac:dyDescent="0.35">
      <c r="B865">
        <v>847</v>
      </c>
      <c r="E865" s="56"/>
      <c r="H865">
        <v>833</v>
      </c>
      <c r="I865" s="47"/>
    </row>
    <row r="866" spans="2:9" ht="15" hidden="1" thickTop="1" x14ac:dyDescent="0.35">
      <c r="B866">
        <v>848</v>
      </c>
      <c r="E866" s="56"/>
      <c r="H866">
        <v>834</v>
      </c>
      <c r="I866" s="47"/>
    </row>
    <row r="867" spans="2:9" ht="15" hidden="1" thickTop="1" x14ac:dyDescent="0.35">
      <c r="B867">
        <v>849</v>
      </c>
      <c r="E867" s="56"/>
      <c r="H867">
        <v>835</v>
      </c>
      <c r="I867" s="47"/>
    </row>
    <row r="868" spans="2:9" ht="15" hidden="1" thickTop="1" x14ac:dyDescent="0.35">
      <c r="B868">
        <v>850</v>
      </c>
      <c r="E868" s="56"/>
      <c r="H868">
        <v>836</v>
      </c>
      <c r="I868" s="47"/>
    </row>
    <row r="869" spans="2:9" ht="15" hidden="1" thickTop="1" x14ac:dyDescent="0.35">
      <c r="B869">
        <v>851</v>
      </c>
      <c r="E869" s="56"/>
      <c r="H869">
        <v>837</v>
      </c>
      <c r="I869" s="47"/>
    </row>
    <row r="870" spans="2:9" ht="15" hidden="1" thickTop="1" x14ac:dyDescent="0.35">
      <c r="B870">
        <v>852</v>
      </c>
      <c r="E870" s="56"/>
      <c r="H870">
        <v>838</v>
      </c>
      <c r="I870" s="47"/>
    </row>
    <row r="871" spans="2:9" ht="15" hidden="1" thickTop="1" x14ac:dyDescent="0.35">
      <c r="B871">
        <v>853</v>
      </c>
      <c r="E871" s="56"/>
      <c r="H871">
        <v>839</v>
      </c>
      <c r="I871" s="47"/>
    </row>
    <row r="872" spans="2:9" ht="15" hidden="1" thickTop="1" x14ac:dyDescent="0.35">
      <c r="B872">
        <v>854</v>
      </c>
      <c r="E872" s="56"/>
      <c r="H872">
        <v>840</v>
      </c>
      <c r="I872" s="47"/>
    </row>
    <row r="873" spans="2:9" ht="15" hidden="1" thickTop="1" x14ac:dyDescent="0.35">
      <c r="B873">
        <v>855</v>
      </c>
      <c r="E873" s="56"/>
      <c r="H873">
        <v>841</v>
      </c>
      <c r="I873" s="47"/>
    </row>
    <row r="874" spans="2:9" ht="15" hidden="1" thickTop="1" x14ac:dyDescent="0.35">
      <c r="B874">
        <v>856</v>
      </c>
      <c r="E874" s="56"/>
      <c r="H874">
        <v>842</v>
      </c>
      <c r="I874" s="47"/>
    </row>
    <row r="875" spans="2:9" ht="15" hidden="1" thickTop="1" x14ac:dyDescent="0.35">
      <c r="B875">
        <v>857</v>
      </c>
      <c r="E875" s="56"/>
      <c r="H875">
        <v>843</v>
      </c>
      <c r="I875" s="47"/>
    </row>
    <row r="876" spans="2:9" ht="15" hidden="1" thickTop="1" x14ac:dyDescent="0.35">
      <c r="B876">
        <v>858</v>
      </c>
      <c r="E876" s="56"/>
      <c r="H876">
        <v>844</v>
      </c>
      <c r="I876" s="47"/>
    </row>
    <row r="877" spans="2:9" ht="15" hidden="1" thickTop="1" x14ac:dyDescent="0.35">
      <c r="B877">
        <v>859</v>
      </c>
      <c r="E877" s="56"/>
      <c r="H877">
        <v>845</v>
      </c>
      <c r="I877" s="47"/>
    </row>
    <row r="878" spans="2:9" ht="15" hidden="1" thickTop="1" x14ac:dyDescent="0.35">
      <c r="B878">
        <v>860</v>
      </c>
      <c r="E878" s="56"/>
      <c r="H878">
        <v>846</v>
      </c>
      <c r="I878" s="47"/>
    </row>
    <row r="879" spans="2:9" ht="15" hidden="1" thickTop="1" x14ac:dyDescent="0.35">
      <c r="B879">
        <v>861</v>
      </c>
      <c r="E879" s="56"/>
      <c r="H879">
        <v>847</v>
      </c>
      <c r="I879" s="47"/>
    </row>
    <row r="880" spans="2:9" ht="15" hidden="1" thickTop="1" x14ac:dyDescent="0.35">
      <c r="B880">
        <v>862</v>
      </c>
      <c r="E880" s="56"/>
      <c r="H880">
        <v>848</v>
      </c>
      <c r="I880" s="47"/>
    </row>
    <row r="881" spans="2:9" ht="15" hidden="1" thickTop="1" x14ac:dyDescent="0.35">
      <c r="B881">
        <v>863</v>
      </c>
      <c r="E881" s="56"/>
      <c r="H881">
        <v>849</v>
      </c>
      <c r="I881" s="47"/>
    </row>
    <row r="882" spans="2:9" ht="15" hidden="1" thickTop="1" x14ac:dyDescent="0.35">
      <c r="B882">
        <v>864</v>
      </c>
      <c r="E882" s="56"/>
      <c r="H882">
        <v>850</v>
      </c>
      <c r="I882" s="47"/>
    </row>
    <row r="883" spans="2:9" ht="15" hidden="1" thickTop="1" x14ac:dyDescent="0.35">
      <c r="B883">
        <v>865</v>
      </c>
      <c r="E883" s="56"/>
      <c r="H883">
        <v>851</v>
      </c>
      <c r="I883" s="47"/>
    </row>
    <row r="884" spans="2:9" ht="15" hidden="1" thickTop="1" x14ac:dyDescent="0.35">
      <c r="B884">
        <v>866</v>
      </c>
      <c r="E884" s="56"/>
      <c r="H884">
        <v>852</v>
      </c>
      <c r="I884" s="47"/>
    </row>
    <row r="885" spans="2:9" ht="15" hidden="1" thickTop="1" x14ac:dyDescent="0.35">
      <c r="B885">
        <v>867</v>
      </c>
      <c r="E885" s="56"/>
      <c r="H885">
        <v>853</v>
      </c>
      <c r="I885" s="47"/>
    </row>
    <row r="886" spans="2:9" ht="15" hidden="1" thickTop="1" x14ac:dyDescent="0.35">
      <c r="B886">
        <v>868</v>
      </c>
      <c r="E886" s="56"/>
      <c r="H886">
        <v>854</v>
      </c>
      <c r="I886" s="47"/>
    </row>
    <row r="887" spans="2:9" ht="15" hidden="1" thickTop="1" x14ac:dyDescent="0.35">
      <c r="B887">
        <v>869</v>
      </c>
      <c r="E887" s="56"/>
      <c r="H887">
        <v>855</v>
      </c>
      <c r="I887" s="47"/>
    </row>
    <row r="888" spans="2:9" ht="15" hidden="1" thickTop="1" x14ac:dyDescent="0.35">
      <c r="B888">
        <v>870</v>
      </c>
      <c r="E888" s="56"/>
      <c r="H888">
        <v>856</v>
      </c>
      <c r="I888" s="47"/>
    </row>
    <row r="889" spans="2:9" ht="15" hidden="1" thickTop="1" x14ac:dyDescent="0.35">
      <c r="B889">
        <v>871</v>
      </c>
      <c r="E889" s="56"/>
      <c r="H889">
        <v>857</v>
      </c>
      <c r="I889" s="47"/>
    </row>
    <row r="890" spans="2:9" ht="15" hidden="1" thickTop="1" x14ac:dyDescent="0.35">
      <c r="B890">
        <v>872</v>
      </c>
      <c r="E890" s="56"/>
      <c r="H890">
        <v>858</v>
      </c>
      <c r="I890" s="47"/>
    </row>
    <row r="891" spans="2:9" ht="15" hidden="1" thickTop="1" x14ac:dyDescent="0.35">
      <c r="B891">
        <v>873</v>
      </c>
      <c r="E891" s="56"/>
      <c r="H891">
        <v>859</v>
      </c>
      <c r="I891" s="47"/>
    </row>
    <row r="892" spans="2:9" ht="15" hidden="1" thickTop="1" x14ac:dyDescent="0.35">
      <c r="B892">
        <v>874</v>
      </c>
      <c r="E892" s="56"/>
      <c r="H892">
        <v>860</v>
      </c>
      <c r="I892" s="47"/>
    </row>
    <row r="893" spans="2:9" ht="15" hidden="1" thickTop="1" x14ac:dyDescent="0.35">
      <c r="B893">
        <v>875</v>
      </c>
      <c r="E893" s="56"/>
      <c r="H893">
        <v>861</v>
      </c>
      <c r="I893" s="47"/>
    </row>
    <row r="894" spans="2:9" ht="15" hidden="1" thickTop="1" x14ac:dyDescent="0.35">
      <c r="B894">
        <v>876</v>
      </c>
      <c r="E894" s="56"/>
      <c r="H894">
        <v>862</v>
      </c>
      <c r="I894" s="47"/>
    </row>
    <row r="895" spans="2:9" ht="15" hidden="1" thickTop="1" x14ac:dyDescent="0.35">
      <c r="B895">
        <v>877</v>
      </c>
      <c r="E895" s="56"/>
      <c r="H895">
        <v>863</v>
      </c>
      <c r="I895" s="47"/>
    </row>
    <row r="896" spans="2:9" ht="15" hidden="1" thickTop="1" x14ac:dyDescent="0.35">
      <c r="B896">
        <v>878</v>
      </c>
      <c r="E896" s="56"/>
      <c r="H896">
        <v>864</v>
      </c>
      <c r="I896" s="47"/>
    </row>
    <row r="897" spans="2:9" ht="15" hidden="1" thickTop="1" x14ac:dyDescent="0.35">
      <c r="B897">
        <v>879</v>
      </c>
      <c r="E897" s="56"/>
      <c r="H897">
        <v>865</v>
      </c>
      <c r="I897" s="47"/>
    </row>
    <row r="898" spans="2:9" ht="15" hidden="1" thickTop="1" x14ac:dyDescent="0.35">
      <c r="B898">
        <v>880</v>
      </c>
      <c r="E898" s="56"/>
      <c r="H898">
        <v>866</v>
      </c>
      <c r="I898" s="47"/>
    </row>
    <row r="899" spans="2:9" ht="15" hidden="1" thickTop="1" x14ac:dyDescent="0.35">
      <c r="B899">
        <v>881</v>
      </c>
      <c r="E899" s="56"/>
      <c r="H899">
        <v>867</v>
      </c>
      <c r="I899" s="47"/>
    </row>
    <row r="900" spans="2:9" ht="15" hidden="1" thickTop="1" x14ac:dyDescent="0.35">
      <c r="B900">
        <v>882</v>
      </c>
      <c r="E900" s="56"/>
      <c r="H900">
        <v>868</v>
      </c>
      <c r="I900" s="47"/>
    </row>
    <row r="901" spans="2:9" ht="15" hidden="1" thickTop="1" x14ac:dyDescent="0.35">
      <c r="B901">
        <v>883</v>
      </c>
      <c r="E901" s="56"/>
      <c r="H901">
        <v>869</v>
      </c>
      <c r="I901" s="47"/>
    </row>
    <row r="902" spans="2:9" ht="15" hidden="1" thickTop="1" x14ac:dyDescent="0.35">
      <c r="B902">
        <v>884</v>
      </c>
      <c r="E902" s="56"/>
      <c r="H902">
        <v>870</v>
      </c>
      <c r="I902" s="47"/>
    </row>
    <row r="903" spans="2:9" ht="15" hidden="1" thickTop="1" x14ac:dyDescent="0.35">
      <c r="B903">
        <v>885</v>
      </c>
      <c r="E903" s="56"/>
      <c r="H903">
        <v>871</v>
      </c>
      <c r="I903" s="47"/>
    </row>
    <row r="904" spans="2:9" ht="15" hidden="1" thickTop="1" x14ac:dyDescent="0.35">
      <c r="B904">
        <v>886</v>
      </c>
      <c r="E904" s="56"/>
      <c r="H904">
        <v>872</v>
      </c>
      <c r="I904" s="47"/>
    </row>
    <row r="905" spans="2:9" ht="15" hidden="1" thickTop="1" x14ac:dyDescent="0.35">
      <c r="B905">
        <v>887</v>
      </c>
      <c r="E905" s="56"/>
      <c r="H905">
        <v>873</v>
      </c>
      <c r="I905" s="47"/>
    </row>
    <row r="906" spans="2:9" ht="15" hidden="1" thickTop="1" x14ac:dyDescent="0.35">
      <c r="B906">
        <v>888</v>
      </c>
      <c r="E906" s="56"/>
      <c r="H906">
        <v>874</v>
      </c>
      <c r="I906" s="47"/>
    </row>
    <row r="907" spans="2:9" ht="15" hidden="1" thickTop="1" x14ac:dyDescent="0.35">
      <c r="B907">
        <v>889</v>
      </c>
      <c r="E907" s="56"/>
      <c r="H907">
        <v>875</v>
      </c>
      <c r="I907" s="47"/>
    </row>
    <row r="908" spans="2:9" ht="15" hidden="1" thickTop="1" x14ac:dyDescent="0.35">
      <c r="B908">
        <v>890</v>
      </c>
      <c r="E908" s="56"/>
      <c r="H908">
        <v>876</v>
      </c>
      <c r="I908" s="47"/>
    </row>
    <row r="909" spans="2:9" ht="15" hidden="1" thickTop="1" x14ac:dyDescent="0.35">
      <c r="B909">
        <v>891</v>
      </c>
      <c r="E909" s="56"/>
      <c r="H909">
        <v>877</v>
      </c>
      <c r="I909" s="47"/>
    </row>
    <row r="910" spans="2:9" ht="15" hidden="1" thickTop="1" x14ac:dyDescent="0.35">
      <c r="B910">
        <v>892</v>
      </c>
      <c r="E910" s="56"/>
      <c r="H910">
        <v>878</v>
      </c>
      <c r="I910" s="47"/>
    </row>
    <row r="911" spans="2:9" ht="15" hidden="1" thickTop="1" x14ac:dyDescent="0.35">
      <c r="B911">
        <v>893</v>
      </c>
      <c r="E911" s="56"/>
      <c r="H911">
        <v>879</v>
      </c>
      <c r="I911" s="47"/>
    </row>
    <row r="912" spans="2:9" ht="15" hidden="1" thickTop="1" x14ac:dyDescent="0.35">
      <c r="B912">
        <v>894</v>
      </c>
      <c r="E912" s="56"/>
      <c r="H912">
        <v>880</v>
      </c>
      <c r="I912" s="47"/>
    </row>
    <row r="913" spans="2:9" ht="15" hidden="1" thickTop="1" x14ac:dyDescent="0.35">
      <c r="B913">
        <v>895</v>
      </c>
      <c r="E913" s="56"/>
      <c r="H913">
        <v>881</v>
      </c>
      <c r="I913" s="47"/>
    </row>
    <row r="914" spans="2:9" ht="15" hidden="1" thickTop="1" x14ac:dyDescent="0.35">
      <c r="B914">
        <v>896</v>
      </c>
      <c r="E914" s="56"/>
      <c r="H914">
        <v>882</v>
      </c>
      <c r="I914" s="47"/>
    </row>
    <row r="915" spans="2:9" ht="15" hidden="1" thickTop="1" x14ac:dyDescent="0.35">
      <c r="B915">
        <v>897</v>
      </c>
      <c r="E915" s="56"/>
      <c r="H915">
        <v>883</v>
      </c>
      <c r="I915" s="47"/>
    </row>
    <row r="916" spans="2:9" ht="15" hidden="1" thickTop="1" x14ac:dyDescent="0.35">
      <c r="B916">
        <v>898</v>
      </c>
      <c r="E916" s="56"/>
      <c r="H916">
        <v>884</v>
      </c>
      <c r="I916" s="47"/>
    </row>
    <row r="917" spans="2:9" ht="15" hidden="1" thickTop="1" x14ac:dyDescent="0.35">
      <c r="B917">
        <v>899</v>
      </c>
      <c r="E917" s="56"/>
      <c r="H917">
        <v>885</v>
      </c>
      <c r="I917" s="47"/>
    </row>
    <row r="918" spans="2:9" ht="15" hidden="1" thickTop="1" x14ac:dyDescent="0.35">
      <c r="B918">
        <v>900</v>
      </c>
      <c r="E918" s="56"/>
      <c r="H918">
        <v>886</v>
      </c>
      <c r="I918" s="47"/>
    </row>
    <row r="919" spans="2:9" ht="15" hidden="1" thickTop="1" x14ac:dyDescent="0.35">
      <c r="B919">
        <v>901</v>
      </c>
      <c r="E919" s="56"/>
      <c r="H919">
        <v>887</v>
      </c>
      <c r="I919" s="47"/>
    </row>
    <row r="920" spans="2:9" ht="15" hidden="1" thickTop="1" x14ac:dyDescent="0.35">
      <c r="B920">
        <v>902</v>
      </c>
      <c r="E920" s="56"/>
      <c r="H920">
        <v>888</v>
      </c>
      <c r="I920" s="47"/>
    </row>
    <row r="921" spans="2:9" ht="15" hidden="1" thickTop="1" x14ac:dyDescent="0.35">
      <c r="B921">
        <v>903</v>
      </c>
      <c r="E921" s="56"/>
      <c r="H921">
        <v>889</v>
      </c>
      <c r="I921" s="47"/>
    </row>
    <row r="922" spans="2:9" ht="15" hidden="1" thickTop="1" x14ac:dyDescent="0.35">
      <c r="B922">
        <v>904</v>
      </c>
      <c r="E922" s="56"/>
      <c r="H922">
        <v>890</v>
      </c>
      <c r="I922" s="47"/>
    </row>
    <row r="923" spans="2:9" ht="15" hidden="1" thickTop="1" x14ac:dyDescent="0.35">
      <c r="B923">
        <v>905</v>
      </c>
      <c r="E923" s="56"/>
      <c r="H923">
        <v>891</v>
      </c>
      <c r="I923" s="47"/>
    </row>
    <row r="924" spans="2:9" ht="15" hidden="1" thickTop="1" x14ac:dyDescent="0.35">
      <c r="B924">
        <v>906</v>
      </c>
      <c r="E924" s="56"/>
      <c r="H924">
        <v>892</v>
      </c>
      <c r="I924" s="47"/>
    </row>
    <row r="925" spans="2:9" ht="15" hidden="1" thickTop="1" x14ac:dyDescent="0.35">
      <c r="B925">
        <v>907</v>
      </c>
      <c r="E925" s="56"/>
      <c r="H925">
        <v>893</v>
      </c>
      <c r="I925" s="47"/>
    </row>
    <row r="926" spans="2:9" ht="15" hidden="1" thickTop="1" x14ac:dyDescent="0.35">
      <c r="B926">
        <v>908</v>
      </c>
      <c r="E926" s="56"/>
      <c r="H926">
        <v>894</v>
      </c>
      <c r="I926" s="47"/>
    </row>
    <row r="927" spans="2:9" ht="15" hidden="1" thickTop="1" x14ac:dyDescent="0.35">
      <c r="B927">
        <v>909</v>
      </c>
      <c r="E927" s="56"/>
      <c r="H927">
        <v>895</v>
      </c>
      <c r="I927" s="47"/>
    </row>
    <row r="928" spans="2:9" ht="15" hidden="1" thickTop="1" x14ac:dyDescent="0.35">
      <c r="B928">
        <v>910</v>
      </c>
      <c r="E928" s="56"/>
      <c r="H928">
        <v>896</v>
      </c>
      <c r="I928" s="47"/>
    </row>
    <row r="929" spans="2:9" ht="15" hidden="1" thickTop="1" x14ac:dyDescent="0.35">
      <c r="B929">
        <v>911</v>
      </c>
      <c r="E929" s="56"/>
      <c r="H929">
        <v>897</v>
      </c>
      <c r="I929" s="47"/>
    </row>
    <row r="930" spans="2:9" ht="15" hidden="1" thickTop="1" x14ac:dyDescent="0.35">
      <c r="B930">
        <v>912</v>
      </c>
      <c r="E930" s="56"/>
      <c r="H930">
        <v>898</v>
      </c>
      <c r="I930" s="47"/>
    </row>
    <row r="931" spans="2:9" ht="15" hidden="1" thickTop="1" x14ac:dyDescent="0.35">
      <c r="B931">
        <v>913</v>
      </c>
      <c r="E931" s="56"/>
      <c r="H931">
        <v>899</v>
      </c>
      <c r="I931" s="47"/>
    </row>
    <row r="932" spans="2:9" ht="15" hidden="1" thickTop="1" x14ac:dyDescent="0.35">
      <c r="B932">
        <v>914</v>
      </c>
      <c r="E932" s="56"/>
      <c r="H932">
        <v>900</v>
      </c>
      <c r="I932" s="47"/>
    </row>
    <row r="933" spans="2:9" ht="15" hidden="1" thickTop="1" x14ac:dyDescent="0.35">
      <c r="B933">
        <v>915</v>
      </c>
      <c r="E933" s="56"/>
      <c r="H933">
        <v>901</v>
      </c>
      <c r="I933" s="47"/>
    </row>
    <row r="934" spans="2:9" ht="15" hidden="1" thickTop="1" x14ac:dyDescent="0.35">
      <c r="B934">
        <v>916</v>
      </c>
      <c r="E934" s="56"/>
      <c r="H934">
        <v>902</v>
      </c>
      <c r="I934" s="47"/>
    </row>
    <row r="935" spans="2:9" ht="15" hidden="1" thickTop="1" x14ac:dyDescent="0.35">
      <c r="B935">
        <v>917</v>
      </c>
      <c r="E935" s="56"/>
      <c r="H935">
        <v>903</v>
      </c>
      <c r="I935" s="47"/>
    </row>
    <row r="936" spans="2:9" ht="15" hidden="1" thickTop="1" x14ac:dyDescent="0.35">
      <c r="B936">
        <v>918</v>
      </c>
      <c r="E936" s="56"/>
      <c r="H936">
        <v>904</v>
      </c>
      <c r="I936" s="47"/>
    </row>
    <row r="937" spans="2:9" ht="15" hidden="1" thickTop="1" x14ac:dyDescent="0.35">
      <c r="B937">
        <v>919</v>
      </c>
      <c r="E937" s="56"/>
      <c r="H937">
        <v>905</v>
      </c>
      <c r="I937" s="47"/>
    </row>
    <row r="938" spans="2:9" ht="15" hidden="1" thickTop="1" x14ac:dyDescent="0.35">
      <c r="B938">
        <v>920</v>
      </c>
      <c r="E938" s="56"/>
      <c r="H938">
        <v>906</v>
      </c>
      <c r="I938" s="47"/>
    </row>
    <row r="939" spans="2:9" ht="15" hidden="1" thickTop="1" x14ac:dyDescent="0.35">
      <c r="B939">
        <v>921</v>
      </c>
      <c r="E939" s="56"/>
      <c r="H939">
        <v>907</v>
      </c>
      <c r="I939" s="47"/>
    </row>
    <row r="940" spans="2:9" ht="15" hidden="1" thickTop="1" x14ac:dyDescent="0.35">
      <c r="B940">
        <v>922</v>
      </c>
      <c r="E940" s="56"/>
      <c r="H940">
        <v>908</v>
      </c>
      <c r="I940" s="47"/>
    </row>
    <row r="941" spans="2:9" ht="15" hidden="1" thickTop="1" x14ac:dyDescent="0.35">
      <c r="B941">
        <v>923</v>
      </c>
      <c r="E941" s="56"/>
      <c r="H941">
        <v>909</v>
      </c>
      <c r="I941" s="47"/>
    </row>
    <row r="942" spans="2:9" ht="15" hidden="1" thickTop="1" x14ac:dyDescent="0.35">
      <c r="B942">
        <v>924</v>
      </c>
      <c r="E942" s="56"/>
      <c r="H942">
        <v>910</v>
      </c>
      <c r="I942" s="47"/>
    </row>
    <row r="943" spans="2:9" ht="15" hidden="1" thickTop="1" x14ac:dyDescent="0.35">
      <c r="B943">
        <v>925</v>
      </c>
      <c r="E943" s="56"/>
      <c r="H943">
        <v>911</v>
      </c>
      <c r="I943" s="47"/>
    </row>
    <row r="944" spans="2:9" ht="15" hidden="1" thickTop="1" x14ac:dyDescent="0.35">
      <c r="B944">
        <v>926</v>
      </c>
      <c r="E944" s="56"/>
      <c r="H944">
        <v>912</v>
      </c>
      <c r="I944" s="47"/>
    </row>
    <row r="945" spans="2:9" ht="15" hidden="1" thickTop="1" x14ac:dyDescent="0.35">
      <c r="B945">
        <v>927</v>
      </c>
      <c r="E945" s="56"/>
      <c r="H945">
        <v>913</v>
      </c>
      <c r="I945" s="47"/>
    </row>
    <row r="946" spans="2:9" ht="15" hidden="1" thickTop="1" x14ac:dyDescent="0.35">
      <c r="B946">
        <v>928</v>
      </c>
      <c r="E946" s="56"/>
      <c r="H946">
        <v>914</v>
      </c>
      <c r="I946" s="47"/>
    </row>
    <row r="947" spans="2:9" ht="15" hidden="1" thickTop="1" x14ac:dyDescent="0.35">
      <c r="B947">
        <v>929</v>
      </c>
      <c r="E947" s="56"/>
      <c r="H947">
        <v>915</v>
      </c>
      <c r="I947" s="47"/>
    </row>
    <row r="948" spans="2:9" ht="15" hidden="1" thickTop="1" x14ac:dyDescent="0.35">
      <c r="B948">
        <v>930</v>
      </c>
      <c r="E948" s="56"/>
      <c r="H948">
        <v>916</v>
      </c>
      <c r="I948" s="47"/>
    </row>
    <row r="949" spans="2:9" ht="15" hidden="1" thickTop="1" x14ac:dyDescent="0.35">
      <c r="B949">
        <v>931</v>
      </c>
      <c r="E949" s="56"/>
      <c r="H949">
        <v>917</v>
      </c>
      <c r="I949" s="47"/>
    </row>
    <row r="950" spans="2:9" ht="15" hidden="1" thickTop="1" x14ac:dyDescent="0.35">
      <c r="B950">
        <v>932</v>
      </c>
      <c r="E950" s="56"/>
      <c r="H950">
        <v>918</v>
      </c>
      <c r="I950" s="47"/>
    </row>
    <row r="951" spans="2:9" ht="15" hidden="1" thickTop="1" x14ac:dyDescent="0.35">
      <c r="B951">
        <v>933</v>
      </c>
      <c r="E951" s="56"/>
      <c r="H951">
        <v>919</v>
      </c>
      <c r="I951" s="47"/>
    </row>
    <row r="952" spans="2:9" ht="15" hidden="1" thickTop="1" x14ac:dyDescent="0.35">
      <c r="B952">
        <v>934</v>
      </c>
      <c r="E952" s="56"/>
      <c r="H952">
        <v>920</v>
      </c>
      <c r="I952" s="47"/>
    </row>
    <row r="953" spans="2:9" ht="15" hidden="1" thickTop="1" x14ac:dyDescent="0.35">
      <c r="B953">
        <v>935</v>
      </c>
      <c r="E953" s="56"/>
      <c r="H953">
        <v>921</v>
      </c>
      <c r="I953" s="47"/>
    </row>
    <row r="954" spans="2:9" ht="15" hidden="1" thickTop="1" x14ac:dyDescent="0.35">
      <c r="B954">
        <v>936</v>
      </c>
      <c r="E954" s="56"/>
      <c r="H954">
        <v>922</v>
      </c>
      <c r="I954" s="47"/>
    </row>
    <row r="955" spans="2:9" ht="15" hidden="1" thickTop="1" x14ac:dyDescent="0.35">
      <c r="B955">
        <v>937</v>
      </c>
      <c r="E955" s="56"/>
      <c r="H955">
        <v>923</v>
      </c>
      <c r="I955" s="47"/>
    </row>
    <row r="956" spans="2:9" ht="15" hidden="1" thickTop="1" x14ac:dyDescent="0.35">
      <c r="B956">
        <v>938</v>
      </c>
      <c r="E956" s="56"/>
      <c r="H956">
        <v>924</v>
      </c>
      <c r="I956" s="47"/>
    </row>
    <row r="957" spans="2:9" ht="15" hidden="1" thickTop="1" x14ac:dyDescent="0.35">
      <c r="B957">
        <v>939</v>
      </c>
      <c r="E957" s="56"/>
      <c r="H957">
        <v>925</v>
      </c>
      <c r="I957" s="47"/>
    </row>
    <row r="958" spans="2:9" ht="15" hidden="1" thickTop="1" x14ac:dyDescent="0.35">
      <c r="B958">
        <v>940</v>
      </c>
      <c r="E958" s="56"/>
      <c r="H958">
        <v>926</v>
      </c>
      <c r="I958" s="47"/>
    </row>
    <row r="959" spans="2:9" ht="15" hidden="1" thickTop="1" x14ac:dyDescent="0.35">
      <c r="B959">
        <v>941</v>
      </c>
      <c r="E959" s="56"/>
      <c r="H959">
        <v>927</v>
      </c>
      <c r="I959" s="47"/>
    </row>
    <row r="960" spans="2:9" ht="15" hidden="1" thickTop="1" x14ac:dyDescent="0.35">
      <c r="B960">
        <v>942</v>
      </c>
      <c r="E960" s="56"/>
      <c r="H960">
        <v>928</v>
      </c>
      <c r="I960" s="47"/>
    </row>
    <row r="961" spans="2:9" ht="15" hidden="1" thickTop="1" x14ac:dyDescent="0.35">
      <c r="B961">
        <v>943</v>
      </c>
      <c r="E961" s="56"/>
      <c r="H961">
        <v>929</v>
      </c>
      <c r="I961" s="47"/>
    </row>
    <row r="962" spans="2:9" ht="15" hidden="1" thickTop="1" x14ac:dyDescent="0.35">
      <c r="B962">
        <v>944</v>
      </c>
      <c r="E962" s="56"/>
      <c r="H962">
        <v>930</v>
      </c>
      <c r="I962" s="47"/>
    </row>
    <row r="963" spans="2:9" ht="15" hidden="1" thickTop="1" x14ac:dyDescent="0.35">
      <c r="B963">
        <v>945</v>
      </c>
      <c r="E963" s="56"/>
      <c r="H963">
        <v>931</v>
      </c>
      <c r="I963" s="47"/>
    </row>
    <row r="964" spans="2:9" ht="15" hidden="1" thickTop="1" x14ac:dyDescent="0.35">
      <c r="B964">
        <v>946</v>
      </c>
      <c r="E964" s="56"/>
      <c r="H964">
        <v>932</v>
      </c>
      <c r="I964" s="47"/>
    </row>
    <row r="965" spans="2:9" ht="15" hidden="1" thickTop="1" x14ac:dyDescent="0.35">
      <c r="B965">
        <v>947</v>
      </c>
      <c r="E965" s="56"/>
      <c r="H965">
        <v>933</v>
      </c>
      <c r="I965" s="47"/>
    </row>
    <row r="966" spans="2:9" ht="15" hidden="1" thickTop="1" x14ac:dyDescent="0.35">
      <c r="B966">
        <v>948</v>
      </c>
      <c r="E966" s="56"/>
      <c r="H966">
        <v>934</v>
      </c>
      <c r="I966" s="47"/>
    </row>
    <row r="967" spans="2:9" ht="15" hidden="1" thickTop="1" x14ac:dyDescent="0.35">
      <c r="B967">
        <v>949</v>
      </c>
      <c r="E967" s="56"/>
      <c r="H967">
        <v>935</v>
      </c>
      <c r="I967" s="47"/>
    </row>
    <row r="968" spans="2:9" ht="15" hidden="1" thickTop="1" x14ac:dyDescent="0.35">
      <c r="B968">
        <v>950</v>
      </c>
      <c r="E968" s="56"/>
      <c r="H968">
        <v>936</v>
      </c>
      <c r="I968" s="47"/>
    </row>
    <row r="969" spans="2:9" ht="15" hidden="1" thickTop="1" x14ac:dyDescent="0.35">
      <c r="B969">
        <v>951</v>
      </c>
      <c r="E969" s="56"/>
      <c r="H969">
        <v>937</v>
      </c>
      <c r="I969" s="47"/>
    </row>
    <row r="970" spans="2:9" ht="15" hidden="1" thickTop="1" x14ac:dyDescent="0.35">
      <c r="B970">
        <v>952</v>
      </c>
      <c r="E970" s="56"/>
      <c r="H970">
        <v>938</v>
      </c>
      <c r="I970" s="47"/>
    </row>
    <row r="971" spans="2:9" ht="15" hidden="1" thickTop="1" x14ac:dyDescent="0.35">
      <c r="B971">
        <v>953</v>
      </c>
      <c r="E971" s="56"/>
      <c r="H971">
        <v>939</v>
      </c>
      <c r="I971" s="47"/>
    </row>
    <row r="972" spans="2:9" ht="15" hidden="1" thickTop="1" x14ac:dyDescent="0.35">
      <c r="B972">
        <v>954</v>
      </c>
      <c r="E972" s="56"/>
      <c r="H972">
        <v>940</v>
      </c>
      <c r="I972" s="47"/>
    </row>
    <row r="973" spans="2:9" ht="15" hidden="1" thickTop="1" x14ac:dyDescent="0.35">
      <c r="B973">
        <v>955</v>
      </c>
      <c r="E973" s="56"/>
      <c r="H973">
        <v>941</v>
      </c>
      <c r="I973" s="47"/>
    </row>
    <row r="974" spans="2:9" ht="15" hidden="1" thickTop="1" x14ac:dyDescent="0.35">
      <c r="B974">
        <v>956</v>
      </c>
      <c r="E974" s="56"/>
      <c r="H974">
        <v>942</v>
      </c>
      <c r="I974" s="47"/>
    </row>
    <row r="975" spans="2:9" ht="15" hidden="1" thickTop="1" x14ac:dyDescent="0.35">
      <c r="B975">
        <v>957</v>
      </c>
      <c r="E975" s="56"/>
      <c r="H975">
        <v>943</v>
      </c>
      <c r="I975" s="47"/>
    </row>
    <row r="976" spans="2:9" ht="15" hidden="1" thickTop="1" x14ac:dyDescent="0.35">
      <c r="B976">
        <v>958</v>
      </c>
      <c r="E976" s="56"/>
      <c r="H976">
        <v>944</v>
      </c>
      <c r="I976" s="47"/>
    </row>
    <row r="977" spans="2:9" ht="15" hidden="1" thickTop="1" x14ac:dyDescent="0.35">
      <c r="B977">
        <v>959</v>
      </c>
      <c r="E977" s="56"/>
      <c r="H977">
        <v>945</v>
      </c>
      <c r="I977" s="47"/>
    </row>
    <row r="978" spans="2:9" ht="15" hidden="1" thickTop="1" x14ac:dyDescent="0.35">
      <c r="B978">
        <v>960</v>
      </c>
      <c r="E978" s="56"/>
      <c r="H978">
        <v>946</v>
      </c>
      <c r="I978" s="47"/>
    </row>
    <row r="979" spans="2:9" ht="15" hidden="1" thickTop="1" x14ac:dyDescent="0.35">
      <c r="B979">
        <v>961</v>
      </c>
      <c r="E979" s="56"/>
      <c r="H979">
        <v>947</v>
      </c>
      <c r="I979" s="47"/>
    </row>
    <row r="980" spans="2:9" ht="15" hidden="1" thickTop="1" x14ac:dyDescent="0.35">
      <c r="B980">
        <v>962</v>
      </c>
      <c r="E980" s="56"/>
      <c r="H980">
        <v>948</v>
      </c>
      <c r="I980" s="47"/>
    </row>
    <row r="981" spans="2:9" ht="15" hidden="1" thickTop="1" x14ac:dyDescent="0.35">
      <c r="B981">
        <v>963</v>
      </c>
      <c r="E981" s="56"/>
      <c r="H981">
        <v>949</v>
      </c>
      <c r="I981" s="47"/>
    </row>
    <row r="982" spans="2:9" ht="15" hidden="1" thickTop="1" x14ac:dyDescent="0.35">
      <c r="B982">
        <v>964</v>
      </c>
      <c r="E982" s="56"/>
      <c r="H982">
        <v>950</v>
      </c>
      <c r="I982" s="47"/>
    </row>
    <row r="983" spans="2:9" ht="15" hidden="1" thickTop="1" x14ac:dyDescent="0.35">
      <c r="B983">
        <v>965</v>
      </c>
      <c r="E983" s="56"/>
      <c r="H983">
        <v>951</v>
      </c>
      <c r="I983" s="47"/>
    </row>
    <row r="984" spans="2:9" ht="15" hidden="1" thickTop="1" x14ac:dyDescent="0.35">
      <c r="B984">
        <v>966</v>
      </c>
      <c r="E984" s="56"/>
      <c r="H984">
        <v>952</v>
      </c>
      <c r="I984" s="47"/>
    </row>
    <row r="985" spans="2:9" ht="15" hidden="1" thickTop="1" x14ac:dyDescent="0.35">
      <c r="B985">
        <v>967</v>
      </c>
      <c r="E985" s="56"/>
      <c r="H985">
        <v>953</v>
      </c>
      <c r="I985" s="47"/>
    </row>
    <row r="986" spans="2:9" ht="15" hidden="1" thickTop="1" x14ac:dyDescent="0.35">
      <c r="B986">
        <v>968</v>
      </c>
      <c r="E986" s="56"/>
      <c r="H986">
        <v>954</v>
      </c>
      <c r="I986" s="47"/>
    </row>
    <row r="987" spans="2:9" ht="15" hidden="1" thickTop="1" x14ac:dyDescent="0.35">
      <c r="B987">
        <v>969</v>
      </c>
      <c r="E987" s="56"/>
      <c r="H987">
        <v>955</v>
      </c>
      <c r="I987" s="47"/>
    </row>
    <row r="988" spans="2:9" ht="15" hidden="1" thickTop="1" x14ac:dyDescent="0.35">
      <c r="B988">
        <v>970</v>
      </c>
      <c r="E988" s="56"/>
      <c r="H988">
        <v>956</v>
      </c>
      <c r="I988" s="47"/>
    </row>
    <row r="989" spans="2:9" ht="15" hidden="1" thickTop="1" x14ac:dyDescent="0.35">
      <c r="B989">
        <v>971</v>
      </c>
      <c r="E989" s="56"/>
      <c r="H989">
        <v>957</v>
      </c>
      <c r="I989" s="47"/>
    </row>
    <row r="990" spans="2:9" ht="15" hidden="1" thickTop="1" x14ac:dyDescent="0.35">
      <c r="B990">
        <v>972</v>
      </c>
      <c r="E990" s="56"/>
      <c r="H990">
        <v>958</v>
      </c>
      <c r="I990" s="47"/>
    </row>
    <row r="991" spans="2:9" ht="15" hidden="1" thickTop="1" x14ac:dyDescent="0.35">
      <c r="B991">
        <v>973</v>
      </c>
      <c r="E991" s="56"/>
      <c r="H991">
        <v>959</v>
      </c>
      <c r="I991" s="47"/>
    </row>
    <row r="992" spans="2:9" ht="15" hidden="1" thickTop="1" x14ac:dyDescent="0.35">
      <c r="B992">
        <v>974</v>
      </c>
      <c r="E992" s="56"/>
      <c r="H992">
        <v>960</v>
      </c>
      <c r="I992" s="47"/>
    </row>
    <row r="993" spans="2:9" ht="15" hidden="1" thickTop="1" x14ac:dyDescent="0.35">
      <c r="B993">
        <v>975</v>
      </c>
      <c r="E993" s="56"/>
      <c r="H993">
        <v>961</v>
      </c>
      <c r="I993" s="47"/>
    </row>
    <row r="994" spans="2:9" ht="15" hidden="1" thickTop="1" x14ac:dyDescent="0.35">
      <c r="B994">
        <v>976</v>
      </c>
      <c r="E994" s="56"/>
      <c r="H994">
        <v>962</v>
      </c>
      <c r="I994" s="47"/>
    </row>
    <row r="995" spans="2:9" ht="15" hidden="1" thickTop="1" x14ac:dyDescent="0.35">
      <c r="B995">
        <v>977</v>
      </c>
      <c r="E995" s="56"/>
      <c r="H995">
        <v>963</v>
      </c>
      <c r="I995" s="47"/>
    </row>
    <row r="996" spans="2:9" ht="15" hidden="1" thickTop="1" x14ac:dyDescent="0.35">
      <c r="B996">
        <v>978</v>
      </c>
      <c r="E996" s="56"/>
      <c r="H996">
        <v>964</v>
      </c>
      <c r="I996" s="47"/>
    </row>
    <row r="997" spans="2:9" ht="15" hidden="1" thickTop="1" x14ac:dyDescent="0.35">
      <c r="B997">
        <v>979</v>
      </c>
      <c r="E997" s="56"/>
      <c r="H997">
        <v>965</v>
      </c>
      <c r="I997" s="47"/>
    </row>
    <row r="998" spans="2:9" ht="15" hidden="1" thickTop="1" x14ac:dyDescent="0.35">
      <c r="B998">
        <v>980</v>
      </c>
      <c r="E998" s="56"/>
      <c r="H998">
        <v>966</v>
      </c>
      <c r="I998" s="47"/>
    </row>
    <row r="999" spans="2:9" ht="15" hidden="1" thickTop="1" x14ac:dyDescent="0.35">
      <c r="B999">
        <v>981</v>
      </c>
      <c r="E999" s="56"/>
      <c r="H999">
        <v>967</v>
      </c>
      <c r="I999" s="47"/>
    </row>
    <row r="1000" spans="2:9" ht="15" hidden="1" thickTop="1" x14ac:dyDescent="0.35">
      <c r="B1000">
        <v>982</v>
      </c>
      <c r="E1000" s="56"/>
      <c r="H1000">
        <v>968</v>
      </c>
      <c r="I1000" s="47"/>
    </row>
    <row r="1001" spans="2:9" ht="15" hidden="1" thickTop="1" x14ac:dyDescent="0.35">
      <c r="B1001">
        <v>983</v>
      </c>
      <c r="E1001" s="56"/>
      <c r="H1001">
        <v>969</v>
      </c>
      <c r="I1001" s="47"/>
    </row>
    <row r="1002" spans="2:9" ht="15" hidden="1" thickTop="1" x14ac:dyDescent="0.35">
      <c r="B1002">
        <v>984</v>
      </c>
      <c r="E1002" s="56"/>
      <c r="H1002">
        <v>970</v>
      </c>
      <c r="I1002" s="47"/>
    </row>
    <row r="1003" spans="2:9" ht="15" hidden="1" thickTop="1" x14ac:dyDescent="0.35">
      <c r="B1003">
        <v>985</v>
      </c>
      <c r="E1003" s="56"/>
      <c r="H1003">
        <v>971</v>
      </c>
      <c r="I1003" s="47"/>
    </row>
    <row r="1004" spans="2:9" ht="15" hidden="1" thickTop="1" x14ac:dyDescent="0.35">
      <c r="B1004">
        <v>986</v>
      </c>
      <c r="E1004" s="56"/>
      <c r="H1004">
        <v>972</v>
      </c>
      <c r="I1004" s="47"/>
    </row>
    <row r="1005" spans="2:9" ht="15" hidden="1" thickTop="1" x14ac:dyDescent="0.35">
      <c r="B1005">
        <v>987</v>
      </c>
      <c r="E1005" s="56"/>
      <c r="H1005">
        <v>973</v>
      </c>
      <c r="I1005" s="47"/>
    </row>
    <row r="1006" spans="2:9" ht="15" hidden="1" thickTop="1" x14ac:dyDescent="0.35">
      <c r="B1006">
        <v>988</v>
      </c>
      <c r="E1006" s="56"/>
      <c r="H1006">
        <v>974</v>
      </c>
      <c r="I1006" s="47"/>
    </row>
    <row r="1007" spans="2:9" ht="15" hidden="1" thickTop="1" x14ac:dyDescent="0.35">
      <c r="B1007">
        <v>989</v>
      </c>
      <c r="E1007" s="56"/>
      <c r="H1007">
        <v>975</v>
      </c>
      <c r="I1007" s="47"/>
    </row>
    <row r="1008" spans="2:9" ht="15" hidden="1" thickTop="1" x14ac:dyDescent="0.35">
      <c r="B1008">
        <v>990</v>
      </c>
      <c r="E1008" s="56"/>
      <c r="H1008">
        <v>976</v>
      </c>
      <c r="I1008" s="47"/>
    </row>
    <row r="1009" spans="2:9" ht="15" hidden="1" thickTop="1" x14ac:dyDescent="0.35">
      <c r="B1009">
        <v>991</v>
      </c>
      <c r="E1009" s="56"/>
      <c r="H1009">
        <v>977</v>
      </c>
      <c r="I1009" s="47"/>
    </row>
    <row r="1010" spans="2:9" ht="15" hidden="1" thickTop="1" x14ac:dyDescent="0.35">
      <c r="B1010">
        <v>992</v>
      </c>
      <c r="E1010" s="56"/>
      <c r="H1010">
        <v>978</v>
      </c>
      <c r="I1010" s="47"/>
    </row>
    <row r="1011" spans="2:9" ht="15" hidden="1" thickTop="1" x14ac:dyDescent="0.35">
      <c r="B1011">
        <v>993</v>
      </c>
      <c r="E1011" s="56"/>
      <c r="H1011">
        <v>979</v>
      </c>
      <c r="I1011" s="47"/>
    </row>
    <row r="1012" spans="2:9" ht="15" hidden="1" thickTop="1" x14ac:dyDescent="0.35">
      <c r="B1012">
        <v>994</v>
      </c>
      <c r="E1012" s="56"/>
      <c r="H1012">
        <v>980</v>
      </c>
      <c r="I1012" s="47"/>
    </row>
    <row r="1013" spans="2:9" ht="15" hidden="1" thickTop="1" x14ac:dyDescent="0.35">
      <c r="B1013">
        <v>995</v>
      </c>
      <c r="E1013" s="56"/>
      <c r="H1013">
        <v>981</v>
      </c>
      <c r="I1013" s="47"/>
    </row>
    <row r="1014" spans="2:9" ht="15" hidden="1" thickTop="1" x14ac:dyDescent="0.35">
      <c r="B1014">
        <v>996</v>
      </c>
      <c r="E1014" s="56"/>
      <c r="H1014">
        <v>982</v>
      </c>
      <c r="I1014" s="47"/>
    </row>
    <row r="1015" spans="2:9" ht="15" hidden="1" thickTop="1" x14ac:dyDescent="0.35">
      <c r="B1015">
        <v>997</v>
      </c>
      <c r="E1015" s="56"/>
      <c r="H1015">
        <v>983</v>
      </c>
      <c r="I1015" s="47"/>
    </row>
    <row r="1016" spans="2:9" ht="15" hidden="1" thickTop="1" x14ac:dyDescent="0.35">
      <c r="B1016">
        <v>998</v>
      </c>
      <c r="E1016" s="56"/>
      <c r="H1016">
        <v>984</v>
      </c>
      <c r="I1016" s="47"/>
    </row>
    <row r="1017" spans="2:9" ht="15" thickTop="1" x14ac:dyDescent="0.35">
      <c r="B1017">
        <v>999</v>
      </c>
      <c r="E1017" s="56"/>
      <c r="H1017">
        <v>985</v>
      </c>
      <c r="I1017" s="47"/>
    </row>
    <row r="1018" spans="2:9" x14ac:dyDescent="0.35">
      <c r="B1018">
        <v>1000</v>
      </c>
      <c r="E1018" s="56"/>
      <c r="H1018">
        <v>986</v>
      </c>
      <c r="I1018" s="47"/>
    </row>
    <row r="1019" spans="2:9" x14ac:dyDescent="0.35">
      <c r="H1019">
        <v>987</v>
      </c>
      <c r="I1019" s="47"/>
    </row>
    <row r="1020" spans="2:9" x14ac:dyDescent="0.35">
      <c r="B1020" s="3" t="s">
        <v>57</v>
      </c>
      <c r="E1020" s="56"/>
      <c r="H1020">
        <v>988</v>
      </c>
      <c r="I1020" s="47"/>
    </row>
    <row r="1021" spans="2:9" x14ac:dyDescent="0.35">
      <c r="B1021" s="3" t="s">
        <v>58</v>
      </c>
      <c r="E1021" s="56"/>
      <c r="H1021">
        <v>989</v>
      </c>
      <c r="I1021" s="47"/>
    </row>
    <row r="1022" spans="2:9" x14ac:dyDescent="0.35">
      <c r="B1022" s="3" t="s">
        <v>59</v>
      </c>
      <c r="E1022" s="56"/>
      <c r="H1022">
        <v>990</v>
      </c>
      <c r="I1022" s="47"/>
    </row>
    <row r="1023" spans="2:9" x14ac:dyDescent="0.35">
      <c r="B1023" s="3" t="s">
        <v>60</v>
      </c>
      <c r="E1023" s="56"/>
      <c r="H1023">
        <v>991</v>
      </c>
      <c r="I1023" s="47"/>
    </row>
    <row r="1024" spans="2:9" x14ac:dyDescent="0.35">
      <c r="H1024">
        <v>992</v>
      </c>
      <c r="I1024" s="47"/>
    </row>
    <row r="1025" spans="8:9" x14ac:dyDescent="0.35">
      <c r="H1025">
        <v>993</v>
      </c>
      <c r="I1025" s="47"/>
    </row>
    <row r="1026" spans="8:9" x14ac:dyDescent="0.35">
      <c r="H1026">
        <v>994</v>
      </c>
      <c r="I1026" s="47"/>
    </row>
    <row r="1027" spans="8:9" x14ac:dyDescent="0.35">
      <c r="H1027">
        <v>995</v>
      </c>
      <c r="I1027" s="47"/>
    </row>
    <row r="1028" spans="8:9" x14ac:dyDescent="0.35">
      <c r="H1028">
        <v>996</v>
      </c>
      <c r="I1028" s="47"/>
    </row>
    <row r="1029" spans="8:9" x14ac:dyDescent="0.35">
      <c r="H1029">
        <v>997</v>
      </c>
      <c r="I1029" s="47"/>
    </row>
    <row r="1030" spans="8:9" x14ac:dyDescent="0.35">
      <c r="H1030">
        <v>998</v>
      </c>
      <c r="I1030" s="47"/>
    </row>
    <row r="1031" spans="8:9" x14ac:dyDescent="0.35">
      <c r="H1031">
        <v>999</v>
      </c>
      <c r="I1031" s="47"/>
    </row>
    <row r="1032" spans="8:9" x14ac:dyDescent="0.35">
      <c r="H1032">
        <v>1000</v>
      </c>
      <c r="I1032" s="47"/>
    </row>
    <row r="1034" spans="8:9" x14ac:dyDescent="0.35">
      <c r="H1034" s="3" t="s">
        <v>57</v>
      </c>
      <c r="I1034" s="47"/>
    </row>
    <row r="1035" spans="8:9" x14ac:dyDescent="0.35">
      <c r="H1035" s="3" t="s">
        <v>58</v>
      </c>
      <c r="I1035" s="47"/>
    </row>
    <row r="1036" spans="8:9" x14ac:dyDescent="0.35">
      <c r="H1036" s="3" t="s">
        <v>59</v>
      </c>
      <c r="I1036" s="47"/>
    </row>
    <row r="1037" spans="8:9" x14ac:dyDescent="0.35">
      <c r="H1037" s="3" t="s">
        <v>60</v>
      </c>
      <c r="I1037" s="4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</vt:lpstr>
      <vt:lpstr>Scenario Analysis</vt:lpstr>
      <vt:lpstr>Data Table</vt:lpstr>
      <vt:lpstr>Risk Analysis_singleVar</vt:lpstr>
      <vt:lpstr>Tornado</vt:lpstr>
      <vt:lpstr>Risk Analysis_multiVar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Carson Batchelor</cp:lastModifiedBy>
  <dcterms:created xsi:type="dcterms:W3CDTF">2019-08-19T14:07:12Z</dcterms:created>
  <dcterms:modified xsi:type="dcterms:W3CDTF">2024-10-30T16:47:29Z</dcterms:modified>
</cp:coreProperties>
</file>