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04819F78-C8F4-46FB-A403-98D855D240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A" sheetId="10" r:id="rId1"/>
  </sheets>
  <definedNames>
    <definedName name="solver_adj" localSheetId="0" hidden="1">'Sheet A'!$E$12:$L$12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'Sheet A'!$E$12:$L$12</definedName>
    <definedName name="solver_lhs2" localSheetId="0" hidden="1">'Sheet A'!$E$18:$E$21</definedName>
    <definedName name="solver_lhs3" localSheetId="0" hidden="1">'Sheet A'!$E$24</definedName>
    <definedName name="solver_lhs4" localSheetId="0" hidden="1">'Sheet A'!#REF!</definedName>
    <definedName name="solver_lhs5" localSheetId="0" hidden="1">'Sheet A'!#REF!</definedName>
    <definedName name="solver_lhs6" localSheetId="0" hidden="1">'Sheet A'!#REF!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'Sheet A'!$E$14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hs1" localSheetId="0" hidden="1">"integer"</definedName>
    <definedName name="solver_rhs2" localSheetId="0" hidden="1">'Sheet A'!$G$18:$G$21</definedName>
    <definedName name="solver_rhs3" localSheetId="0" hidden="1">'Sheet A'!$G$24</definedName>
    <definedName name="solver_rhs4" localSheetId="0" hidden="1">'Sheet A'!#REF!</definedName>
    <definedName name="solver_rhs5" localSheetId="0" hidden="1">'Sheet A'!#REF!</definedName>
    <definedName name="solver_rhs6" localSheetId="0" hidden="1">'Sheet A'!#REF!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0" l="1" a="1"/>
  <c r="E18" i="10" s="1"/>
  <c r="E14" i="10"/>
  <c r="G24" i="10"/>
  <c r="E24" i="10"/>
  <c r="E21" i="10"/>
  <c r="E20" i="10"/>
  <c r="E19" i="10"/>
  <c r="G19" i="10"/>
  <c r="G20" i="10"/>
  <c r="G21" i="10"/>
  <c r="G1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<sst xmlns="http://schemas.openxmlformats.org/spreadsheetml/2006/main" count="30" uniqueCount="23">
  <si>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Flat 2x2</t>
  </si>
  <si>
    <t>Thick 2x4</t>
  </si>
  <si>
    <t>Flat 1x8</t>
  </si>
  <si>
    <t>Piece Type</t>
  </si>
  <si>
    <t>Casket</t>
  </si>
  <si>
    <t>Sled</t>
  </si>
  <si>
    <t>Thick 1x4</t>
  </si>
  <si>
    <t>Bookshelf</t>
  </si>
  <si>
    <t>Cat Climber</t>
  </si>
  <si>
    <t>Step Stool</t>
  </si>
  <si>
    <t>Coffee Table</t>
  </si>
  <si>
    <t>Balance Beam</t>
  </si>
  <si>
    <t>Moose Head</t>
  </si>
  <si>
    <t>Requirement Inputs</t>
  </si>
  <si>
    <t>Profit Margin Inputs</t>
  </si>
  <si>
    <t>Input Parameters</t>
  </si>
  <si>
    <t>Inventory Available</t>
  </si>
  <si>
    <t>Constraints</t>
  </si>
  <si>
    <t>&lt;=</t>
  </si>
  <si>
    <t>Objective</t>
  </si>
  <si>
    <t>Decision Variable</t>
  </si>
  <si>
    <t xml:space="preserve">1 stool = 1 cat climber </t>
  </si>
  <si>
    <t>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</si>
</sst>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2" borderId="5" xfId="0" applyFill="1" applyBorder="1"/>
    <xf numFmtId="0" fontId="0" fillId="0" borderId="0" xfId="0" applyAlignment="1">
      <alignment horizontal="right"/>
    </xf>
    <xf numFmtId="6" fontId="0" fillId="0" borderId="0" xfId="0" applyNumberFormat="1"/>
    <xf numFmtId="0" fontId="0" fillId="0" borderId="5" xfId="0" applyBorder="1"/>
    <xf numFmtId="6" fontId="0" fillId="3" borderId="7" xfId="0" applyNumberFormat="1" applyFill="1" applyBorder="1"/>
    <xf numFmtId="6" fontId="0" fillId="3" borderId="8" xfId="0" applyNumberFormat="1" applyFill="1" applyBorder="1"/>
    <xf numFmtId="0" fontId="2" fillId="0" borderId="0" xfId="0" applyFont="1"/>
    <xf numFmtId="0" fontId="0" fillId="3" borderId="0" xfId="0" applyFill="1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center" vertical="center"/>
    </xf>
    <xf numFmtId="0" fontId="2" fillId="0" borderId="7" xfId="0" applyFont="1" applyBorder="1"/>
    <xf numFmtId="0" fontId="3" fillId="0" borderId="7" xfId="0" applyFont="1" applyBorder="1" applyAlignment="1">
      <alignment horizontal="right"/>
    </xf>
    <xf numFmtId="6" fontId="0" fillId="4" borderId="0" xfId="0" applyNumberFormat="1" applyFill="1"/>
    <xf numFmtId="0" fontId="1" fillId="0" borderId="0" xfId="0" applyFont="1" applyAlignment="1">
      <alignment horizontal="right"/>
    </xf>
    <xf numFmtId="0" fontId="0" fillId="5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165653</xdr:colOff>
      <xdr:row>0</xdr:row>
      <xdr:rowOff>198780</xdr:rowOff>
    </xdr:from>
    <xdr:to>
      <xdr:col>17</xdr:col>
      <xdr:colOff>276087</xdr:colOff>
      <xdr:row>20</xdr:row>
      <xdr:rowOff>149087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575FC5-7321-6382-291E-27BA67B8831F}"/>
            </a:ext>
          </a:extLst>
        </xdr:cNvPr>
        <xdr:cNvSpPr txBox="1"/>
      </xdr:nvSpPr>
      <xdr:spPr>
        <a:xfrm>
          <a:off x="9508436" y="198780"/>
          <a:ext cx="3594651" cy="3688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Create</a:t>
          </a:r>
          <a:r>
            <a:rPr lang="en-US" sz="1100" b="1" baseline="0"/>
            <a:t> an optimization model that solves the base version of the Tong Lego Challenge. Answer the following questions:</a:t>
          </a:r>
        </a:p>
        <a:p>
          <a:endParaRPr lang="en-US" sz="1100" baseline="0"/>
        </a:p>
        <a:p>
          <a:r>
            <a:rPr lang="en-US"/>
            <a:t>1. Create the optimization model. What are the decision variables and how many are there?</a:t>
          </a:r>
        </a:p>
        <a:p>
          <a:endParaRPr lang="en-US"/>
        </a:p>
        <a:p>
          <a:r>
            <a:rPr lang="en-US"/>
            <a:t>2. Solve for the optimal solution. What is the optimal build plan and the associated maximum profit you can achieve?</a:t>
          </a:r>
        </a:p>
        <a:p>
          <a:endParaRPr lang="en-US"/>
        </a:p>
        <a:p>
          <a:r>
            <a:rPr lang="en-US"/>
            <a:t>3. Is this a LP, MIP, or nonlinear optimization problem? Why?</a:t>
          </a:r>
        </a:p>
        <a:p>
          <a:endParaRPr lang="en-US"/>
        </a:p>
        <a:p>
          <a:r>
            <a:rPr lang="en-US"/>
            <a:t>4. Which "solving method" algorithm should you choose: GRG Nonlinear, SIMPLEX LP, or Evolutionary? Why?</a:t>
          </a:r>
        </a:p>
        <a:p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5.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 this variation: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have to have at least one step stool for every cat climber you build. How can you incorporate this variation?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Explain in words to answer this question. (You are also asked to include this variation in the Excel model you submit for the next question).</a:t>
          </a:r>
          <a:endParaRPr lang="en-US">
            <a:effectLst/>
          </a:endParaRPr>
        </a:p>
        <a:p>
          <a:endParaRPr lang="en-US"/>
        </a:p>
      </xdr:txBody>
    </xdr:sp>
    <xdr:clientData/>
  </xdr:twoCellAnchor>
  <xdr:twoCellAnchor editAs="oneCell">
    <xdr:from>
      <xdr:col>17</xdr:col>
      <xdr:colOff>458805</xdr:colOff>
      <xdr:row>0</xdr:row>
      <xdr:rowOff>309216</xdr:rowOff>
    </xdr:from>
    <xdr:to>
      <xdr:col>26</xdr:col>
      <xdr:colOff>273878</xdr:colOff>
      <xdr:row>41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A99FE2-013A-9040-FC85-1F8B0F83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4472979" y="309216"/>
          <a:ext cx="5877942" cy="7606749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B1B3-EB4B-4B96-8946-A0D12B3EF6E6}">
  <dimension ref="B1:M24"/>
  <sheetViews>
    <sheetView tabSelected="1" topLeftCell="B1" zoomScale="86" zoomScaleNormal="115" workbookViewId="0">
      <selection activeCell="E18" sqref="E18"/>
    </sheetView>
  </sheetViews>
  <sheetFormatPr defaultColWidth="8.81640625" defaultRowHeight="14.5" x14ac:dyDescent="0.35"/>
  <cols>
    <col min="2" max="2" width="13.36328125" customWidth="1"/>
    <col min="3" max="3" width="16.81640625" customWidth="1"/>
    <col min="4" max="4" width="9.36328125" customWidth="1"/>
    <col min="5" max="12" width="10.6328125" customWidth="1"/>
    <col min="13" max="13" width="14.453125" bestFit="1" customWidth="1"/>
  </cols>
  <sheetData>
    <row r="1" spans="2:13" ht="20" customHeight="1" x14ac:dyDescent="0.35"/>
    <row r="2" spans="2:13" ht="15" thickBot="1" x14ac:dyDescent="0.4">
      <c r="B2" s="3" t="s">
        <v>15</v>
      </c>
      <c r="C2" s="3"/>
      <c r="D2" s="3"/>
      <c r="M2" s="3"/>
    </row>
    <row r="3" spans="2:13" x14ac:dyDescent="0.35">
      <c r="B3" s="13"/>
      <c r="C3" s="14"/>
      <c r="D3" s="14"/>
      <c r="E3" s="25" t="s">
        <v>13</v>
      </c>
      <c r="F3" s="25"/>
      <c r="G3" s="25"/>
      <c r="H3" s="25"/>
      <c r="I3" s="25"/>
      <c r="J3" s="25"/>
      <c r="K3" s="25"/>
      <c r="L3" s="26"/>
      <c r="M3" s="3"/>
    </row>
    <row r="4" spans="2:13" x14ac:dyDescent="0.35">
      <c r="B4" s="15" t="s">
        <v>3</v>
      </c>
      <c r="C4" s="17" t="s">
        <v>16</v>
      </c>
      <c r="D4" s="10"/>
      <c r="E4" s="10" t="s">
        <v>5</v>
      </c>
      <c r="F4" s="10" t="s">
        <v>4</v>
      </c>
      <c r="G4" s="10" t="s">
        <v>7</v>
      </c>
      <c r="H4" s="10" t="s">
        <v>8</v>
      </c>
      <c r="I4" s="10" t="s">
        <v>10</v>
      </c>
      <c r="J4" s="10" t="s">
        <v>12</v>
      </c>
      <c r="K4" s="10" t="s">
        <v>11</v>
      </c>
      <c r="L4" s="16" t="s">
        <v>9</v>
      </c>
    </row>
    <row r="5" spans="2:13" x14ac:dyDescent="0.35">
      <c r="B5" s="1" t="s">
        <v>0</v>
      </c>
      <c r="C5" s="11">
        <v>15</v>
      </c>
      <c r="E5" s="12">
        <v>2</v>
      </c>
      <c r="F5" s="12">
        <v>4</v>
      </c>
      <c r="G5" s="12">
        <v>6</v>
      </c>
      <c r="H5" s="12">
        <v>2</v>
      </c>
      <c r="I5" s="12">
        <v>4</v>
      </c>
      <c r="J5" s="12">
        <v>2</v>
      </c>
      <c r="K5" s="12">
        <v>0</v>
      </c>
      <c r="L5" s="4">
        <v>2</v>
      </c>
    </row>
    <row r="6" spans="2:13" x14ac:dyDescent="0.35">
      <c r="B6" s="1" t="s">
        <v>6</v>
      </c>
      <c r="C6" s="11">
        <v>8</v>
      </c>
      <c r="E6" s="12">
        <v>0</v>
      </c>
      <c r="F6" s="12">
        <v>2</v>
      </c>
      <c r="G6" s="12">
        <v>2</v>
      </c>
      <c r="H6" s="12">
        <v>0</v>
      </c>
      <c r="I6" s="12">
        <v>0</v>
      </c>
      <c r="J6" s="12">
        <v>0</v>
      </c>
      <c r="K6" s="12">
        <v>2</v>
      </c>
      <c r="L6" s="4">
        <v>0</v>
      </c>
    </row>
    <row r="7" spans="2:13" x14ac:dyDescent="0.35">
      <c r="B7" s="1" t="s">
        <v>1</v>
      </c>
      <c r="C7" s="11">
        <v>6</v>
      </c>
      <c r="E7" s="12">
        <v>1</v>
      </c>
      <c r="F7" s="12">
        <v>1</v>
      </c>
      <c r="G7" s="12">
        <v>0</v>
      </c>
      <c r="H7" s="12">
        <v>1</v>
      </c>
      <c r="I7" s="12">
        <v>1</v>
      </c>
      <c r="J7" s="12">
        <v>1</v>
      </c>
      <c r="K7" s="12">
        <v>0</v>
      </c>
      <c r="L7" s="4">
        <v>1</v>
      </c>
    </row>
    <row r="8" spans="2:13" x14ac:dyDescent="0.35">
      <c r="B8" s="1" t="s">
        <v>2</v>
      </c>
      <c r="C8" s="11">
        <v>7</v>
      </c>
      <c r="E8" s="12">
        <v>2</v>
      </c>
      <c r="F8" s="12">
        <v>2</v>
      </c>
      <c r="G8" s="12">
        <v>0</v>
      </c>
      <c r="H8" s="12">
        <v>1</v>
      </c>
      <c r="I8" s="12">
        <v>0</v>
      </c>
      <c r="J8" s="12">
        <v>1</v>
      </c>
      <c r="K8" s="12">
        <v>1</v>
      </c>
      <c r="L8" s="4">
        <v>0</v>
      </c>
    </row>
    <row r="9" spans="2:13" x14ac:dyDescent="0.35">
      <c r="B9" s="1"/>
      <c r="D9" s="5"/>
      <c r="L9" s="7"/>
    </row>
    <row r="10" spans="2:13" ht="15" thickBot="1" x14ac:dyDescent="0.4">
      <c r="B10" s="2"/>
      <c r="C10" s="18"/>
      <c r="D10" s="19" t="s">
        <v>14</v>
      </c>
      <c r="E10" s="8">
        <v>150</v>
      </c>
      <c r="F10" s="8">
        <v>200</v>
      </c>
      <c r="G10" s="8">
        <v>130</v>
      </c>
      <c r="H10" s="8">
        <v>100</v>
      </c>
      <c r="I10" s="8">
        <v>90</v>
      </c>
      <c r="J10" s="8">
        <v>80</v>
      </c>
      <c r="K10" s="8">
        <v>60</v>
      </c>
      <c r="L10" s="9">
        <v>40</v>
      </c>
    </row>
    <row r="11" spans="2:13" x14ac:dyDescent="0.35">
      <c r="D11" s="5"/>
      <c r="E11" s="6"/>
      <c r="F11" s="6"/>
      <c r="G11" s="6"/>
      <c r="H11" s="6"/>
      <c r="I11" s="6"/>
      <c r="J11" s="6"/>
      <c r="K11" s="6"/>
      <c r="L11" s="6"/>
    </row>
    <row r="12" spans="2:13" x14ac:dyDescent="0.35">
      <c r="D12" s="21" t="s">
        <v>20</v>
      </c>
      <c r="E12" s="22">
        <v>1</v>
      </c>
      <c r="F12" s="22">
        <v>0</v>
      </c>
      <c r="G12" s="22">
        <v>0</v>
      </c>
      <c r="H12" s="22">
        <v>1</v>
      </c>
      <c r="I12" s="22">
        <v>2</v>
      </c>
      <c r="J12" s="22">
        <v>0</v>
      </c>
      <c r="K12" s="22">
        <v>4</v>
      </c>
      <c r="L12" s="22">
        <v>1</v>
      </c>
    </row>
    <row r="14" spans="2:13" x14ac:dyDescent="0.35">
      <c r="D14" s="3" t="s">
        <v>19</v>
      </c>
      <c r="E14" s="20">
        <f>SUMPRODUCT(E10:L10,E12:L12)</f>
        <v>710</v>
      </c>
    </row>
    <row r="16" spans="2:13" x14ac:dyDescent="0.35">
      <c r="D16" s="3" t="s">
        <v>17</v>
      </c>
    </row>
    <row r="18" spans="4:7" x14ac:dyDescent="0.35">
      <c r="D18" t="s">
        <v>0</v>
      </c>
      <c r="E18" t="e" cm="1">
        <f t="array" aca="1" ref="E18" ca="1">G16(E5:L5,$E$12:$L$12)</f>
        <v>#REF!</v>
      </c>
      <c r="F18" s="23" t="s">
        <v>18</v>
      </c>
      <c r="G18">
        <f>C5</f>
        <v>15</v>
      </c>
    </row>
    <row r="19" spans="4:7" x14ac:dyDescent="0.35">
      <c r="D19" t="s">
        <v>6</v>
      </c>
      <c r="E19">
        <f>SUMPRODUCT(E6:L6,$E$12:$L$12)</f>
        <v>8</v>
      </c>
      <c r="F19" s="23" t="s">
        <v>18</v>
      </c>
      <c r="G19">
        <f t="shared" ref="G19:G21" si="0">C6</f>
        <v>8</v>
      </c>
    </row>
    <row r="20" spans="4:7" x14ac:dyDescent="0.35">
      <c r="D20" t="s">
        <v>1</v>
      </c>
      <c r="E20">
        <f>SUMPRODUCT(E7:L7,$E$12:$L$12)</f>
        <v>5</v>
      </c>
      <c r="F20" s="23" t="s">
        <v>18</v>
      </c>
      <c r="G20">
        <f t="shared" si="0"/>
        <v>6</v>
      </c>
    </row>
    <row r="21" spans="4:7" x14ac:dyDescent="0.35">
      <c r="D21" t="s">
        <v>2</v>
      </c>
      <c r="E21">
        <f>SUMPRODUCT(E8:L8,$E$12:$L$12)</f>
        <v>7</v>
      </c>
      <c r="F21" s="23" t="s">
        <v>18</v>
      </c>
      <c r="G21">
        <f t="shared" si="0"/>
        <v>7</v>
      </c>
    </row>
    <row r="24" spans="4:7" x14ac:dyDescent="0.35">
      <c r="D24" s="24" t="s">
        <v>21</v>
      </c>
      <c r="E24">
        <f>H12</f>
        <v>1</v>
      </c>
      <c r="F24" t="s">
        <v>22</v>
      </c>
      <c r="G24">
        <f>L12</f>
        <v>1</v>
      </c>
    </row>
  </sheetData>
  <mergeCells count="1">
    <mergeCell ref="E3:L3"/>
  </mergeCells>
  <conditionalFormatting sqref="E11:L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{04E6FAB7-B8A9-4CA3-B264-2DD3594E637C}</x14:id>
        </ext>
      </extLst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6FAB7-B8A9-4CA3-B264-2DD3594E63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E11:L11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Carson Batchelor</cp:lastModifiedBy>
  <dcterms:created xsi:type="dcterms:W3CDTF">2019-09-26T16:17:30Z</dcterms:created>
  <dcterms:modified xsi:type="dcterms:W3CDTF">2024-11-20T23:19:17Z</dcterms:modified>
</cp:coreProperties>
</file>