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atika\Desktop\"/>
    </mc:Choice>
  </mc:AlternateContent>
  <xr:revisionPtr revIDLastSave="0" documentId="13_ncr:1_{F729DEDB-9DE9-46C9-AF47-CCF242D9B9FB}" xr6:coauthVersionLast="45" xr6:coauthVersionMax="45" xr10:uidLastSave="{00000000-0000-0000-0000-000000000000}"/>
  <bookViews>
    <workbookView xWindow="-120" yWindow="-120" windowWidth="19440" windowHeight="15000" activeTab="4" xr2:uid="{00000000-000D-0000-FFFF-FFFF00000000}"/>
  </bookViews>
  <sheets>
    <sheet name="1803B2" sheetId="1" r:id="rId1"/>
    <sheet name="1807C1" sheetId="2" r:id="rId2"/>
    <sheet name="1807E1" sheetId="3" r:id="rId3"/>
    <sheet name="1804B1" sheetId="4" r:id="rId4"/>
    <sheet name="1805C1" sheetId="5" r:id="rId5"/>
  </sheets>
  <calcPr calcId="181029"/>
</workbook>
</file>

<file path=xl/calcChain.xml><?xml version="1.0" encoding="utf-8"?>
<calcChain xmlns="http://schemas.openxmlformats.org/spreadsheetml/2006/main">
  <c r="Q19" i="2" l="1"/>
  <c r="Q21" i="3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19" i="2"/>
  <c r="T9" i="1"/>
  <c r="K26" i="4" l="1"/>
  <c r="L26" i="4"/>
  <c r="M26" i="4"/>
  <c r="N26" i="4"/>
  <c r="O26" i="4"/>
  <c r="P26" i="4"/>
  <c r="K23" i="5"/>
  <c r="L23" i="5"/>
  <c r="M23" i="5"/>
  <c r="N23" i="5"/>
  <c r="O23" i="5"/>
  <c r="P23" i="5"/>
  <c r="J23" i="5" l="1"/>
  <c r="I23" i="5"/>
  <c r="H23" i="5"/>
  <c r="G23" i="5"/>
  <c r="F23" i="5"/>
  <c r="E23" i="5"/>
  <c r="D23" i="5"/>
  <c r="T21" i="5"/>
  <c r="T20" i="5"/>
  <c r="T19" i="5"/>
  <c r="T18" i="5"/>
  <c r="T17" i="5"/>
  <c r="T16" i="5"/>
  <c r="T15" i="5"/>
  <c r="T14" i="5"/>
  <c r="T13" i="5"/>
  <c r="T12" i="5"/>
  <c r="T11" i="5"/>
  <c r="J26" i="4"/>
  <c r="I26" i="4"/>
  <c r="H26" i="4"/>
  <c r="G26" i="4"/>
  <c r="F26" i="4"/>
  <c r="E26" i="4"/>
  <c r="D26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19" i="3"/>
  <c r="U18" i="3"/>
  <c r="U17" i="3"/>
  <c r="U16" i="3"/>
  <c r="U15" i="3"/>
  <c r="U14" i="3"/>
  <c r="U13" i="3"/>
  <c r="U12" i="3"/>
  <c r="U11" i="3"/>
  <c r="U10" i="3"/>
  <c r="U9" i="3"/>
  <c r="P19" i="2"/>
  <c r="O19" i="2"/>
  <c r="N19" i="2"/>
  <c r="M19" i="2"/>
  <c r="L19" i="2"/>
  <c r="K19" i="2"/>
  <c r="J19" i="2"/>
  <c r="I19" i="2"/>
  <c r="H19" i="2"/>
  <c r="G19" i="2"/>
  <c r="F19" i="2"/>
  <c r="E19" i="2"/>
  <c r="U17" i="2"/>
  <c r="U16" i="2"/>
  <c r="U15" i="2"/>
  <c r="U14" i="2"/>
  <c r="U13" i="2"/>
  <c r="U12" i="2"/>
  <c r="U11" i="2"/>
  <c r="U10" i="2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</calcChain>
</file>

<file path=xl/sharedStrings.xml><?xml version="1.0" encoding="utf-8"?>
<sst xmlns="http://schemas.openxmlformats.org/spreadsheetml/2006/main" count="1126" uniqueCount="196">
  <si>
    <t>BATCH START DATE:</t>
  </si>
  <si>
    <t>MODULE:</t>
  </si>
  <si>
    <t>HDSE-II/LINUX</t>
  </si>
  <si>
    <t>BATCH CODE:</t>
  </si>
  <si>
    <t>1803B2</t>
  </si>
  <si>
    <t xml:space="preserve">FACULTY:  </t>
  </si>
  <si>
    <t>MISS AATIKA LIAQUAT</t>
  </si>
  <si>
    <t xml:space="preserve">TIMINGS:  </t>
  </si>
  <si>
    <t>MWF(9-11)</t>
  </si>
  <si>
    <t>BATCH COORDINATOR</t>
  </si>
  <si>
    <t xml:space="preserve">MISS MAHA </t>
  </si>
  <si>
    <t>MONTH:</t>
  </si>
  <si>
    <t>MAY,2020</t>
  </si>
  <si>
    <t>LA : LATE ARRIVED</t>
  </si>
  <si>
    <t>LV : LEAVE</t>
  </si>
  <si>
    <t xml:space="preserve">    ATTENDANCE SHEET</t>
  </si>
  <si>
    <t>AB : ABSENT</t>
  </si>
  <si>
    <t>S.N.</t>
  </si>
  <si>
    <t>Std. Id.</t>
  </si>
  <si>
    <t>Name</t>
  </si>
  <si>
    <t>Total</t>
  </si>
  <si>
    <t>Student1094198</t>
  </si>
  <si>
    <t>AHMED IQBAL</t>
  </si>
  <si>
    <t>ab</t>
  </si>
  <si>
    <t>Student1098168</t>
  </si>
  <si>
    <t> Humaira</t>
  </si>
  <si>
    <t>p</t>
  </si>
  <si>
    <t>Student1094199</t>
  </si>
  <si>
    <t>AIZAZ ALIM</t>
  </si>
  <si>
    <t>Student1093829</t>
  </si>
  <si>
    <t>FIDA HUSSAIN</t>
  </si>
  <si>
    <t>Student1092004</t>
  </si>
  <si>
    <t>HAMMAD SAMI</t>
  </si>
  <si>
    <t>Student1091939</t>
  </si>
  <si>
    <t>HUSSAIN ALI ASGHAR</t>
  </si>
  <si>
    <t>Student1098868</t>
  </si>
  <si>
    <t>MAIB PERWAIZ</t>
  </si>
  <si>
    <t>Student1059491</t>
  </si>
  <si>
    <t>MARIAM ABDUL WAHID</t>
  </si>
  <si>
    <t>Student1099183</t>
  </si>
  <si>
    <t>MUHAMMAD ALTAMASH ANSARI</t>
  </si>
  <si>
    <t>Student1091977</t>
  </si>
  <si>
    <t>MUHAMMAD IMRAN</t>
  </si>
  <si>
    <t>Student1088698</t>
  </si>
  <si>
    <t>MUHAMMAD WALEED SIDDIQUI</t>
  </si>
  <si>
    <t>Student1094195</t>
  </si>
  <si>
    <t>MUHAMMAD ZEESHAN</t>
  </si>
  <si>
    <t>Student1074008</t>
  </si>
  <si>
    <t>NOOR UL HUDA AAMIR</t>
  </si>
  <si>
    <t>Student1094196</t>
  </si>
  <si>
    <t>RAZA AHMED</t>
  </si>
  <si>
    <t>Student1098556</t>
  </si>
  <si>
    <t>SAHAR MUSHTAQ KHANJI</t>
  </si>
  <si>
    <t>Student1088701</t>
  </si>
  <si>
    <t>SAIF ULLAH KHAN</t>
  </si>
  <si>
    <t>Student1092922</t>
  </si>
  <si>
    <t>SARWAR HUSSAIN</t>
  </si>
  <si>
    <t>Student1051243</t>
  </si>
  <si>
    <t>SHAHZAD SHAH</t>
  </si>
  <si>
    <t>Student1074265</t>
  </si>
  <si>
    <t>SHAIKH TAHA ALEEM</t>
  </si>
  <si>
    <t>Student1107942</t>
  </si>
  <si>
    <t>SYED SAMEER IQBAL</t>
  </si>
  <si>
    <t>Student1074004</t>
  </si>
  <si>
    <t>SYED WASIF ALI SHAH</t>
  </si>
  <si>
    <t>Student1087638</t>
  </si>
  <si>
    <t>TAJMMUL NADEEM</t>
  </si>
  <si>
    <t>Total Present Students</t>
  </si>
  <si>
    <t>Module</t>
  </si>
  <si>
    <t>Session Covered as per CPC</t>
  </si>
  <si>
    <t>Actual Session Covered:</t>
  </si>
  <si>
    <t>Total Flow</t>
  </si>
  <si>
    <t>Faculty Signature:</t>
  </si>
  <si>
    <t>11-JULY-2018</t>
  </si>
  <si>
    <t>HDSE II / PHP</t>
  </si>
  <si>
    <t>1807C1</t>
  </si>
  <si>
    <t>MWF(11-1)</t>
  </si>
  <si>
    <t>SIR BILAL KHAN</t>
  </si>
  <si>
    <t>Student1130254</t>
  </si>
  <si>
    <t>GHULAM MUSTAFA</t>
  </si>
  <si>
    <t>Student1124403</t>
  </si>
  <si>
    <t>MOHID USMAN</t>
  </si>
  <si>
    <t>Student1129630</t>
  </si>
  <si>
    <t>MUHAMMAD HUZAIFA KHAN</t>
  </si>
  <si>
    <t>Student1124407</t>
  </si>
  <si>
    <t>MUHAMMAD MAMOON HASHMI</t>
  </si>
  <si>
    <t>Student1089031</t>
  </si>
  <si>
    <t>SHEIKH ZAID ALI</t>
  </si>
  <si>
    <t>Student1127841</t>
  </si>
  <si>
    <t>SUMAIRA NADEEM</t>
  </si>
  <si>
    <t>Student1016727</t>
  </si>
  <si>
    <t>SYED MUNIB UR REHMAN</t>
  </si>
  <si>
    <t>Student1127544</t>
  </si>
  <si>
    <t>TALHA ADIL</t>
  </si>
  <si>
    <t>13-JULY-2018</t>
  </si>
  <si>
    <t>1807E1</t>
  </si>
  <si>
    <t xml:space="preserve">MISS AATIKA </t>
  </si>
  <si>
    <t>MWF(3-5)</t>
  </si>
  <si>
    <t>Mr BILAL KHAN</t>
  </si>
  <si>
    <t>Student1090285</t>
  </si>
  <si>
    <t>ABDULLAH MUFIZ</t>
  </si>
  <si>
    <t>Student1130253</t>
  </si>
  <si>
    <t>HAFIZ MUHAMMAD SHARJEEL KHAN</t>
  </si>
  <si>
    <t>Student1130235</t>
  </si>
  <si>
    <t>KASHAN AHMED</t>
  </si>
  <si>
    <t>Student1130238</t>
  </si>
  <si>
    <t>MUHAMMAD HUSSAIN</t>
  </si>
  <si>
    <t>Student1129392</t>
  </si>
  <si>
    <t>MUHAMMAD MUBASHIR</t>
  </si>
  <si>
    <t>Student1129393</t>
  </si>
  <si>
    <t>MUHAMMAD SUFYAN BAIG</t>
  </si>
  <si>
    <t>Student1129395</t>
  </si>
  <si>
    <t>SAJEER AHMED</t>
  </si>
  <si>
    <t>Student1129075</t>
  </si>
  <si>
    <t>SANAULLAH</t>
  </si>
  <si>
    <t>Student1132395</t>
  </si>
  <si>
    <t>SAQLAIN AHMED</t>
  </si>
  <si>
    <t>Student1144072</t>
  </si>
  <si>
    <t>YASIR ALI</t>
  </si>
  <si>
    <t>Student1074493</t>
  </si>
  <si>
    <t>SHAHZINA KHAN</t>
  </si>
  <si>
    <t>BATCH START :</t>
  </si>
  <si>
    <t>-APR-2018</t>
  </si>
  <si>
    <t>HDSE II / LINUX</t>
  </si>
  <si>
    <t>1804B1</t>
  </si>
  <si>
    <t>TTS(9-11)</t>
  </si>
  <si>
    <t>BILAL KHAN</t>
  </si>
  <si>
    <t>MAY, 2020</t>
  </si>
  <si>
    <t>Student1101701</t>
  </si>
  <si>
    <t>ADYAN SIRAJ</t>
  </si>
  <si>
    <t>Student1104407</t>
  </si>
  <si>
    <t>AHMED FARAZ</t>
  </si>
  <si>
    <t>Student1101686</t>
  </si>
  <si>
    <t>HANAN AHMED</t>
  </si>
  <si>
    <t>Student1100874</t>
  </si>
  <si>
    <t>HUMAIRA ASGHAR</t>
  </si>
  <si>
    <t>Student1087647</t>
  </si>
  <si>
    <t>JUNAID KHAN</t>
  </si>
  <si>
    <t>Student1114548</t>
  </si>
  <si>
    <t>MEHWISH TARIQ</t>
  </si>
  <si>
    <t>Student1107923</t>
  </si>
  <si>
    <t>MUHAMMAD FARHAN</t>
  </si>
  <si>
    <t>Student1101672</t>
  </si>
  <si>
    <t>MUHAMMAD TALHA AHSAN</t>
  </si>
  <si>
    <t>Student1101677</t>
  </si>
  <si>
    <t>OSAMA IBRAHIM</t>
  </si>
  <si>
    <t>Student1106965</t>
  </si>
  <si>
    <t>SHAHEER ALAM</t>
  </si>
  <si>
    <t>Student1085143</t>
  </si>
  <si>
    <t>SHEHRYAR KHALID</t>
  </si>
  <si>
    <t>Student1106855</t>
  </si>
  <si>
    <t>SHEIKH MOIZ PASHA</t>
  </si>
  <si>
    <t>Student1104927</t>
  </si>
  <si>
    <t>TAHSEEN HUSSAIN SHEIKH</t>
  </si>
  <si>
    <t>Student1107670</t>
  </si>
  <si>
    <t>TEHREEM SULTANA</t>
  </si>
  <si>
    <t>-MAY-2018</t>
  </si>
  <si>
    <t>1805C1</t>
  </si>
  <si>
    <t>TTS(11-1)</t>
  </si>
  <si>
    <t>APRIL, 2020</t>
  </si>
  <si>
    <t>Student1096028</t>
  </si>
  <si>
    <t>ABBAS ILYAS</t>
  </si>
  <si>
    <t>Student1104801</t>
  </si>
  <si>
    <t>AHSAN SALEEM</t>
  </si>
  <si>
    <t>Student1107157</t>
  </si>
  <si>
    <t>BILAL MISBAH</t>
  </si>
  <si>
    <t>Student1106964</t>
  </si>
  <si>
    <t>GHULAM MOHIUDDIN</t>
  </si>
  <si>
    <t>Student1104802</t>
  </si>
  <si>
    <t>KHIZAR IMTIAZ</t>
  </si>
  <si>
    <t>Student1107273</t>
  </si>
  <si>
    <t>MAHAK NASIR</t>
  </si>
  <si>
    <t>Student1105265</t>
  </si>
  <si>
    <t>MAHNOOR SADIQ</t>
  </si>
  <si>
    <t>Student1106206</t>
  </si>
  <si>
    <t>MUHAMMAD SHAREH USMAN</t>
  </si>
  <si>
    <t>Student1106210</t>
  </si>
  <si>
    <t>MUHAMMAD TAHA ARIF</t>
  </si>
  <si>
    <t>Student1106863</t>
  </si>
  <si>
    <t>MUHAMMAD ZAIN</t>
  </si>
  <si>
    <t>Student1105268</t>
  </si>
  <si>
    <t>RIDA FATIMA</t>
  </si>
  <si>
    <t>THU 2</t>
  </si>
  <si>
    <t>SAT 4</t>
  </si>
  <si>
    <t>TUE 7</t>
  </si>
  <si>
    <t>THU 9</t>
  </si>
  <si>
    <t>SAT 11</t>
  </si>
  <si>
    <t>TUE 14</t>
  </si>
  <si>
    <t>THU 16</t>
  </si>
  <si>
    <t>SAT 18</t>
  </si>
  <si>
    <t>TUE 21</t>
  </si>
  <si>
    <t>THU 23</t>
  </si>
  <si>
    <t>SAT 25</t>
  </si>
  <si>
    <t>TUE 28</t>
  </si>
  <si>
    <t>THU 30</t>
  </si>
  <si>
    <t>JULY 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</si>
</sst>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ddd"/>
    <numFmt numFmtId="165" formatCode="[$-F800]dddd\,\ mmmm\ dd\,\ yyyy"/>
    <numFmt numFmtId="166" formatCode="[$-409]d\-mmm\-yy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mbria"/>
      <family val="1"/>
    </font>
    <font>
      <b/>
      <sz val="10"/>
      <name val="Cambria"/>
      <family val="1"/>
    </font>
    <font>
      <b/>
      <sz val="10"/>
      <name val="Calibri Light"/>
      <family val="1"/>
      <scheme val="maj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15" fillId="0" borderId="0"/>
  </cellStyleXfs>
  <cellXfs count="110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4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165" fontId="4" fillId="0" borderId="2" xfId="0" quotePrefix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4" fillId="2" borderId="4" xfId="0" applyNumberFormat="1" applyFont="1" applyFill="1" applyBorder="1" applyAlignment="1">
      <alignment horizontal="center" vertical="center"/>
    </xf>
    <xf numFmtId="164" fontId="14" fillId="6" borderId="20" xfId="1" applyNumberFormat="1" applyFont="1" applyFill="1" applyBorder="1" applyAlignment="1">
      <alignment horizontal="center" vertical="center"/>
    </xf>
    <xf numFmtId="164" fontId="14" fillId="7" borderId="20" xfId="1" applyNumberFormat="1" applyFont="1" applyFill="1" applyBorder="1" applyAlignment="1">
      <alignment horizontal="center" vertical="center"/>
    </xf>
    <xf numFmtId="164" fontId="14" fillId="0" borderId="20" xfId="1" applyNumberFormat="1" applyFont="1" applyFill="1" applyBorder="1" applyAlignment="1">
      <alignment horizontal="center" vertical="center"/>
    </xf>
    <xf numFmtId="164" fontId="14" fillId="8" borderId="20" xfId="1" applyNumberFormat="1" applyFont="1" applyFill="1" applyBorder="1" applyAlignment="1">
      <alignment horizontal="center" vertical="center"/>
    </xf>
    <xf numFmtId="164" fontId="14" fillId="9" borderId="20" xfId="1" applyNumberFormat="1" applyFont="1" applyFill="1" applyBorder="1" applyAlignment="1">
      <alignment horizontal="center" vertical="center"/>
    </xf>
    <xf numFmtId="164" fontId="14" fillId="10" borderId="4" xfId="0" applyNumberFormat="1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164" fontId="14" fillId="8" borderId="4" xfId="0" applyNumberFormat="1" applyFont="1" applyFill="1" applyBorder="1" applyAlignment="1">
      <alignment horizontal="center" vertical="center"/>
    </xf>
    <xf numFmtId="164" fontId="14" fillId="6" borderId="4" xfId="0" applyNumberFormat="1" applyFont="1" applyFill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164" fontId="14" fillId="0" borderId="4" xfId="0" applyNumberFormat="1" applyFont="1" applyFill="1" applyBorder="1" applyAlignment="1">
      <alignment horizontal="center" vertical="center"/>
    </xf>
    <xf numFmtId="164" fontId="14" fillId="6" borderId="4" xfId="1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top"/>
    </xf>
    <xf numFmtId="0" fontId="10" fillId="0" borderId="3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829F2C87-DC40-4F97-B8B0-B7313820E4BF}"/>
    <cellStyle name="Normal 3" xfId="1" xr:uid="{DC6EAA80-28CA-4B86-81AF-C8EE002D2A72}"/>
  </cellStyles>
  <dxfs count="49"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260684</xdr:colOff>
      <xdr:row>0</xdr:row>
      <xdr:rowOff>0</xdr:rowOff>
    </xdr:from>
    <xdr:to>
      <xdr:col>13</xdr:col>
      <xdr:colOff>371174</xdr:colOff>
      <xdr:row>6</xdr:row>
      <xdr:rowOff>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925" y="0"/>
          <a:ext cx="6577965" cy="10325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29</xdr:row>
      <xdr:rowOff>201028</xdr:rowOff>
    </xdr:from>
    <xdr:to>
      <xdr:col>2</xdr:col>
      <xdr:colOff>680786</xdr:colOff>
      <xdr:row>30</xdr:row>
      <xdr:rowOff>0</xdr:rowOff>
    </xdr:to>
    <xdr:pic>
      <xdr:nvPicPr>
        <xdr:cNvPr id="223" name="Picture 7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9859010"/>
          <a:ext cx="200660" cy="1803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200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11" name="Picture 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5814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9</xdr:row>
      <xdr:rowOff>0</xdr:rowOff>
    </xdr:from>
    <xdr:ext cx="9525" cy="9525"/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8</xdr:col>
      <xdr:colOff>220030</xdr:colOff>
      <xdr:row>16</xdr:row>
      <xdr:rowOff>180975</xdr:rowOff>
    </xdr:from>
    <xdr:to>
      <xdr:col>9</xdr:col>
      <xdr:colOff>345121</xdr:colOff>
      <xdr:row>17</xdr:row>
      <xdr:rowOff>-1</xdr:rowOff>
    </xdr:to>
    <xdr:pic>
      <xdr:nvPicPr>
        <xdr:cNvPr id="523" name="Picture 1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06346" y="4926764"/>
          <a:ext cx="843643" cy="203367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546" name="Picture 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57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560" name="Picture 7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620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9</xdr:row>
      <xdr:rowOff>135006</xdr:rowOff>
    </xdr:from>
    <xdr:to>
      <xdr:col>2</xdr:col>
      <xdr:colOff>1128919</xdr:colOff>
      <xdr:row>9</xdr:row>
      <xdr:rowOff>335031</xdr:rowOff>
    </xdr:to>
    <xdr:pic>
      <xdr:nvPicPr>
        <xdr:cNvPr id="561" name="Picture 1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17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2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667" name="Picture 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1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668" name="Picture 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669" name="Picture 1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934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0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2" name="Picture 6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13</xdr:row>
      <xdr:rowOff>201028</xdr:rowOff>
    </xdr:from>
    <xdr:to>
      <xdr:col>2</xdr:col>
      <xdr:colOff>680786</xdr:colOff>
      <xdr:row>14</xdr:row>
      <xdr:rowOff>20053</xdr:rowOff>
    </xdr:to>
    <xdr:pic>
      <xdr:nvPicPr>
        <xdr:cNvPr id="682" name="Picture 7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3763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705" name="Picture 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62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12</xdr:row>
      <xdr:rowOff>201028</xdr:rowOff>
    </xdr:from>
    <xdr:to>
      <xdr:col>2</xdr:col>
      <xdr:colOff>680786</xdr:colOff>
      <xdr:row>13</xdr:row>
      <xdr:rowOff>20053</xdr:rowOff>
    </xdr:to>
    <xdr:pic>
      <xdr:nvPicPr>
        <xdr:cNvPr id="706" name="Picture 7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3382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14</xdr:row>
      <xdr:rowOff>135006</xdr:rowOff>
    </xdr:from>
    <xdr:to>
      <xdr:col>2</xdr:col>
      <xdr:colOff>1128919</xdr:colOff>
      <xdr:row>14</xdr:row>
      <xdr:rowOff>335031</xdr:rowOff>
    </xdr:to>
    <xdr:pic>
      <xdr:nvPicPr>
        <xdr:cNvPr id="707" name="Picture 13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4077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0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42" name="Picture 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1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743" name="Picture 7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10</xdr:col>
      <xdr:colOff>261811</xdr:colOff>
      <xdr:row>11</xdr:row>
      <xdr:rowOff>168427</xdr:rowOff>
    </xdr:from>
    <xdr:to>
      <xdr:col>11</xdr:col>
      <xdr:colOff>243262</xdr:colOff>
      <xdr:row>11</xdr:row>
      <xdr:rowOff>368452</xdr:rowOff>
    </xdr:to>
    <xdr:pic>
      <xdr:nvPicPr>
        <xdr:cNvPr id="744" name="Picture 1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185232" y="2992506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780" name="Picture 7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620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9" name="Picture 7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0" name="Picture 7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1" name="Picture 7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629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832" name="Picture 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8915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833" name="Picture 13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1525" y="8696325"/>
          <a:ext cx="847725" cy="200025"/>
        </a:xfrm>
        <a:prstGeom prst="rect">
          <a:avLst/>
        </a:prstGeom>
        <a:noFill/>
      </xdr:spPr>
    </xdr:pic>
    <xdr:clientData/>
  </xdr:twoCellAnchor>
  <xdr:twoCellAnchor>
    <xdr:from>
      <xdr:col>6</xdr:col>
      <xdr:colOff>500313</xdr:colOff>
      <xdr:row>27</xdr:row>
      <xdr:rowOff>97423</xdr:rowOff>
    </xdr:from>
    <xdr:to>
      <xdr:col>7</xdr:col>
      <xdr:colOff>637340</xdr:colOff>
      <xdr:row>27</xdr:row>
      <xdr:rowOff>300790</xdr:rowOff>
    </xdr:to>
    <xdr:pic>
      <xdr:nvPicPr>
        <xdr:cNvPr id="834" name="Picture 7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549524" y="9070976"/>
          <a:ext cx="855579" cy="203367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5" name="Picture 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010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901366</xdr:colOff>
      <xdr:row>25</xdr:row>
      <xdr:rowOff>70685</xdr:rowOff>
    </xdr:from>
    <xdr:to>
      <xdr:col>2</xdr:col>
      <xdr:colOff>1101892</xdr:colOff>
      <xdr:row>25</xdr:row>
      <xdr:rowOff>250657</xdr:rowOff>
    </xdr:to>
    <xdr:pic>
      <xdr:nvPicPr>
        <xdr:cNvPr id="836" name="Picture 13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01265" y="8204835"/>
          <a:ext cx="200660" cy="1797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7" name="Picture 8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1950786</xdr:colOff>
      <xdr:row>21</xdr:row>
      <xdr:rowOff>50634</xdr:rowOff>
    </xdr:from>
    <xdr:to>
      <xdr:col>2</xdr:col>
      <xdr:colOff>2151312</xdr:colOff>
      <xdr:row>21</xdr:row>
      <xdr:rowOff>254001</xdr:rowOff>
    </xdr:to>
    <xdr:pic>
      <xdr:nvPicPr>
        <xdr:cNvPr id="871" name="Picture 7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3554997" y="6718134"/>
          <a:ext cx="200526" cy="203367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9" name="Picture 8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0" name="Picture 8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3" name="Picture 8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29</xdr:row>
      <xdr:rowOff>19050</xdr:rowOff>
    </xdr:from>
    <xdr:to>
      <xdr:col>2</xdr:col>
      <xdr:colOff>28575</xdr:colOff>
      <xdr:row>29</xdr:row>
      <xdr:rowOff>47625</xdr:rowOff>
    </xdr:to>
    <xdr:pic>
      <xdr:nvPicPr>
        <xdr:cNvPr id="894" name="Picture 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77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29</xdr:row>
      <xdr:rowOff>135006</xdr:rowOff>
    </xdr:from>
    <xdr:to>
      <xdr:col>2</xdr:col>
      <xdr:colOff>1128919</xdr:colOff>
      <xdr:row>29</xdr:row>
      <xdr:rowOff>335031</xdr:rowOff>
    </xdr:to>
    <xdr:pic>
      <xdr:nvPicPr>
        <xdr:cNvPr id="895" name="Picture 13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979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896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9" name="Picture 9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0" name="Picture 9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1" name="Picture 9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2" name="Picture 9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3" name="Picture 9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28</xdr:row>
      <xdr:rowOff>201028</xdr:rowOff>
    </xdr:from>
    <xdr:to>
      <xdr:col>2</xdr:col>
      <xdr:colOff>680786</xdr:colOff>
      <xdr:row>29</xdr:row>
      <xdr:rowOff>0</xdr:rowOff>
    </xdr:to>
    <xdr:pic>
      <xdr:nvPicPr>
        <xdr:cNvPr id="931" name="Picture 7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9478010"/>
          <a:ext cx="200660" cy="180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2" name="Picture 9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790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38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232096</xdr:colOff>
      <xdr:row>1</xdr:row>
      <xdr:rowOff>33616</xdr:rowOff>
    </xdr:from>
    <xdr:to>
      <xdr:col>13</xdr:col>
      <xdr:colOff>301311</xdr:colOff>
      <xdr:row>6</xdr:row>
      <xdr:rowOff>154901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070" y="223520"/>
          <a:ext cx="3726815" cy="107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981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01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01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8" name="Picture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92425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92425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210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241621</xdr:colOff>
      <xdr:row>0</xdr:row>
      <xdr:rowOff>33616</xdr:rowOff>
    </xdr:from>
    <xdr:to>
      <xdr:col>13</xdr:col>
      <xdr:colOff>310836</xdr:colOff>
      <xdr:row>5</xdr:row>
      <xdr:rowOff>154901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3325" y="33020"/>
          <a:ext cx="3726815" cy="1073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33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889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55" name="Picture 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82" name="Picture 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83" name="Picture 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109" name="Picture 1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135" name="Picture 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19</xdr:row>
      <xdr:rowOff>19050</xdr:rowOff>
    </xdr:from>
    <xdr:to>
      <xdr:col>2</xdr:col>
      <xdr:colOff>28575</xdr:colOff>
      <xdr:row>19</xdr:row>
      <xdr:rowOff>47625</xdr:rowOff>
    </xdr:to>
    <xdr:pic>
      <xdr:nvPicPr>
        <xdr:cNvPr id="149" name="Picture 1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75" name="Picture 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26" name="Picture 1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2" name="Picture 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0</xdr:rowOff>
    </xdr:from>
    <xdr:to>
      <xdr:col>2</xdr:col>
      <xdr:colOff>19050</xdr:colOff>
      <xdr:row>21</xdr:row>
      <xdr:rowOff>0</xdr:rowOff>
    </xdr:to>
    <xdr:pic>
      <xdr:nvPicPr>
        <xdr:cNvPr id="253" name="Picture 13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60850"/>
          <a:ext cx="1293495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4" name="Picture 1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30" name="Picture 1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56" name="Picture 1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1" name="Picture 3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382" name="Picture 13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383" name="Picture 7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4" name="Picture 1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5" name="Picture 1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7" name="Picture 3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11" name="Picture 1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412" name="Picture 13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23</xdr:row>
      <xdr:rowOff>180975</xdr:rowOff>
    </xdr:from>
    <xdr:to>
      <xdr:col>2</xdr:col>
      <xdr:colOff>19050</xdr:colOff>
      <xdr:row>26</xdr:row>
      <xdr:rowOff>0</xdr:rowOff>
    </xdr:to>
    <xdr:pic>
      <xdr:nvPicPr>
        <xdr:cNvPr id="413" name="Picture 7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414" name="Picture 1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415" name="Picture 13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30956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6" name="Picture 4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441" name="Picture 1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2" name="Picture 13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905125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3" name="Picture 7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9051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6" name="Picture 4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0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506" name="Picture 1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20</xdr:row>
      <xdr:rowOff>180975</xdr:rowOff>
    </xdr:from>
    <xdr:to>
      <xdr:col>2</xdr:col>
      <xdr:colOff>19050</xdr:colOff>
      <xdr:row>21</xdr:row>
      <xdr:rowOff>0</xdr:rowOff>
    </xdr:to>
    <xdr:pic>
      <xdr:nvPicPr>
        <xdr:cNvPr id="509" name="Picture 13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51325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20</xdr:row>
      <xdr:rowOff>180975</xdr:rowOff>
    </xdr:from>
    <xdr:to>
      <xdr:col>2</xdr:col>
      <xdr:colOff>19050</xdr:colOff>
      <xdr:row>21</xdr:row>
      <xdr:rowOff>0</xdr:rowOff>
    </xdr:to>
    <xdr:pic>
      <xdr:nvPicPr>
        <xdr:cNvPr id="510" name="Picture 7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513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9525</xdr:rowOff>
    </xdr:to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547" name="Picture 1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4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28575</xdr:colOff>
      <xdr:row>16</xdr:row>
      <xdr:rowOff>28575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0</xdr:rowOff>
    </xdr:to>
    <xdr:pic>
      <xdr:nvPicPr>
        <xdr:cNvPr id="575" name="Picture 574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16</xdr:row>
      <xdr:rowOff>19050</xdr:rowOff>
    </xdr:from>
    <xdr:to>
      <xdr:col>2</xdr:col>
      <xdr:colOff>28575</xdr:colOff>
      <xdr:row>16</xdr:row>
      <xdr:rowOff>47625</xdr:rowOff>
    </xdr:to>
    <xdr:pic>
      <xdr:nvPicPr>
        <xdr:cNvPr id="599" name="Picture 1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26</xdr:row>
      <xdr:rowOff>19050</xdr:rowOff>
    </xdr:from>
    <xdr:to>
      <xdr:col>2</xdr:col>
      <xdr:colOff>28575</xdr:colOff>
      <xdr:row>26</xdr:row>
      <xdr:rowOff>47625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5232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26</xdr:row>
      <xdr:rowOff>19050</xdr:rowOff>
    </xdr:from>
    <xdr:to>
      <xdr:col>2</xdr:col>
      <xdr:colOff>28575</xdr:colOff>
      <xdr:row>26</xdr:row>
      <xdr:rowOff>47625</xdr:rowOff>
    </xdr:to>
    <xdr:pic>
      <xdr:nvPicPr>
        <xdr:cNvPr id="601" name="Picture 1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5232400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564" name="Picture 1"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7051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52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6" name="Picture 1"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591" name="Picture 1"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92" name="Picture 1"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18" name="Picture 1"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619" name="Picture 1"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45" name="Picture 1"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671" name="Picture 1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672" name="Picture 1"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724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86" name="Picture 1"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12" name="Picture 1"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63" name="Picture 1"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0" name="Picture 7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89" name="Picture 1"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790" name="Picture 13"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133850"/>
          <a:ext cx="933450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91" name="Picture 1"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6" name="Picture 8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2" name="Picture 8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3" name="Picture 8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4" name="Picture 8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5" name="Picture 8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6" name="Picture 8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67" name="Picture 1"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1" name="Picture 8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9" name="Picture 8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0" name="Picture 8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93" name="Picture 1"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4" name="Picture 8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5" name="Picture 8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6" name="Picture 8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919" name="Picture 1"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724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0" name="Picture 13"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1" name="Picture 7"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2" name="Picture 1"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3" name="Picture 1"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1" name="Picture 9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2" name="Picture 9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3" name="Picture 9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4" name="Picture 9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5" name="Picture 9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6" name="Picture 9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7" name="Picture 9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8" name="Picture 9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949" name="Picture 1"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0" name="Picture 13"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1" name="Picture 7"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952" name="Picture 1"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953" name="Picture 13"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3054350"/>
          <a:ext cx="93345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4" name="Picture 9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5" name="Picture 9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6" name="Picture 9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7" name="Picture 9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8" name="Picture 9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9" name="Picture 9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0" name="Picture 9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1" name="Picture 9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2" name="Picture 9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3" name="Picture 9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4" name="Picture 9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5" name="Picture 9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6" name="Picture 9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7" name="Picture 9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8" name="Picture 9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9" name="Picture 9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0" name="Picture 9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1" name="Picture 9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2" name="Picture 9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3" name="Picture 9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4" name="Picture 9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5" name="Picture 9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6" name="Picture 9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7" name="Picture 9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8" name="Picture 9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979" name="Picture 1"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0" name="Picture 13"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670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1" name="Picture 7"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67025"/>
          <a:ext cx="93345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2" name="Picture 9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3" name="Picture 9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4" name="Picture 9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5" name="Picture 9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6" name="Picture 9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7" name="Picture 9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8" name="Picture 9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9" name="Picture 9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0" name="Picture 9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1" name="Picture 9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2" name="Picture 9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3" name="Picture 9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4" name="Picture 9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5" name="Picture 9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6" name="Picture 9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7" name="Picture 9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8" name="Picture 9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99" name="Picture 9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0" name="Picture 9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01" name="Picture 10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2" name="Picture 10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3" name="Picture 10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4" name="Picture 10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5" name="Picture 10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6" name="Picture 10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7" name="Picture 10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8" name="Picture 10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9" name="Picture 10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0" name="Picture 10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1" name="Picture 10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2" name="Picture 10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3" name="Picture 10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4" name="Picture 10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5" name="Picture 10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6" name="Picture 10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7" name="Picture 10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8" name="Picture 10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9" name="Picture 10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0" name="Picture 10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1" name="Picture 10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2" name="Picture 10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3" name="Picture 10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4" name="Picture 10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5" name="Picture 10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6" name="Picture 10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7" name="Picture 10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8" name="Picture 10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9" name="Picture 10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0" name="Picture 10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1" name="Picture 10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2" name="Picture 10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3" name="Picture 10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4" name="Picture 10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5" name="Picture 10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6" name="Picture 10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7" name="Picture 10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8" name="Picture 10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9" name="Picture 10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0" name="Picture 10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1" name="Picture 10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2" name="Picture 10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3" name="Picture 10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5" name="Picture 10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6" name="Picture 10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7" name="Picture 10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8" name="Picture 10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9" name="Picture 10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0" name="Picture 10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1" name="Picture 10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2" name="Picture 10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3" name="Picture 10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4" name="Picture 10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5" name="Picture 10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6" name="Picture 10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7" name="Picture 10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8" name="Picture 10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59" name="Picture 10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0" name="Picture 10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1" name="Picture 10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2" name="Picture 10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3" name="Picture 10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4" name="Picture 10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5" name="Picture 10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6" name="Picture 10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7" name="Picture 10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8" name="Picture 10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9" name="Picture 10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0" name="Picture 10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1" name="Picture 10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2" name="Picture 10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3" name="Picture 10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4" name="Picture 10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5" name="Picture 10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6" name="Picture 10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7" name="Picture 10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8" name="Picture 10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9" name="Picture 10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0" name="Picture 10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81" name="Picture 10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2" name="Picture 10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083" name="Picture 1"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4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5" name="Picture 10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6" name="Picture 10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7" name="Picture 10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8" name="Picture 10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9" name="Picture 10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0" name="Picture 10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1" name="Picture 10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2" name="Picture 10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3" name="Picture 10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4" name="Picture 10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5" name="Picture 10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6" name="Picture 10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7" name="Picture 10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8" name="Picture 10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9" name="Picture 10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0" name="Picture 10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1" name="Picture 11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2" name="Picture 11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3" name="Picture 11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4" name="Picture 11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5" name="Picture 11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6" name="Picture 11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7" name="Picture 11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8" name="Picture 11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9" name="Picture 11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28575</xdr:colOff>
      <xdr:row>15</xdr:row>
      <xdr:rowOff>28575</xdr:rowOff>
    </xdr:to>
    <xdr:pic>
      <xdr:nvPicPr>
        <xdr:cNvPr id="1110" name="Picture 1109"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111" name="Picture 1110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2" name="Picture 11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3" name="Picture 11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4" name="Picture 11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5" name="Picture 11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6" name="Picture 11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7" name="Picture 11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8" name="Picture 11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9" name="Picture 11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0" name="Picture 11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1" name="Picture 11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2" name="Picture 11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3" name="Picture 11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4" name="Picture 11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5" name="Picture 11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6" name="Picture 11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7" name="Picture 11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8" name="Picture 11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9" name="Picture 11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0" name="Picture 11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1" name="Picture 11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2" name="Picture 11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3" name="Picture 11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4" name="Picture 11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135" name="Picture 1"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C1" zoomScale="64" zoomScaleNormal="64" workbookViewId="0">
      <selection activeCell="X27" sqref="X27"/>
    </sheetView>
  </sheetViews>
  <sheetFormatPr defaultColWidth="9.140625" defaultRowHeight="15" x14ac:dyDescent="0.2"/>
  <cols>
    <col min="1" max="1" width="5.5703125" style="49" customWidth="1"/>
    <col min="2" max="2" width="18.42578125" style="49" customWidth="1"/>
    <col min="3" max="3" width="34.28515625" style="49" customWidth="1"/>
    <col min="4" max="10" width="10.7109375" style="49" customWidth="1"/>
    <col min="11" max="11" width="11.28515625" style="49" customWidth="1"/>
    <col min="12" max="13" width="10.7109375" style="49" customWidth="1"/>
    <col min="14" max="14" width="10.85546875" style="49" customWidth="1"/>
    <col min="15" max="19" width="10.7109375" style="49" customWidth="1"/>
    <col min="20" max="20" width="6.7109375" style="49" customWidth="1"/>
    <col min="21" max="16384" width="9.140625" style="49"/>
  </cols>
  <sheetData>
    <row r="1" spans="1:20" s="47" customFormat="1" x14ac:dyDescent="0.2"/>
    <row r="2" spans="1:20" s="47" customFormat="1" ht="15" customHeight="1" x14ac:dyDescent="0.2">
      <c r="A2" s="3" t="s">
        <v>0</v>
      </c>
      <c r="B2" s="3"/>
      <c r="C2" s="50">
        <v>43175</v>
      </c>
      <c r="O2" s="3" t="s">
        <v>1</v>
      </c>
      <c r="P2" s="87" t="s">
        <v>2</v>
      </c>
      <c r="Q2" s="87"/>
      <c r="R2" s="87"/>
      <c r="S2" s="87"/>
      <c r="T2" s="87"/>
    </row>
    <row r="3" spans="1:20" s="48" customFormat="1" ht="12.75" customHeight="1" x14ac:dyDescent="0.2">
      <c r="A3" s="88" t="s">
        <v>3</v>
      </c>
      <c r="B3" s="88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O3" s="3" t="s">
        <v>5</v>
      </c>
      <c r="P3" s="89" t="s">
        <v>6</v>
      </c>
      <c r="Q3" s="89"/>
      <c r="R3" s="89"/>
      <c r="S3" s="89"/>
      <c r="T3" s="89"/>
    </row>
    <row r="4" spans="1:20" s="48" customFormat="1" ht="12.75" x14ac:dyDescent="0.2">
      <c r="A4" s="7" t="s">
        <v>7</v>
      </c>
      <c r="B4" s="8"/>
      <c r="C4" s="9" t="s">
        <v>8</v>
      </c>
      <c r="E4" s="11"/>
      <c r="F4" s="5"/>
      <c r="G4" s="5"/>
      <c r="H4" s="5"/>
      <c r="I4" s="5"/>
      <c r="J4" s="5"/>
      <c r="K4" s="5"/>
      <c r="L4" s="5"/>
      <c r="M4" s="5"/>
      <c r="O4" s="89" t="s">
        <v>9</v>
      </c>
      <c r="P4" s="89"/>
      <c r="Q4" s="89" t="s">
        <v>10</v>
      </c>
      <c r="R4" s="89"/>
      <c r="S4" s="89"/>
      <c r="T4" s="89"/>
    </row>
    <row r="5" spans="1:20" s="48" customFormat="1" ht="12.75" x14ac:dyDescent="0.2">
      <c r="A5" s="7" t="s">
        <v>11</v>
      </c>
      <c r="B5" s="7"/>
      <c r="C5" s="69" t="s">
        <v>12</v>
      </c>
      <c r="D5" s="13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7"/>
      <c r="R5" s="7"/>
      <c r="S5" s="7"/>
      <c r="T5" s="7"/>
    </row>
    <row r="6" spans="1:20" s="48" customFormat="1" ht="12.75" x14ac:dyDescent="0.2">
      <c r="A6" s="5"/>
      <c r="B6" s="5"/>
      <c r="C6" s="13"/>
      <c r="D6" s="13"/>
      <c r="E6" s="5"/>
      <c r="F6" s="5"/>
      <c r="G6" s="5"/>
      <c r="H6" s="5"/>
      <c r="I6" s="5"/>
      <c r="J6" s="5"/>
      <c r="K6" s="5"/>
      <c r="L6" s="5"/>
      <c r="M6" s="5"/>
      <c r="P6" s="21"/>
      <c r="Q6" s="93" t="s">
        <v>13</v>
      </c>
      <c r="R6" s="94"/>
      <c r="S6" s="93" t="s">
        <v>14</v>
      </c>
      <c r="T6" s="94"/>
    </row>
    <row r="7" spans="1:20" s="47" customFormat="1" ht="19.5" thickBot="1" x14ac:dyDescent="0.25">
      <c r="B7" s="51"/>
      <c r="C7" s="51"/>
      <c r="D7" s="51"/>
      <c r="E7" s="51"/>
      <c r="F7" s="95" t="s">
        <v>15</v>
      </c>
      <c r="G7" s="95"/>
      <c r="H7" s="95"/>
      <c r="I7" s="95"/>
      <c r="J7" s="95"/>
      <c r="K7" s="95"/>
      <c r="L7" s="95"/>
      <c r="M7" s="51"/>
      <c r="N7" s="51"/>
      <c r="P7" s="63"/>
      <c r="Q7" s="96" t="s">
        <v>16</v>
      </c>
      <c r="R7" s="97"/>
      <c r="S7" s="97"/>
      <c r="T7" s="98"/>
    </row>
    <row r="8" spans="1:20" ht="30" customHeight="1" x14ac:dyDescent="0.2">
      <c r="A8" s="16" t="s">
        <v>17</v>
      </c>
      <c r="B8" s="16" t="s">
        <v>18</v>
      </c>
      <c r="C8" s="16" t="s">
        <v>19</v>
      </c>
      <c r="D8" s="76">
        <v>44013</v>
      </c>
      <c r="E8" s="73">
        <v>44015</v>
      </c>
      <c r="F8" s="73">
        <v>44018</v>
      </c>
      <c r="G8" s="74">
        <v>44020</v>
      </c>
      <c r="H8" s="74">
        <v>44022</v>
      </c>
      <c r="I8" s="74">
        <v>44025</v>
      </c>
      <c r="J8" s="74">
        <v>44027</v>
      </c>
      <c r="K8" s="74">
        <v>44029</v>
      </c>
      <c r="L8" s="74">
        <v>44032</v>
      </c>
      <c r="M8" s="72">
        <v>44034</v>
      </c>
      <c r="N8" s="72">
        <v>44036</v>
      </c>
      <c r="O8" s="83">
        <v>44039</v>
      </c>
      <c r="P8" s="83">
        <v>44041</v>
      </c>
      <c r="Q8" s="81">
        <v>44043</v>
      </c>
      <c r="R8" s="22"/>
      <c r="S8" s="22"/>
      <c r="T8" s="22" t="s">
        <v>20</v>
      </c>
    </row>
    <row r="9" spans="1:20" ht="30" customHeight="1" x14ac:dyDescent="0.2">
      <c r="A9" s="52">
        <v>1</v>
      </c>
      <c r="B9" s="52" t="s">
        <v>21</v>
      </c>
      <c r="C9" s="52" t="s">
        <v>22</v>
      </c>
      <c r="D9" s="49" t="s">
        <v>26</v>
      </c>
      <c r="E9" s="18" t="s">
        <v>26</v>
      </c>
      <c r="F9" s="18" t="s">
        <v>23</v>
      </c>
      <c r="G9" s="18" t="s">
        <v>26</v>
      </c>
      <c r="H9" s="18" t="s">
        <v>23</v>
      </c>
      <c r="I9" s="18" t="s">
        <v>23</v>
      </c>
      <c r="J9" s="70" t="s">
        <v>23</v>
      </c>
      <c r="K9" s="18" t="s">
        <v>23</v>
      </c>
      <c r="L9" s="18" t="s">
        <v>23</v>
      </c>
      <c r="M9" s="18" t="s">
        <v>26</v>
      </c>
      <c r="N9" s="18" t="s">
        <v>23</v>
      </c>
      <c r="O9" s="18" t="s">
        <v>23</v>
      </c>
      <c r="P9" s="18" t="s">
        <v>23</v>
      </c>
      <c r="Q9" s="85"/>
      <c r="R9" s="20"/>
      <c r="S9" s="20"/>
      <c r="T9" s="64">
        <f t="shared" ref="T9:T30" si="0">COUNTIF(D9:P9,"P")</f>
        <v>4</v>
      </c>
    </row>
    <row r="10" spans="1:20" ht="30" customHeight="1" x14ac:dyDescent="0.2">
      <c r="A10" s="52">
        <v>2</v>
      </c>
      <c r="B10" s="52" t="s">
        <v>24</v>
      </c>
      <c r="C10" s="52" t="s">
        <v>25</v>
      </c>
      <c r="D10" s="18" t="s">
        <v>23</v>
      </c>
      <c r="E10" s="18" t="s">
        <v>23</v>
      </c>
      <c r="F10" s="18" t="s">
        <v>26</v>
      </c>
      <c r="G10" s="18" t="s">
        <v>26</v>
      </c>
      <c r="H10" s="18" t="s">
        <v>23</v>
      </c>
      <c r="I10" s="18" t="s">
        <v>26</v>
      </c>
      <c r="J10" s="70" t="s">
        <v>26</v>
      </c>
      <c r="K10" s="18" t="s">
        <v>23</v>
      </c>
      <c r="L10" s="18" t="s">
        <v>26</v>
      </c>
      <c r="M10" s="18" t="s">
        <v>26</v>
      </c>
      <c r="N10" s="18" t="s">
        <v>26</v>
      </c>
      <c r="O10" s="18" t="s">
        <v>23</v>
      </c>
      <c r="P10" s="18" t="s">
        <v>26</v>
      </c>
      <c r="Q10" s="85"/>
      <c r="R10" s="20"/>
      <c r="S10" s="20"/>
      <c r="T10" s="64">
        <f t="shared" si="0"/>
        <v>8</v>
      </c>
    </row>
    <row r="11" spans="1:20" ht="30" customHeight="1" x14ac:dyDescent="0.2">
      <c r="A11" s="52">
        <v>3</v>
      </c>
      <c r="B11" s="52" t="s">
        <v>27</v>
      </c>
      <c r="C11" s="52" t="s">
        <v>28</v>
      </c>
      <c r="D11" s="18" t="s">
        <v>23</v>
      </c>
      <c r="E11" s="18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18" t="s">
        <v>23</v>
      </c>
      <c r="P11" s="18" t="s">
        <v>23</v>
      </c>
      <c r="Q11" s="85"/>
      <c r="R11" s="20"/>
      <c r="S11" s="20"/>
      <c r="T11" s="64">
        <f t="shared" si="0"/>
        <v>0</v>
      </c>
    </row>
    <row r="12" spans="1:20" ht="30" customHeight="1" x14ac:dyDescent="0.2">
      <c r="A12" s="52">
        <v>4</v>
      </c>
      <c r="B12" s="52" t="s">
        <v>29</v>
      </c>
      <c r="C12" s="52" t="s">
        <v>30</v>
      </c>
      <c r="D12" s="18" t="s">
        <v>26</v>
      </c>
      <c r="E12" s="18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70" t="s">
        <v>26</v>
      </c>
      <c r="K12" s="18" t="s">
        <v>26</v>
      </c>
      <c r="L12" s="18" t="s">
        <v>26</v>
      </c>
      <c r="M12" s="18" t="s">
        <v>26</v>
      </c>
      <c r="N12" s="18" t="s">
        <v>26</v>
      </c>
      <c r="O12" s="18" t="s">
        <v>26</v>
      </c>
      <c r="P12" s="18" t="s">
        <v>26</v>
      </c>
      <c r="Q12" s="85"/>
      <c r="R12" s="20"/>
      <c r="S12" s="20"/>
      <c r="T12" s="64">
        <f t="shared" si="0"/>
        <v>13</v>
      </c>
    </row>
    <row r="13" spans="1:20" ht="30" customHeight="1" x14ac:dyDescent="0.2">
      <c r="A13" s="52">
        <v>5</v>
      </c>
      <c r="B13" s="52" t="s">
        <v>31</v>
      </c>
      <c r="C13" s="52" t="s">
        <v>32</v>
      </c>
      <c r="D13" s="18" t="s">
        <v>26</v>
      </c>
      <c r="E13" s="18" t="s">
        <v>26</v>
      </c>
      <c r="F13" s="18" t="s">
        <v>26</v>
      </c>
      <c r="G13" s="18" t="s">
        <v>26</v>
      </c>
      <c r="H13" s="18" t="s">
        <v>26</v>
      </c>
      <c r="I13" s="18" t="s">
        <v>23</v>
      </c>
      <c r="J13" s="70" t="s">
        <v>26</v>
      </c>
      <c r="K13" s="18" t="s">
        <v>26</v>
      </c>
      <c r="L13" s="18" t="s">
        <v>26</v>
      </c>
      <c r="M13" s="18" t="s">
        <v>23</v>
      </c>
      <c r="N13" s="18" t="s">
        <v>26</v>
      </c>
      <c r="O13" s="18" t="s">
        <v>26</v>
      </c>
      <c r="P13" s="18" t="s">
        <v>26</v>
      </c>
      <c r="Q13" s="85"/>
      <c r="R13" s="20"/>
      <c r="S13" s="20"/>
      <c r="T13" s="64">
        <f t="shared" si="0"/>
        <v>11</v>
      </c>
    </row>
    <row r="14" spans="1:20" ht="30" customHeight="1" x14ac:dyDescent="0.2">
      <c r="A14" s="52">
        <v>6</v>
      </c>
      <c r="B14" s="52" t="s">
        <v>33</v>
      </c>
      <c r="C14" s="52" t="s">
        <v>34</v>
      </c>
      <c r="D14" s="18" t="s">
        <v>26</v>
      </c>
      <c r="E14" s="18" t="s">
        <v>26</v>
      </c>
      <c r="F14" s="18" t="s">
        <v>26</v>
      </c>
      <c r="G14" s="18" t="s">
        <v>26</v>
      </c>
      <c r="H14" s="18" t="s">
        <v>26</v>
      </c>
      <c r="I14" s="18" t="s">
        <v>26</v>
      </c>
      <c r="J14" s="70" t="s">
        <v>26</v>
      </c>
      <c r="K14" s="18" t="s">
        <v>26</v>
      </c>
      <c r="L14" s="18" t="s">
        <v>26</v>
      </c>
      <c r="M14" s="18" t="s">
        <v>26</v>
      </c>
      <c r="N14" s="18" t="s">
        <v>26</v>
      </c>
      <c r="O14" s="18" t="s">
        <v>26</v>
      </c>
      <c r="P14" s="18" t="s">
        <v>26</v>
      </c>
      <c r="Q14" s="85"/>
      <c r="R14" s="20"/>
      <c r="S14" s="20"/>
      <c r="T14" s="64">
        <f t="shared" si="0"/>
        <v>13</v>
      </c>
    </row>
    <row r="15" spans="1:20" ht="30" customHeight="1" x14ac:dyDescent="0.2">
      <c r="A15" s="52">
        <v>7</v>
      </c>
      <c r="B15" s="52" t="s">
        <v>35</v>
      </c>
      <c r="C15" s="52" t="s">
        <v>36</v>
      </c>
      <c r="D15" s="18" t="s">
        <v>26</v>
      </c>
      <c r="E15" s="18" t="s">
        <v>23</v>
      </c>
      <c r="F15" s="18" t="s">
        <v>23</v>
      </c>
      <c r="G15" s="18" t="s">
        <v>23</v>
      </c>
      <c r="H15" s="18" t="s">
        <v>23</v>
      </c>
      <c r="I15" s="18" t="s">
        <v>23</v>
      </c>
      <c r="J15" s="70" t="s">
        <v>23</v>
      </c>
      <c r="K15" s="18" t="s">
        <v>23</v>
      </c>
      <c r="L15" s="18" t="s">
        <v>23</v>
      </c>
      <c r="M15" s="18" t="s">
        <v>23</v>
      </c>
      <c r="N15" s="18" t="s">
        <v>23</v>
      </c>
      <c r="O15" s="18" t="s">
        <v>26</v>
      </c>
      <c r="P15" s="18" t="s">
        <v>23</v>
      </c>
      <c r="Q15" s="85"/>
      <c r="R15" s="20"/>
      <c r="S15" s="20"/>
      <c r="T15" s="64">
        <f t="shared" si="0"/>
        <v>2</v>
      </c>
    </row>
    <row r="16" spans="1:20" ht="30" customHeight="1" x14ac:dyDescent="0.2">
      <c r="A16" s="52">
        <v>8</v>
      </c>
      <c r="B16" s="52" t="s">
        <v>37</v>
      </c>
      <c r="C16" s="52" t="s">
        <v>38</v>
      </c>
      <c r="D16" s="18" t="s">
        <v>26</v>
      </c>
      <c r="E16" s="18" t="s">
        <v>26</v>
      </c>
      <c r="F16" s="18" t="s">
        <v>26</v>
      </c>
      <c r="G16" s="18" t="s">
        <v>26</v>
      </c>
      <c r="H16" s="18" t="s">
        <v>23</v>
      </c>
      <c r="I16" s="18" t="s">
        <v>23</v>
      </c>
      <c r="J16" s="70" t="s">
        <v>23</v>
      </c>
      <c r="K16" s="18" t="s">
        <v>26</v>
      </c>
      <c r="L16" s="18" t="s">
        <v>23</v>
      </c>
      <c r="M16" s="18" t="s">
        <v>26</v>
      </c>
      <c r="N16" s="18" t="s">
        <v>26</v>
      </c>
      <c r="O16" s="18" t="s">
        <v>26</v>
      </c>
      <c r="P16" s="18" t="s">
        <v>23</v>
      </c>
      <c r="Q16" s="85"/>
      <c r="R16" s="20"/>
      <c r="S16" s="20"/>
      <c r="T16" s="64">
        <f t="shared" si="0"/>
        <v>8</v>
      </c>
    </row>
    <row r="17" spans="1:20" ht="30" customHeight="1" x14ac:dyDescent="0.2">
      <c r="A17" s="52">
        <v>9</v>
      </c>
      <c r="B17" s="52" t="s">
        <v>39</v>
      </c>
      <c r="C17" s="52" t="s">
        <v>40</v>
      </c>
      <c r="D17" s="18" t="s">
        <v>26</v>
      </c>
      <c r="E17" s="18" t="s">
        <v>26</v>
      </c>
      <c r="F17" s="18" t="s">
        <v>26</v>
      </c>
      <c r="G17" s="18" t="s">
        <v>26</v>
      </c>
      <c r="H17" s="18" t="s">
        <v>26</v>
      </c>
      <c r="I17" s="18" t="s">
        <v>26</v>
      </c>
      <c r="J17" s="70" t="s">
        <v>23</v>
      </c>
      <c r="K17" s="18" t="s">
        <v>26</v>
      </c>
      <c r="L17" s="18" t="s">
        <v>26</v>
      </c>
      <c r="M17" s="18" t="s">
        <v>26</v>
      </c>
      <c r="N17" s="18" t="s">
        <v>26</v>
      </c>
      <c r="O17" s="18" t="s">
        <v>26</v>
      </c>
      <c r="P17" s="18" t="s">
        <v>26</v>
      </c>
      <c r="Q17" s="85"/>
      <c r="R17" s="20"/>
      <c r="S17" s="20"/>
      <c r="T17" s="64">
        <f t="shared" si="0"/>
        <v>12</v>
      </c>
    </row>
    <row r="18" spans="1:20" ht="30" customHeight="1" x14ac:dyDescent="0.2">
      <c r="A18" s="52">
        <v>10</v>
      </c>
      <c r="B18" s="52" t="s">
        <v>41</v>
      </c>
      <c r="C18" s="52" t="s">
        <v>42</v>
      </c>
      <c r="D18" s="18" t="s">
        <v>26</v>
      </c>
      <c r="E18" s="18" t="s">
        <v>26</v>
      </c>
      <c r="F18" s="18" t="s">
        <v>26</v>
      </c>
      <c r="G18" s="18" t="s">
        <v>23</v>
      </c>
      <c r="H18" s="18" t="s">
        <v>26</v>
      </c>
      <c r="I18" s="18" t="s">
        <v>26</v>
      </c>
      <c r="J18" s="70" t="s">
        <v>26</v>
      </c>
      <c r="K18" s="18" t="s">
        <v>26</v>
      </c>
      <c r="L18" s="18" t="s">
        <v>26</v>
      </c>
      <c r="M18" s="18" t="s">
        <v>26</v>
      </c>
      <c r="N18" s="18" t="s">
        <v>26</v>
      </c>
      <c r="O18" s="18" t="s">
        <v>26</v>
      </c>
      <c r="P18" s="18" t="s">
        <v>26</v>
      </c>
      <c r="Q18" s="85"/>
      <c r="R18" s="20"/>
      <c r="S18" s="20"/>
      <c r="T18" s="64">
        <f t="shared" si="0"/>
        <v>12</v>
      </c>
    </row>
    <row r="19" spans="1:20" ht="30" customHeight="1" x14ac:dyDescent="0.2">
      <c r="A19" s="52">
        <v>11</v>
      </c>
      <c r="B19" s="53" t="s">
        <v>43</v>
      </c>
      <c r="C19" s="52" t="s">
        <v>44</v>
      </c>
      <c r="D19" s="18" t="s">
        <v>26</v>
      </c>
      <c r="E19" s="18" t="s">
        <v>23</v>
      </c>
      <c r="F19" s="18" t="s">
        <v>23</v>
      </c>
      <c r="G19" s="18" t="s">
        <v>26</v>
      </c>
      <c r="H19" s="18" t="s">
        <v>23</v>
      </c>
      <c r="I19" s="18" t="s">
        <v>23</v>
      </c>
      <c r="J19" s="70" t="s">
        <v>23</v>
      </c>
      <c r="K19" s="18" t="s">
        <v>23</v>
      </c>
      <c r="L19" s="18" t="s">
        <v>26</v>
      </c>
      <c r="M19" s="18" t="s">
        <v>26</v>
      </c>
      <c r="N19" s="18" t="s">
        <v>23</v>
      </c>
      <c r="O19" s="18" t="s">
        <v>23</v>
      </c>
      <c r="P19" s="18" t="s">
        <v>23</v>
      </c>
      <c r="Q19" s="85"/>
      <c r="R19" s="20"/>
      <c r="S19" s="20"/>
      <c r="T19" s="64">
        <f t="shared" si="0"/>
        <v>4</v>
      </c>
    </row>
    <row r="20" spans="1:20" ht="30" customHeight="1" x14ac:dyDescent="0.2">
      <c r="A20" s="52">
        <v>12</v>
      </c>
      <c r="B20" s="52" t="s">
        <v>45</v>
      </c>
      <c r="C20" s="52" t="s">
        <v>46</v>
      </c>
      <c r="D20" s="18" t="s">
        <v>23</v>
      </c>
      <c r="E20" s="18" t="s">
        <v>23</v>
      </c>
      <c r="F20" s="18" t="s">
        <v>23</v>
      </c>
      <c r="G20" s="18" t="s">
        <v>23</v>
      </c>
      <c r="H20" s="18" t="s">
        <v>23</v>
      </c>
      <c r="I20" s="18" t="s">
        <v>23</v>
      </c>
      <c r="J20" s="18" t="s">
        <v>23</v>
      </c>
      <c r="K20" s="18" t="s">
        <v>23</v>
      </c>
      <c r="L20" s="18" t="s">
        <v>23</v>
      </c>
      <c r="M20" s="18" t="s">
        <v>23</v>
      </c>
      <c r="N20" s="18" t="s">
        <v>23</v>
      </c>
      <c r="O20" s="18" t="s">
        <v>23</v>
      </c>
      <c r="P20" s="18" t="s">
        <v>23</v>
      </c>
      <c r="Q20" s="85"/>
      <c r="R20" s="20"/>
      <c r="S20" s="20"/>
      <c r="T20" s="64">
        <f t="shared" si="0"/>
        <v>0</v>
      </c>
    </row>
    <row r="21" spans="1:20" ht="30" customHeight="1" x14ac:dyDescent="0.2">
      <c r="A21" s="52">
        <v>13</v>
      </c>
      <c r="B21" s="53" t="s">
        <v>47</v>
      </c>
      <c r="C21" s="52" t="s">
        <v>48</v>
      </c>
      <c r="D21" s="18" t="s">
        <v>26</v>
      </c>
      <c r="E21" s="18" t="s">
        <v>23</v>
      </c>
      <c r="F21" s="18" t="s">
        <v>26</v>
      </c>
      <c r="G21" s="18" t="s">
        <v>26</v>
      </c>
      <c r="H21" s="18" t="s">
        <v>23</v>
      </c>
      <c r="I21" s="18" t="s">
        <v>23</v>
      </c>
      <c r="J21" s="70" t="s">
        <v>26</v>
      </c>
      <c r="K21" s="18" t="s">
        <v>23</v>
      </c>
      <c r="L21" s="18" t="s">
        <v>26</v>
      </c>
      <c r="M21" s="18" t="s">
        <v>23</v>
      </c>
      <c r="N21" s="18" t="s">
        <v>23</v>
      </c>
      <c r="O21" s="18" t="s">
        <v>26</v>
      </c>
      <c r="P21" s="18" t="s">
        <v>23</v>
      </c>
      <c r="Q21" s="85"/>
      <c r="R21" s="20"/>
      <c r="S21" s="20"/>
      <c r="T21" s="64">
        <f t="shared" si="0"/>
        <v>6</v>
      </c>
    </row>
    <row r="22" spans="1:20" ht="30" customHeight="1" x14ac:dyDescent="0.2">
      <c r="A22" s="52">
        <v>14</v>
      </c>
      <c r="B22" s="53" t="s">
        <v>49</v>
      </c>
      <c r="C22" s="52" t="s">
        <v>50</v>
      </c>
      <c r="D22" s="18" t="s">
        <v>26</v>
      </c>
      <c r="E22" s="18" t="s">
        <v>26</v>
      </c>
      <c r="F22" s="18" t="s">
        <v>26</v>
      </c>
      <c r="G22" s="18" t="s">
        <v>26</v>
      </c>
      <c r="H22" s="18" t="s">
        <v>26</v>
      </c>
      <c r="I22" s="18" t="s">
        <v>26</v>
      </c>
      <c r="J22" s="70" t="s">
        <v>26</v>
      </c>
      <c r="K22" s="18" t="s">
        <v>26</v>
      </c>
      <c r="L22" s="18" t="s">
        <v>26</v>
      </c>
      <c r="M22" s="18" t="s">
        <v>26</v>
      </c>
      <c r="N22" s="18" t="s">
        <v>26</v>
      </c>
      <c r="O22" s="18" t="s">
        <v>26</v>
      </c>
      <c r="P22" s="18" t="s">
        <v>26</v>
      </c>
      <c r="Q22" s="85"/>
      <c r="R22" s="20"/>
      <c r="S22" s="20"/>
      <c r="T22" s="64">
        <f t="shared" si="0"/>
        <v>13</v>
      </c>
    </row>
    <row r="23" spans="1:20" ht="30" customHeight="1" x14ac:dyDescent="0.2">
      <c r="A23" s="52">
        <v>15</v>
      </c>
      <c r="B23" s="52" t="s">
        <v>51</v>
      </c>
      <c r="C23" s="52" t="s">
        <v>52</v>
      </c>
      <c r="D23" s="18" t="s">
        <v>26</v>
      </c>
      <c r="E23" s="18" t="s">
        <v>23</v>
      </c>
      <c r="F23" s="18" t="s">
        <v>26</v>
      </c>
      <c r="G23" s="18" t="s">
        <v>26</v>
      </c>
      <c r="H23" s="18" t="s">
        <v>26</v>
      </c>
      <c r="I23" s="18" t="s">
        <v>26</v>
      </c>
      <c r="J23" s="70" t="s">
        <v>26</v>
      </c>
      <c r="K23" s="18" t="s">
        <v>23</v>
      </c>
      <c r="L23" s="18" t="s">
        <v>23</v>
      </c>
      <c r="M23" s="18" t="s">
        <v>26</v>
      </c>
      <c r="N23" s="18" t="s">
        <v>26</v>
      </c>
      <c r="O23" s="18" t="s">
        <v>26</v>
      </c>
      <c r="P23" s="18" t="s">
        <v>26</v>
      </c>
      <c r="Q23" s="85"/>
      <c r="R23" s="20"/>
      <c r="S23" s="20"/>
      <c r="T23" s="64">
        <f t="shared" si="0"/>
        <v>10</v>
      </c>
    </row>
    <row r="24" spans="1:20" ht="30" customHeight="1" x14ac:dyDescent="0.2">
      <c r="A24" s="52">
        <v>16</v>
      </c>
      <c r="B24" s="52" t="s">
        <v>53</v>
      </c>
      <c r="C24" s="52" t="s">
        <v>54</v>
      </c>
      <c r="D24" s="18" t="s">
        <v>23</v>
      </c>
      <c r="E24" s="18" t="s">
        <v>23</v>
      </c>
      <c r="F24" s="18" t="s">
        <v>23</v>
      </c>
      <c r="G24" s="18" t="s">
        <v>23</v>
      </c>
      <c r="H24" s="18" t="s">
        <v>23</v>
      </c>
      <c r="I24" s="18" t="s">
        <v>23</v>
      </c>
      <c r="J24" s="70" t="s">
        <v>23</v>
      </c>
      <c r="K24" s="18" t="s">
        <v>23</v>
      </c>
      <c r="L24" s="18" t="s">
        <v>23</v>
      </c>
      <c r="M24" s="18" t="s">
        <v>23</v>
      </c>
      <c r="N24" s="18" t="s">
        <v>23</v>
      </c>
      <c r="O24" s="18" t="s">
        <v>23</v>
      </c>
      <c r="P24" s="18" t="s">
        <v>23</v>
      </c>
      <c r="Q24" s="85"/>
      <c r="R24" s="20"/>
      <c r="S24" s="20"/>
      <c r="T24" s="64">
        <f t="shared" si="0"/>
        <v>0</v>
      </c>
    </row>
    <row r="25" spans="1:20" ht="30" customHeight="1" x14ac:dyDescent="0.2">
      <c r="A25" s="52">
        <v>17</v>
      </c>
      <c r="B25" s="52" t="s">
        <v>55</v>
      </c>
      <c r="C25" s="52" t="s">
        <v>56</v>
      </c>
      <c r="D25" s="18" t="s">
        <v>23</v>
      </c>
      <c r="E25" s="18" t="s">
        <v>23</v>
      </c>
      <c r="F25" s="18" t="s">
        <v>23</v>
      </c>
      <c r="G25" s="18" t="s">
        <v>23</v>
      </c>
      <c r="H25" s="18" t="s">
        <v>23</v>
      </c>
      <c r="I25" s="18" t="s">
        <v>23</v>
      </c>
      <c r="J25" s="18" t="s">
        <v>23</v>
      </c>
      <c r="K25" s="18" t="s">
        <v>23</v>
      </c>
      <c r="L25" s="18" t="s">
        <v>23</v>
      </c>
      <c r="M25" s="18" t="s">
        <v>23</v>
      </c>
      <c r="N25" s="18" t="s">
        <v>23</v>
      </c>
      <c r="O25" s="18" t="s">
        <v>23</v>
      </c>
      <c r="P25" s="18" t="s">
        <v>23</v>
      </c>
      <c r="Q25" s="85"/>
      <c r="R25" s="20"/>
      <c r="S25" s="20"/>
      <c r="T25" s="64">
        <f t="shared" si="0"/>
        <v>0</v>
      </c>
    </row>
    <row r="26" spans="1:20" ht="30" customHeight="1" x14ac:dyDescent="0.2">
      <c r="A26" s="52">
        <v>18</v>
      </c>
      <c r="B26" s="52" t="s">
        <v>57</v>
      </c>
      <c r="C26" s="52" t="s">
        <v>58</v>
      </c>
      <c r="D26" s="18" t="s">
        <v>23</v>
      </c>
      <c r="E26" s="18" t="s">
        <v>23</v>
      </c>
      <c r="F26" s="18" t="s">
        <v>23</v>
      </c>
      <c r="G26" s="18" t="s">
        <v>23</v>
      </c>
      <c r="H26" s="18" t="s">
        <v>23</v>
      </c>
      <c r="I26" s="18" t="s">
        <v>23</v>
      </c>
      <c r="J26" s="18" t="s">
        <v>23</v>
      </c>
      <c r="K26" s="18" t="s">
        <v>23</v>
      </c>
      <c r="L26" s="18" t="s">
        <v>23</v>
      </c>
      <c r="M26" s="18" t="s">
        <v>23</v>
      </c>
      <c r="N26" s="18" t="s">
        <v>23</v>
      </c>
      <c r="O26" s="18" t="s">
        <v>23</v>
      </c>
      <c r="P26" s="18" t="s">
        <v>23</v>
      </c>
      <c r="Q26" s="85"/>
      <c r="R26" s="20"/>
      <c r="S26" s="20"/>
      <c r="T26" s="64">
        <f t="shared" si="0"/>
        <v>0</v>
      </c>
    </row>
    <row r="27" spans="1:20" ht="30" customHeight="1" x14ac:dyDescent="0.2">
      <c r="A27" s="52">
        <v>19</v>
      </c>
      <c r="B27" s="52" t="s">
        <v>59</v>
      </c>
      <c r="C27" s="52" t="s">
        <v>60</v>
      </c>
      <c r="D27" s="18" t="s">
        <v>23</v>
      </c>
      <c r="E27" s="18" t="s">
        <v>23</v>
      </c>
      <c r="F27" s="18" t="s">
        <v>23</v>
      </c>
      <c r="G27" s="18" t="s">
        <v>23</v>
      </c>
      <c r="H27" s="18" t="s">
        <v>23</v>
      </c>
      <c r="I27" s="18" t="s">
        <v>23</v>
      </c>
      <c r="J27" s="18" t="s">
        <v>23</v>
      </c>
      <c r="K27" s="18" t="s">
        <v>23</v>
      </c>
      <c r="L27" s="18" t="s">
        <v>26</v>
      </c>
      <c r="M27" s="18" t="s">
        <v>26</v>
      </c>
      <c r="N27" s="18" t="s">
        <v>26</v>
      </c>
      <c r="O27" s="18" t="s">
        <v>26</v>
      </c>
      <c r="P27" s="18" t="s">
        <v>23</v>
      </c>
      <c r="Q27" s="85"/>
      <c r="R27" s="20"/>
      <c r="S27" s="20"/>
      <c r="T27" s="64">
        <f t="shared" si="0"/>
        <v>4</v>
      </c>
    </row>
    <row r="28" spans="1:20" ht="30" customHeight="1" x14ac:dyDescent="0.2">
      <c r="A28" s="52">
        <v>20</v>
      </c>
      <c r="B28" s="52" t="s">
        <v>61</v>
      </c>
      <c r="C28" s="52" t="s">
        <v>62</v>
      </c>
      <c r="D28" s="18" t="s">
        <v>26</v>
      </c>
      <c r="E28" s="18" t="s">
        <v>23</v>
      </c>
      <c r="F28" s="18" t="s">
        <v>23</v>
      </c>
      <c r="G28" s="18" t="s">
        <v>23</v>
      </c>
      <c r="H28" s="18" t="s">
        <v>23</v>
      </c>
      <c r="I28" s="18" t="s">
        <v>23</v>
      </c>
      <c r="J28" s="70" t="s">
        <v>23</v>
      </c>
      <c r="K28" s="18" t="s">
        <v>23</v>
      </c>
      <c r="L28" s="18" t="s">
        <v>26</v>
      </c>
      <c r="M28" s="18" t="s">
        <v>26</v>
      </c>
      <c r="N28" s="18" t="s">
        <v>26</v>
      </c>
      <c r="O28" s="18" t="s">
        <v>23</v>
      </c>
      <c r="P28" s="18" t="s">
        <v>23</v>
      </c>
      <c r="Q28" s="85"/>
      <c r="R28" s="20"/>
      <c r="S28" s="20"/>
      <c r="T28" s="64">
        <f t="shared" si="0"/>
        <v>4</v>
      </c>
    </row>
    <row r="29" spans="1:20" ht="30" customHeight="1" x14ac:dyDescent="0.2">
      <c r="A29" s="52">
        <v>21</v>
      </c>
      <c r="B29" s="52" t="s">
        <v>63</v>
      </c>
      <c r="C29" s="52" t="s">
        <v>64</v>
      </c>
      <c r="D29" s="18" t="s">
        <v>23</v>
      </c>
      <c r="E29" s="18" t="s">
        <v>23</v>
      </c>
      <c r="F29" s="18" t="s">
        <v>26</v>
      </c>
      <c r="G29" s="18" t="s">
        <v>23</v>
      </c>
      <c r="H29" s="18" t="s">
        <v>23</v>
      </c>
      <c r="I29" s="18" t="s">
        <v>23</v>
      </c>
      <c r="J29" s="18" t="s">
        <v>23</v>
      </c>
      <c r="K29" s="18" t="s">
        <v>23</v>
      </c>
      <c r="L29" s="18" t="s">
        <v>23</v>
      </c>
      <c r="M29" s="18" t="s">
        <v>23</v>
      </c>
      <c r="N29" s="18" t="s">
        <v>23</v>
      </c>
      <c r="O29" s="18" t="s">
        <v>23</v>
      </c>
      <c r="P29" s="18" t="s">
        <v>23</v>
      </c>
      <c r="Q29" s="85"/>
      <c r="R29" s="20"/>
      <c r="S29" s="20"/>
      <c r="T29" s="64">
        <f t="shared" si="0"/>
        <v>1</v>
      </c>
    </row>
    <row r="30" spans="1:20" ht="30" customHeight="1" x14ac:dyDescent="0.2">
      <c r="A30" s="52">
        <v>22</v>
      </c>
      <c r="B30" s="52" t="s">
        <v>65</v>
      </c>
      <c r="C30" s="52" t="s">
        <v>66</v>
      </c>
      <c r="D30" s="18" t="s">
        <v>26</v>
      </c>
      <c r="E30" s="18" t="s">
        <v>26</v>
      </c>
      <c r="F30" s="18" t="s">
        <v>26</v>
      </c>
      <c r="G30" s="18" t="s">
        <v>26</v>
      </c>
      <c r="H30" s="18" t="s">
        <v>26</v>
      </c>
      <c r="I30" s="18" t="s">
        <v>26</v>
      </c>
      <c r="J30" s="70" t="s">
        <v>26</v>
      </c>
      <c r="K30" s="18" t="s">
        <v>26</v>
      </c>
      <c r="L30" s="18" t="s">
        <v>26</v>
      </c>
      <c r="M30" s="18" t="s">
        <v>26</v>
      </c>
      <c r="N30" s="18" t="s">
        <v>26</v>
      </c>
      <c r="O30" s="18" t="s">
        <v>26</v>
      </c>
      <c r="P30" s="18" t="s">
        <v>26</v>
      </c>
      <c r="Q30" s="85"/>
      <c r="R30" s="20"/>
      <c r="S30" s="20"/>
      <c r="T30" s="64">
        <f t="shared" si="0"/>
        <v>13</v>
      </c>
    </row>
    <row r="31" spans="1:20" ht="35.1" customHeight="1" x14ac:dyDescent="0.2">
      <c r="A31" s="54"/>
      <c r="B31" s="99" t="s">
        <v>67</v>
      </c>
      <c r="C31" s="99"/>
      <c r="D31" s="55">
        <f>COUNTIF(D9:D30,"P")</f>
        <v>14</v>
      </c>
      <c r="E31" s="55">
        <f t="shared" ref="E31:P31" si="1">COUNTIF(E9:E30,"P")</f>
        <v>9</v>
      </c>
      <c r="F31" s="55">
        <f t="shared" si="1"/>
        <v>12</v>
      </c>
      <c r="G31" s="55">
        <f t="shared" si="1"/>
        <v>12</v>
      </c>
      <c r="H31" s="55">
        <f t="shared" si="1"/>
        <v>8</v>
      </c>
      <c r="I31" s="55">
        <f t="shared" si="1"/>
        <v>8</v>
      </c>
      <c r="J31" s="55">
        <f t="shared" si="1"/>
        <v>9</v>
      </c>
      <c r="K31" s="55">
        <f t="shared" si="1"/>
        <v>8</v>
      </c>
      <c r="L31" s="55">
        <f t="shared" si="1"/>
        <v>12</v>
      </c>
      <c r="M31" s="55">
        <f t="shared" si="1"/>
        <v>13</v>
      </c>
      <c r="N31" s="55">
        <f t="shared" si="1"/>
        <v>12</v>
      </c>
      <c r="O31" s="55">
        <f t="shared" si="1"/>
        <v>12</v>
      </c>
      <c r="P31" s="55">
        <f t="shared" si="1"/>
        <v>9</v>
      </c>
      <c r="Q31" s="55"/>
      <c r="R31" s="55"/>
      <c r="S31" s="55"/>
      <c r="T31" s="65"/>
    </row>
    <row r="32" spans="1:20" ht="35.1" customHeight="1" x14ac:dyDescent="0.2">
      <c r="A32" s="54"/>
      <c r="B32" s="90" t="s">
        <v>68</v>
      </c>
      <c r="C32" s="91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66"/>
    </row>
    <row r="33" spans="1:20" ht="35.1" customHeight="1" x14ac:dyDescent="0.2">
      <c r="A33" s="54"/>
      <c r="B33" s="92" t="s">
        <v>69</v>
      </c>
      <c r="C33" s="92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20"/>
      <c r="R33" s="20"/>
      <c r="S33" s="20"/>
      <c r="T33" s="67"/>
    </row>
    <row r="34" spans="1:20" ht="35.1" customHeight="1" x14ac:dyDescent="0.2">
      <c r="A34" s="54"/>
      <c r="C34" s="57" t="s">
        <v>70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67"/>
    </row>
    <row r="35" spans="1:20" ht="35.1" customHeight="1" x14ac:dyDescent="0.2">
      <c r="A35" s="54"/>
      <c r="C35" s="57" t="s">
        <v>71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67"/>
    </row>
    <row r="36" spans="1:20" ht="35.1" customHeight="1" x14ac:dyDescent="0.2">
      <c r="A36" s="59"/>
      <c r="B36" s="92" t="s">
        <v>72</v>
      </c>
      <c r="C36" s="92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67"/>
    </row>
    <row r="37" spans="1:20" ht="35.1" customHeight="1" x14ac:dyDescent="0.2">
      <c r="A37" s="60"/>
      <c r="B37" s="61"/>
      <c r="C37" s="61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8"/>
    </row>
  </sheetData>
  <mergeCells count="13">
    <mergeCell ref="B32:C32"/>
    <mergeCell ref="B33:C33"/>
    <mergeCell ref="B36:C36"/>
    <mergeCell ref="Q6:R6"/>
    <mergeCell ref="S6:T6"/>
    <mergeCell ref="F7:L7"/>
    <mergeCell ref="Q7:T7"/>
    <mergeCell ref="B31:C31"/>
    <mergeCell ref="P2:T2"/>
    <mergeCell ref="A3:B3"/>
    <mergeCell ref="P3:T3"/>
    <mergeCell ref="O4:P4"/>
    <mergeCell ref="Q4:T4"/>
  </mergeCells>
  <conditionalFormatting sqref="D8:O8">
    <cfRule type="expression" dxfId="48" priority="15">
      <formula>WEEKDAY(D$8,1)=1</formula>
    </cfRule>
  </conditionalFormatting>
  <conditionalFormatting sqref="P8">
    <cfRule type="expression" dxfId="47" priority="16">
      <formula>WEEKDAY(P$8,1)=1</formula>
    </cfRule>
  </conditionalFormatting>
  <conditionalFormatting sqref="Q8">
    <cfRule type="expression" dxfId="46" priority="36">
      <formula>WEEKDAY(Q$8,1)=1</formula>
    </cfRule>
  </conditionalFormatting>
  <conditionalFormatting sqref="R8">
    <cfRule type="expression" dxfId="45" priority="37">
      <formula>WEEKDAY(R$7,1)=1</formula>
    </cfRule>
  </conditionalFormatting>
  <conditionalFormatting sqref="S8:T8">
    <cfRule type="expression" dxfId="44" priority="38">
      <formula>WEEKDAY(S$8,1)=1</formula>
    </cfRule>
  </conditionalFormatting>
  <conditionalFormatting sqref="G9:M10 O9:P10 O12:P19 G12:M19 F11:Q11 G21:M24 O21:P24 G20:Q20 O28:P28 G28:M28 G25:Q27 G30:M30 O30:P30 G29:Q29">
    <cfRule type="containsText" dxfId="43" priority="13" operator="containsText" text="ab">
      <formula>NOT(ISERROR(SEARCH("ab",F9)))</formula>
    </cfRule>
  </conditionalFormatting>
  <conditionalFormatting sqref="D9:E30 F9:F10 F12:F30">
    <cfRule type="containsText" dxfId="42" priority="14" operator="containsText" text="ab">
      <formula>NOT(ISERROR(SEARCH("ab",D9)))</formula>
    </cfRule>
  </conditionalFormatting>
  <conditionalFormatting sqref="N9 N21 N24 N19 N15">
    <cfRule type="containsText" dxfId="41" priority="12" operator="containsText" text="ab">
      <formula>NOT(ISERROR(SEARCH("ab",N9)))</formula>
    </cfRule>
  </conditionalFormatting>
  <conditionalFormatting sqref="N28">
    <cfRule type="containsText" dxfId="40" priority="11" operator="containsText" text="ab">
      <formula>NOT(ISERROR(SEARCH("ab",N28)))</formula>
    </cfRule>
  </conditionalFormatting>
  <conditionalFormatting sqref="N30">
    <cfRule type="containsText" dxfId="39" priority="10" operator="containsText" text="ab">
      <formula>NOT(ISERROR(SEARCH("ab",N30)))</formula>
    </cfRule>
  </conditionalFormatting>
  <conditionalFormatting sqref="N23">
    <cfRule type="containsText" dxfId="38" priority="9" operator="containsText" text="ab">
      <formula>NOT(ISERROR(SEARCH("ab",N23)))</formula>
    </cfRule>
  </conditionalFormatting>
  <conditionalFormatting sqref="N22">
    <cfRule type="containsText" dxfId="37" priority="8" operator="containsText" text="ab">
      <formula>NOT(ISERROR(SEARCH("ab",N22)))</formula>
    </cfRule>
  </conditionalFormatting>
  <conditionalFormatting sqref="N18">
    <cfRule type="containsText" dxfId="36" priority="7" operator="containsText" text="ab">
      <formula>NOT(ISERROR(SEARCH("ab",N18)))</formula>
    </cfRule>
  </conditionalFormatting>
  <conditionalFormatting sqref="N17">
    <cfRule type="containsText" dxfId="35" priority="6" operator="containsText" text="ab">
      <formula>NOT(ISERROR(SEARCH("ab",N17)))</formula>
    </cfRule>
  </conditionalFormatting>
  <conditionalFormatting sqref="N16">
    <cfRule type="containsText" dxfId="34" priority="5" operator="containsText" text="ab">
      <formula>NOT(ISERROR(SEARCH("ab",N16)))</formula>
    </cfRule>
  </conditionalFormatting>
  <conditionalFormatting sqref="N14">
    <cfRule type="containsText" dxfId="33" priority="4" operator="containsText" text="ab">
      <formula>NOT(ISERROR(SEARCH("ab",N14)))</formula>
    </cfRule>
  </conditionalFormatting>
  <conditionalFormatting sqref="N13">
    <cfRule type="containsText" dxfId="32" priority="3" operator="containsText" text="ab">
      <formula>NOT(ISERROR(SEARCH("ab",N13)))</formula>
    </cfRule>
  </conditionalFormatting>
  <conditionalFormatting sqref="N12">
    <cfRule type="containsText" dxfId="31" priority="2" operator="containsText" text="ab">
      <formula>NOT(ISERROR(SEARCH("ab",N12)))</formula>
    </cfRule>
  </conditionalFormatting>
  <conditionalFormatting sqref="N10">
    <cfRule type="containsText" dxfId="30" priority="1" operator="containsText" text="ab">
      <formula>NOT(ISERROR(SEARCH("ab",N10)))</formula>
    </cfRule>
  </conditionalFormatting>
  <dataValidations count="2">
    <dataValidation type="list" allowBlank="1" showInputMessage="1" showErrorMessage="1" sqref="C4" xr:uid="{00000000-0002-0000-0000-000000000000}">
      <formula1>"MWF(9-11),MWF(11-1),MWF(1-3),MWF(3-5),MWF(5-7),MWF(7-9),TTS(9-11),TTS(11-1),TTS(1-3),TTS(3-5),TTS(5-7),TTS(7-9)"</formula1>
    </dataValidation>
    <dataValidation type="list" allowBlank="1" showInputMessage="1" showErrorMessage="1" sqref="O9:P10 D9:G30 H9:M10 H11:Q11 H12:M19 O12:P19 H20:Q20 O21:P24 H21:M24 H25:Q27 H28:P28 H30:P30 H29:Q29 N22:N23 N16:N18 N12:N14 N10" xr:uid="{00000000-0002-0000-0000-000001000000}">
      <formula1>"p,ab"</formula1>
    </dataValidation>
  </dataValidations>
  <pageMargins left="0.74791666666666701" right="0.74791666666666701" top="0.98402777777777795" bottom="0.98402777777777795" header="0.51180555555555596" footer="0.51180555555555596"/>
  <pageSetup paperSize="256" fitToWidth="0" fitToHeight="0" orientation="portrait" useFirstPageNumber="1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topLeftCell="C1" workbookViewId="0">
      <selection activeCell="L30" sqref="L30"/>
    </sheetView>
  </sheetViews>
  <sheetFormatPr defaultColWidth="9.140625" defaultRowHeight="15" x14ac:dyDescent="0.2"/>
  <cols>
    <col min="1" max="1" width="9.140625" style="1"/>
    <col min="2" max="2" width="17.7109375" style="1" customWidth="1"/>
    <col min="3" max="3" width="31.140625" style="1" customWidth="1"/>
    <col min="4" max="16384" width="9.140625" style="1"/>
  </cols>
  <sheetData>
    <row r="2" spans="1:22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2" x14ac:dyDescent="0.25">
      <c r="A3" s="29" t="s">
        <v>0</v>
      </c>
      <c r="B3" s="29"/>
      <c r="C3" s="30" t="s">
        <v>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 t="s">
        <v>1</v>
      </c>
      <c r="P3" s="29"/>
      <c r="Q3" s="100" t="s">
        <v>74</v>
      </c>
      <c r="R3" s="100"/>
      <c r="S3" s="100"/>
      <c r="T3" s="100"/>
      <c r="U3" s="100"/>
      <c r="V3" s="28"/>
    </row>
    <row r="4" spans="1:22" x14ac:dyDescent="0.2">
      <c r="A4" s="101" t="s">
        <v>3</v>
      </c>
      <c r="B4" s="101"/>
      <c r="C4" s="30" t="s">
        <v>75</v>
      </c>
      <c r="D4" s="31"/>
      <c r="E4" s="31"/>
      <c r="F4" s="32"/>
      <c r="G4" s="32"/>
      <c r="H4" s="31"/>
      <c r="I4" s="31"/>
      <c r="J4" s="32"/>
      <c r="K4" s="31"/>
      <c r="L4" s="31"/>
      <c r="M4" s="31"/>
      <c r="N4" s="31"/>
      <c r="O4" s="29" t="s">
        <v>5</v>
      </c>
      <c r="P4" s="29"/>
      <c r="Q4" s="102" t="s">
        <v>6</v>
      </c>
      <c r="R4" s="102"/>
      <c r="S4" s="102"/>
      <c r="T4" s="102"/>
      <c r="U4" s="102"/>
      <c r="V4" s="44"/>
    </row>
    <row r="5" spans="1:22" x14ac:dyDescent="0.2">
      <c r="A5" s="33" t="s">
        <v>7</v>
      </c>
      <c r="B5" s="34"/>
      <c r="C5" s="35" t="s">
        <v>76</v>
      </c>
      <c r="D5" s="36"/>
      <c r="E5" s="37"/>
      <c r="F5" s="32"/>
      <c r="G5" s="32"/>
      <c r="H5" s="31"/>
      <c r="I5" s="31"/>
      <c r="J5" s="32"/>
      <c r="K5" s="31"/>
      <c r="L5" s="31"/>
      <c r="M5" s="31"/>
      <c r="N5" s="31"/>
      <c r="O5" s="102" t="s">
        <v>9</v>
      </c>
      <c r="P5" s="102"/>
      <c r="Q5" s="102"/>
      <c r="R5" s="102" t="s">
        <v>77</v>
      </c>
      <c r="S5" s="102"/>
      <c r="T5" s="102"/>
      <c r="U5" s="102"/>
      <c r="V5" s="44"/>
    </row>
    <row r="6" spans="1:22" x14ac:dyDescent="0.2">
      <c r="A6" s="33" t="s">
        <v>11</v>
      </c>
      <c r="B6" s="33"/>
      <c r="C6" s="38" t="s">
        <v>195</v>
      </c>
      <c r="D6" s="39"/>
      <c r="E6" s="31"/>
      <c r="F6" s="32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3"/>
      <c r="S6" s="33"/>
      <c r="T6" s="33"/>
      <c r="U6" s="33"/>
      <c r="V6" s="44"/>
    </row>
    <row r="7" spans="1:22" x14ac:dyDescent="0.2">
      <c r="A7" s="31"/>
      <c r="B7" s="31"/>
      <c r="C7" s="39"/>
      <c r="D7" s="39"/>
      <c r="E7" s="31"/>
      <c r="F7" s="32"/>
      <c r="G7" s="31"/>
      <c r="H7" s="31"/>
      <c r="I7" s="31"/>
      <c r="J7" s="31"/>
      <c r="K7" s="31"/>
      <c r="L7" s="31"/>
      <c r="M7" s="31"/>
      <c r="N7" s="31"/>
      <c r="O7" s="36"/>
      <c r="P7" s="36"/>
      <c r="Q7" s="45"/>
      <c r="R7" s="104" t="s">
        <v>13</v>
      </c>
      <c r="S7" s="105"/>
      <c r="T7" s="104" t="s">
        <v>14</v>
      </c>
      <c r="U7" s="105"/>
      <c r="V7" s="44"/>
    </row>
    <row r="8" spans="1:22" ht="19.5" thickBot="1" x14ac:dyDescent="0.3">
      <c r="A8" s="28"/>
      <c r="B8" s="15"/>
      <c r="C8" s="15"/>
      <c r="D8" s="15"/>
      <c r="E8" s="15"/>
      <c r="F8" s="106" t="s">
        <v>15</v>
      </c>
      <c r="G8" s="106"/>
      <c r="H8" s="106"/>
      <c r="I8" s="106"/>
      <c r="J8" s="106"/>
      <c r="K8" s="106"/>
      <c r="L8" s="106"/>
      <c r="M8" s="106"/>
      <c r="N8" s="106"/>
      <c r="O8" s="28"/>
      <c r="P8" s="28"/>
      <c r="Q8" s="46"/>
      <c r="R8" s="104" t="s">
        <v>16</v>
      </c>
      <c r="S8" s="102"/>
      <c r="T8" s="102"/>
      <c r="U8" s="105"/>
      <c r="V8" s="28"/>
    </row>
    <row r="9" spans="1:22" x14ac:dyDescent="0.2">
      <c r="A9" s="16" t="s">
        <v>17</v>
      </c>
      <c r="B9" s="16" t="s">
        <v>18</v>
      </c>
      <c r="C9" s="16" t="s">
        <v>19</v>
      </c>
      <c r="D9" s="73">
        <v>44013</v>
      </c>
      <c r="E9" s="73">
        <v>44015</v>
      </c>
      <c r="F9" s="75">
        <v>44018</v>
      </c>
      <c r="G9" s="73">
        <v>44020</v>
      </c>
      <c r="H9" s="73">
        <v>44022</v>
      </c>
      <c r="I9" s="75">
        <v>44025</v>
      </c>
      <c r="J9" s="73">
        <v>44027</v>
      </c>
      <c r="K9" s="73">
        <v>44029</v>
      </c>
      <c r="L9" s="72">
        <v>44032</v>
      </c>
      <c r="M9" s="72">
        <v>44034</v>
      </c>
      <c r="N9" s="72">
        <v>44036</v>
      </c>
      <c r="O9" s="83">
        <v>44039</v>
      </c>
      <c r="P9" s="83">
        <v>44041</v>
      </c>
      <c r="Q9" s="81">
        <v>44043</v>
      </c>
      <c r="R9" s="22"/>
      <c r="S9" s="22"/>
      <c r="T9" s="22"/>
      <c r="U9" s="22" t="s">
        <v>20</v>
      </c>
      <c r="V9" s="43"/>
    </row>
    <row r="10" spans="1:22" ht="17.100000000000001" customHeight="1" x14ac:dyDescent="0.2">
      <c r="A10" s="17">
        <v>1</v>
      </c>
      <c r="B10" s="17" t="s">
        <v>78</v>
      </c>
      <c r="C10" s="17" t="s">
        <v>79</v>
      </c>
      <c r="D10" s="18" t="s">
        <v>26</v>
      </c>
      <c r="E10" s="18" t="s">
        <v>23</v>
      </c>
      <c r="F10" s="18" t="s">
        <v>23</v>
      </c>
      <c r="G10" s="18" t="s">
        <v>23</v>
      </c>
      <c r="H10" s="18" t="s">
        <v>23</v>
      </c>
      <c r="I10" s="18" t="s">
        <v>23</v>
      </c>
      <c r="J10" s="18" t="s">
        <v>23</v>
      </c>
      <c r="K10" s="18" t="s">
        <v>23</v>
      </c>
      <c r="L10" s="18" t="s">
        <v>23</v>
      </c>
      <c r="M10" s="18" t="s">
        <v>23</v>
      </c>
      <c r="N10" s="18" t="s">
        <v>23</v>
      </c>
      <c r="O10" s="18" t="s">
        <v>23</v>
      </c>
      <c r="P10" s="18" t="s">
        <v>23</v>
      </c>
      <c r="Q10" s="86"/>
      <c r="R10" s="20"/>
      <c r="S10" s="20"/>
      <c r="T10" s="20"/>
      <c r="U10" s="23">
        <f t="shared" ref="U10:U17" si="0">COUNTIF(D10:P10,"p")</f>
        <v>1</v>
      </c>
      <c r="V10" s="43"/>
    </row>
    <row r="11" spans="1:22" x14ac:dyDescent="0.2">
      <c r="A11" s="17">
        <v>2</v>
      </c>
      <c r="B11" s="17" t="s">
        <v>80</v>
      </c>
      <c r="C11" s="17" t="s">
        <v>81</v>
      </c>
      <c r="D11" s="18" t="s">
        <v>26</v>
      </c>
      <c r="E11" s="18" t="s">
        <v>26</v>
      </c>
      <c r="F11" s="18" t="s">
        <v>26</v>
      </c>
      <c r="G11" s="18" t="s">
        <v>26</v>
      </c>
      <c r="H11" s="18" t="s">
        <v>23</v>
      </c>
      <c r="I11" s="18" t="s">
        <v>26</v>
      </c>
      <c r="J11" s="18" t="s">
        <v>26</v>
      </c>
      <c r="K11" s="18" t="s">
        <v>23</v>
      </c>
      <c r="L11" s="18" t="s">
        <v>23</v>
      </c>
      <c r="M11" s="18" t="s">
        <v>23</v>
      </c>
      <c r="N11" s="18" t="s">
        <v>23</v>
      </c>
      <c r="O11" s="18" t="s">
        <v>26</v>
      </c>
      <c r="P11" s="18" t="s">
        <v>26</v>
      </c>
      <c r="Q11" s="86"/>
      <c r="R11" s="20"/>
      <c r="S11" s="20"/>
      <c r="T11" s="20"/>
      <c r="U11" s="23">
        <f t="shared" si="0"/>
        <v>8</v>
      </c>
      <c r="V11" s="43"/>
    </row>
    <row r="12" spans="1:22" ht="18.95" customHeight="1" x14ac:dyDescent="0.2">
      <c r="A12" s="17">
        <v>3</v>
      </c>
      <c r="B12" s="17" t="s">
        <v>82</v>
      </c>
      <c r="C12" s="17" t="s">
        <v>83</v>
      </c>
      <c r="D12" s="18" t="s">
        <v>26</v>
      </c>
      <c r="E12" s="18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18" t="s">
        <v>26</v>
      </c>
      <c r="K12" s="18" t="s">
        <v>26</v>
      </c>
      <c r="L12" s="18" t="s">
        <v>26</v>
      </c>
      <c r="M12" s="18" t="s">
        <v>26</v>
      </c>
      <c r="N12" s="18" t="s">
        <v>26</v>
      </c>
      <c r="O12" s="18" t="s">
        <v>26</v>
      </c>
      <c r="P12" s="18" t="s">
        <v>23</v>
      </c>
      <c r="Q12" s="86"/>
      <c r="R12" s="20"/>
      <c r="S12" s="20"/>
      <c r="T12" s="20"/>
      <c r="U12" s="23">
        <f t="shared" si="0"/>
        <v>12</v>
      </c>
      <c r="V12" s="43"/>
    </row>
    <row r="13" spans="1:22" x14ac:dyDescent="0.2">
      <c r="A13" s="17">
        <v>4</v>
      </c>
      <c r="B13" s="17" t="s">
        <v>84</v>
      </c>
      <c r="C13" s="17" t="s">
        <v>85</v>
      </c>
      <c r="D13" s="18" t="s">
        <v>23</v>
      </c>
      <c r="E13" s="18" t="s">
        <v>23</v>
      </c>
      <c r="F13" s="18" t="s">
        <v>23</v>
      </c>
      <c r="G13" s="18" t="s">
        <v>23</v>
      </c>
      <c r="H13" s="18" t="s">
        <v>23</v>
      </c>
      <c r="I13" s="18" t="s">
        <v>23</v>
      </c>
      <c r="J13" s="18" t="s">
        <v>26</v>
      </c>
      <c r="K13" s="18" t="s">
        <v>23</v>
      </c>
      <c r="L13" s="18" t="s">
        <v>23</v>
      </c>
      <c r="M13" s="18" t="s">
        <v>23</v>
      </c>
      <c r="N13" s="18" t="s">
        <v>23</v>
      </c>
      <c r="O13" s="18" t="s">
        <v>23</v>
      </c>
      <c r="P13" s="18" t="s">
        <v>23</v>
      </c>
      <c r="Q13" s="86"/>
      <c r="R13" s="20"/>
      <c r="S13" s="20"/>
      <c r="T13" s="20"/>
      <c r="U13" s="23">
        <f t="shared" si="0"/>
        <v>1</v>
      </c>
      <c r="V13" s="43"/>
    </row>
    <row r="14" spans="1:22" x14ac:dyDescent="0.2">
      <c r="A14" s="17">
        <v>5</v>
      </c>
      <c r="B14" s="17" t="s">
        <v>86</v>
      </c>
      <c r="C14" s="17" t="s">
        <v>87</v>
      </c>
      <c r="D14" s="18" t="s">
        <v>26</v>
      </c>
      <c r="E14" s="18" t="s">
        <v>23</v>
      </c>
      <c r="F14" s="18" t="s">
        <v>26</v>
      </c>
      <c r="G14" s="18" t="s">
        <v>26</v>
      </c>
      <c r="H14" s="18" t="s">
        <v>23</v>
      </c>
      <c r="I14" s="18" t="s">
        <v>26</v>
      </c>
      <c r="J14" s="18" t="s">
        <v>26</v>
      </c>
      <c r="K14" s="18" t="s">
        <v>26</v>
      </c>
      <c r="L14" s="18" t="s">
        <v>26</v>
      </c>
      <c r="M14" s="18" t="s">
        <v>23</v>
      </c>
      <c r="N14" s="18" t="s">
        <v>23</v>
      </c>
      <c r="O14" s="18" t="s">
        <v>26</v>
      </c>
      <c r="P14" s="18" t="s">
        <v>26</v>
      </c>
      <c r="Q14" s="86"/>
      <c r="R14" s="20"/>
      <c r="S14" s="20"/>
      <c r="T14" s="20"/>
      <c r="U14" s="23">
        <f t="shared" si="0"/>
        <v>9</v>
      </c>
      <c r="V14" s="43"/>
    </row>
    <row r="15" spans="1:22" x14ac:dyDescent="0.2">
      <c r="A15" s="17">
        <v>6</v>
      </c>
      <c r="B15" s="17" t="s">
        <v>88</v>
      </c>
      <c r="C15" s="17" t="s">
        <v>89</v>
      </c>
      <c r="D15" s="18" t="s">
        <v>26</v>
      </c>
      <c r="E15" s="18" t="s">
        <v>26</v>
      </c>
      <c r="F15" s="18" t="s">
        <v>26</v>
      </c>
      <c r="G15" s="18" t="s">
        <v>26</v>
      </c>
      <c r="H15" s="18" t="s">
        <v>26</v>
      </c>
      <c r="I15" s="18" t="s">
        <v>26</v>
      </c>
      <c r="J15" s="18" t="s">
        <v>26</v>
      </c>
      <c r="K15" s="18" t="s">
        <v>26</v>
      </c>
      <c r="L15" s="18" t="s">
        <v>26</v>
      </c>
      <c r="M15" s="18" t="s">
        <v>26</v>
      </c>
      <c r="N15" s="18" t="s">
        <v>26</v>
      </c>
      <c r="O15" s="18" t="s">
        <v>26</v>
      </c>
      <c r="P15" s="18" t="s">
        <v>26</v>
      </c>
      <c r="Q15" s="86"/>
      <c r="R15" s="20"/>
      <c r="S15" s="20"/>
      <c r="T15" s="20"/>
      <c r="U15" s="23">
        <f t="shared" si="0"/>
        <v>13</v>
      </c>
      <c r="V15" s="43"/>
    </row>
    <row r="16" spans="1:22" x14ac:dyDescent="0.2">
      <c r="A16" s="17">
        <v>7</v>
      </c>
      <c r="B16" s="17" t="s">
        <v>90</v>
      </c>
      <c r="C16" s="17" t="s">
        <v>91</v>
      </c>
      <c r="D16" s="18" t="s">
        <v>23</v>
      </c>
      <c r="E16" s="18" t="s">
        <v>23</v>
      </c>
      <c r="F16" s="18" t="s">
        <v>23</v>
      </c>
      <c r="G16" s="18" t="s">
        <v>23</v>
      </c>
      <c r="H16" s="18" t="s">
        <v>23</v>
      </c>
      <c r="I16" s="18" t="s">
        <v>23</v>
      </c>
      <c r="J16" s="18" t="s">
        <v>23</v>
      </c>
      <c r="K16" s="18" t="s">
        <v>23</v>
      </c>
      <c r="L16" s="18" t="s">
        <v>23</v>
      </c>
      <c r="M16" s="18" t="s">
        <v>23</v>
      </c>
      <c r="N16" s="18" t="s">
        <v>23</v>
      </c>
      <c r="O16" s="18" t="s">
        <v>23</v>
      </c>
      <c r="P16" s="18" t="s">
        <v>23</v>
      </c>
      <c r="Q16" s="86"/>
      <c r="R16" s="20"/>
      <c r="S16" s="20"/>
      <c r="T16" s="20"/>
      <c r="U16" s="23">
        <f t="shared" si="0"/>
        <v>0</v>
      </c>
      <c r="V16" s="43"/>
    </row>
    <row r="17" spans="1:22" x14ac:dyDescent="0.2">
      <c r="A17" s="17">
        <v>8</v>
      </c>
      <c r="B17" s="17" t="s">
        <v>92</v>
      </c>
      <c r="C17" s="17" t="s">
        <v>93</v>
      </c>
      <c r="D17" s="18" t="s">
        <v>23</v>
      </c>
      <c r="E17" s="18" t="s">
        <v>23</v>
      </c>
      <c r="F17" s="18" t="s">
        <v>23</v>
      </c>
      <c r="G17" s="18" t="s">
        <v>23</v>
      </c>
      <c r="H17" s="18" t="s">
        <v>23</v>
      </c>
      <c r="I17" s="18" t="s">
        <v>23</v>
      </c>
      <c r="J17" s="18" t="s">
        <v>23</v>
      </c>
      <c r="K17" s="18" t="s">
        <v>23</v>
      </c>
      <c r="L17" s="18" t="s">
        <v>23</v>
      </c>
      <c r="M17" s="18" t="s">
        <v>23</v>
      </c>
      <c r="N17" s="18" t="s">
        <v>23</v>
      </c>
      <c r="O17" s="18" t="s">
        <v>23</v>
      </c>
      <c r="P17" s="18" t="s">
        <v>23</v>
      </c>
      <c r="Q17" s="86"/>
      <c r="R17" s="20"/>
      <c r="S17" s="20"/>
      <c r="T17" s="20"/>
      <c r="U17" s="23">
        <f t="shared" si="0"/>
        <v>0</v>
      </c>
      <c r="V17" s="43"/>
    </row>
    <row r="18" spans="1:22" x14ac:dyDescent="0.2">
      <c r="A18" s="17"/>
      <c r="B18" s="17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20"/>
      <c r="R18" s="20"/>
      <c r="S18" s="20"/>
      <c r="T18" s="20"/>
      <c r="U18" s="23"/>
      <c r="V18" s="43"/>
    </row>
    <row r="19" spans="1:22" x14ac:dyDescent="0.2">
      <c r="A19" s="17"/>
      <c r="B19" s="17"/>
      <c r="C19" s="17"/>
      <c r="D19" s="23">
        <f>COUNTIF(D10:D17,"p")</f>
        <v>5</v>
      </c>
      <c r="E19" s="23">
        <f t="shared" ref="E19:Q19" si="1">COUNTIF(E10:E17,"p")</f>
        <v>3</v>
      </c>
      <c r="F19" s="23">
        <f t="shared" si="1"/>
        <v>4</v>
      </c>
      <c r="G19" s="23">
        <f t="shared" si="1"/>
        <v>4</v>
      </c>
      <c r="H19" s="23">
        <f t="shared" si="1"/>
        <v>2</v>
      </c>
      <c r="I19" s="23">
        <f t="shared" si="1"/>
        <v>4</v>
      </c>
      <c r="J19" s="23">
        <f t="shared" si="1"/>
        <v>5</v>
      </c>
      <c r="K19" s="23">
        <f t="shared" si="1"/>
        <v>3</v>
      </c>
      <c r="L19" s="23">
        <f t="shared" si="1"/>
        <v>3</v>
      </c>
      <c r="M19" s="23">
        <f t="shared" si="1"/>
        <v>2</v>
      </c>
      <c r="N19" s="23">
        <f t="shared" si="1"/>
        <v>2</v>
      </c>
      <c r="O19" s="23">
        <f t="shared" si="1"/>
        <v>4</v>
      </c>
      <c r="P19" s="23">
        <f t="shared" si="1"/>
        <v>3</v>
      </c>
      <c r="Q19" s="23">
        <f t="shared" si="1"/>
        <v>0</v>
      </c>
      <c r="R19" s="20"/>
      <c r="S19" s="20"/>
      <c r="T19" s="20"/>
      <c r="U19" s="20"/>
      <c r="V19" s="43"/>
    </row>
    <row r="20" spans="1:22" x14ac:dyDescent="0.2">
      <c r="A20" s="17"/>
      <c r="B20" s="17"/>
      <c r="C20" s="17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43"/>
    </row>
    <row r="21" spans="1:22" x14ac:dyDescent="0.2">
      <c r="A21" s="40"/>
      <c r="B21" s="107" t="s">
        <v>68</v>
      </c>
      <c r="C21" s="107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0"/>
      <c r="S21" s="20"/>
      <c r="T21" s="20"/>
      <c r="U21" s="20"/>
      <c r="V21" s="43"/>
    </row>
    <row r="22" spans="1:22" x14ac:dyDescent="0.2">
      <c r="A22" s="40"/>
      <c r="B22" s="103" t="s">
        <v>69</v>
      </c>
      <c r="C22" s="10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0"/>
      <c r="S22" s="20"/>
      <c r="T22" s="20"/>
      <c r="U22" s="20"/>
      <c r="V22" s="43"/>
    </row>
    <row r="23" spans="1:22" x14ac:dyDescent="0.2">
      <c r="A23" s="40"/>
      <c r="B23" s="41"/>
      <c r="C23" s="42" t="s">
        <v>70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0"/>
      <c r="S23" s="20"/>
      <c r="T23" s="20"/>
      <c r="U23" s="20"/>
      <c r="V23" s="43"/>
    </row>
    <row r="24" spans="1:22" x14ac:dyDescent="0.2">
      <c r="A24" s="40"/>
      <c r="B24" s="41"/>
      <c r="C24" s="42" t="s">
        <v>71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20"/>
      <c r="S24" s="20"/>
      <c r="T24" s="20"/>
      <c r="U24" s="20"/>
      <c r="V24" s="43"/>
    </row>
    <row r="25" spans="1:22" x14ac:dyDescent="0.2">
      <c r="A25" s="41"/>
      <c r="B25" s="103" t="s">
        <v>72</v>
      </c>
      <c r="C25" s="103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43"/>
    </row>
    <row r="26" spans="1:22" x14ac:dyDescent="0.2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spans="1:22" x14ac:dyDescent="0.2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x14ac:dyDescent="0.2">
      <c r="A28" s="43"/>
      <c r="B28" s="43"/>
      <c r="C28" s="4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43"/>
    </row>
  </sheetData>
  <mergeCells count="12">
    <mergeCell ref="B22:C22"/>
    <mergeCell ref="B25:C25"/>
    <mergeCell ref="R7:S7"/>
    <mergeCell ref="T7:U7"/>
    <mergeCell ref="F8:N8"/>
    <mergeCell ref="R8:U8"/>
    <mergeCell ref="B21:C21"/>
    <mergeCell ref="Q3:U3"/>
    <mergeCell ref="A4:B4"/>
    <mergeCell ref="Q4:U4"/>
    <mergeCell ref="O5:Q5"/>
    <mergeCell ref="R5:U5"/>
  </mergeCells>
  <conditionalFormatting sqref="R9">
    <cfRule type="expression" dxfId="29" priority="17">
      <formula>WEEKDAY(R$7,1)=1</formula>
    </cfRule>
  </conditionalFormatting>
  <conditionalFormatting sqref="S9">
    <cfRule type="expression" dxfId="28" priority="18">
      <formula>WEEKDAY(S$8,1)=1</formula>
    </cfRule>
  </conditionalFormatting>
  <conditionalFormatting sqref="T9:U9">
    <cfRule type="expression" dxfId="27" priority="19">
      <formula>WEEKDAY(T$8,1)=1</formula>
    </cfRule>
  </conditionalFormatting>
  <conditionalFormatting sqref="D10:P17">
    <cfRule type="containsText" dxfId="26" priority="4" operator="containsText" text="Ab">
      <formula>NOT(ISERROR(SEARCH("Ab",D10)))</formula>
    </cfRule>
  </conditionalFormatting>
  <conditionalFormatting sqref="Q10:R18">
    <cfRule type="containsText" dxfId="25" priority="10" operator="containsText" text="ab">
      <formula>NOT(ISERROR(SEARCH("ab",Q10)))</formula>
    </cfRule>
  </conditionalFormatting>
  <conditionalFormatting sqref="D19:P20 Q19">
    <cfRule type="containsText" dxfId="24" priority="11" operator="containsText" text="AB">
      <formula>NOT(ISERROR(SEARCH("AB",D19)))</formula>
    </cfRule>
  </conditionalFormatting>
  <conditionalFormatting sqref="D9:O9">
    <cfRule type="expression" dxfId="23" priority="1">
      <formula>WEEKDAY(D$8,1)=1</formula>
    </cfRule>
  </conditionalFormatting>
  <conditionalFormatting sqref="P9">
    <cfRule type="expression" dxfId="22" priority="2">
      <formula>WEEKDAY(P$8,1)=1</formula>
    </cfRule>
  </conditionalFormatting>
  <conditionalFormatting sqref="Q9">
    <cfRule type="expression" dxfId="21" priority="3">
      <formula>WEEKDAY(Q$8,1)=1</formula>
    </cfRule>
  </conditionalFormatting>
  <dataValidations count="2">
    <dataValidation type="list" allowBlank="1" showInputMessage="1" showErrorMessage="1" sqref="C5" xr:uid="{00000000-0002-0000-01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0:P17" xr:uid="{00000000-0002-0000-0100-000001000000}">
      <formula1>"p,ab"</formula1>
    </dataValidation>
  </dataValidations>
  <pageMargins left="0.75" right="0.75" top="1" bottom="1" header="0.51180555555555596" footer="0.51180555555555596"/>
  <pageSetup paperSize="9" fitToWidth="0" fitToHeight="0" orientation="portrait" useFirstPageNumber="1" errors="NA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"/>
  <sheetViews>
    <sheetView topLeftCell="B4" workbookViewId="0">
      <selection activeCell="M38" sqref="M38"/>
    </sheetView>
  </sheetViews>
  <sheetFormatPr defaultColWidth="9.140625" defaultRowHeight="15" x14ac:dyDescent="0.2"/>
  <cols>
    <col min="1" max="1" width="9.140625" style="1"/>
    <col min="2" max="2" width="16.85546875" style="1" customWidth="1"/>
    <col min="3" max="3" width="28" style="1" customWidth="1"/>
    <col min="4" max="16384" width="9.140625" style="1"/>
  </cols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0</v>
      </c>
      <c r="B2" s="3"/>
      <c r="C2" s="4" t="s">
        <v>94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87" t="s">
        <v>74</v>
      </c>
      <c r="Q2" s="87"/>
      <c r="R2" s="87"/>
      <c r="S2" s="87"/>
      <c r="T2" s="87"/>
      <c r="U2" s="87"/>
    </row>
    <row r="3" spans="1:21" x14ac:dyDescent="0.2">
      <c r="A3" s="88" t="s">
        <v>3</v>
      </c>
      <c r="B3" s="88"/>
      <c r="C3" s="4" t="s">
        <v>95</v>
      </c>
      <c r="D3" s="5"/>
      <c r="E3" s="5"/>
      <c r="F3" s="6"/>
      <c r="G3" s="6"/>
      <c r="H3" s="5"/>
      <c r="I3" s="5"/>
      <c r="J3" s="6"/>
      <c r="K3" s="5"/>
      <c r="L3" s="5"/>
      <c r="M3" s="5"/>
      <c r="N3" s="5"/>
      <c r="O3" s="3" t="s">
        <v>5</v>
      </c>
      <c r="P3" s="89" t="s">
        <v>96</v>
      </c>
      <c r="Q3" s="89"/>
      <c r="R3" s="89"/>
      <c r="S3" s="89"/>
      <c r="T3" s="89"/>
      <c r="U3" s="89"/>
    </row>
    <row r="4" spans="1:21" x14ac:dyDescent="0.2">
      <c r="A4" s="7" t="s">
        <v>7</v>
      </c>
      <c r="B4" s="8"/>
      <c r="C4" s="9" t="s">
        <v>97</v>
      </c>
      <c r="D4" s="10"/>
      <c r="E4" s="11"/>
      <c r="F4" s="6"/>
      <c r="G4" s="6"/>
      <c r="H4" s="5"/>
      <c r="I4" s="5"/>
      <c r="J4" s="6"/>
      <c r="K4" s="5"/>
      <c r="L4" s="5"/>
      <c r="M4" s="5"/>
      <c r="N4" s="5"/>
      <c r="O4" s="89" t="s">
        <v>9</v>
      </c>
      <c r="P4" s="89"/>
      <c r="Q4" s="7"/>
      <c r="R4" s="89" t="s">
        <v>98</v>
      </c>
      <c r="S4" s="89"/>
      <c r="T4" s="89"/>
      <c r="U4" s="89"/>
    </row>
    <row r="5" spans="1:21" x14ac:dyDescent="0.2">
      <c r="A5" s="7" t="s">
        <v>11</v>
      </c>
      <c r="B5" s="7"/>
      <c r="C5" s="12" t="s">
        <v>195</v>
      </c>
      <c r="D5" s="13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7"/>
      <c r="T5" s="7"/>
      <c r="U5" s="7"/>
    </row>
    <row r="6" spans="1:21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5"/>
      <c r="O6" s="10"/>
      <c r="P6" s="10"/>
      <c r="Q6" s="10"/>
      <c r="R6" s="93" t="s">
        <v>13</v>
      </c>
      <c r="S6" s="94"/>
      <c r="T6" s="93" t="s">
        <v>14</v>
      </c>
      <c r="U6" s="94"/>
    </row>
    <row r="7" spans="1:21" ht="19.5" thickBot="1" x14ac:dyDescent="0.25">
      <c r="A7" s="2"/>
      <c r="B7" s="15"/>
      <c r="C7" s="15"/>
      <c r="D7" s="15"/>
      <c r="E7" s="15"/>
      <c r="F7" s="108" t="s">
        <v>15</v>
      </c>
      <c r="G7" s="108"/>
      <c r="H7" s="108"/>
      <c r="I7" s="108"/>
      <c r="J7" s="108"/>
      <c r="K7" s="108"/>
      <c r="L7" s="108"/>
      <c r="M7" s="108"/>
      <c r="N7" s="108"/>
      <c r="O7" s="2"/>
      <c r="P7" s="2"/>
      <c r="Q7" s="2"/>
      <c r="R7" s="93" t="s">
        <v>16</v>
      </c>
      <c r="S7" s="89"/>
      <c r="T7" s="89"/>
      <c r="U7" s="94"/>
    </row>
    <row r="8" spans="1:21" x14ac:dyDescent="0.2">
      <c r="A8" s="16" t="s">
        <v>17</v>
      </c>
      <c r="B8" s="16" t="s">
        <v>18</v>
      </c>
      <c r="C8" s="16" t="s">
        <v>19</v>
      </c>
      <c r="D8" s="73">
        <v>44013</v>
      </c>
      <c r="E8" s="73">
        <v>44015</v>
      </c>
      <c r="F8" s="75">
        <v>44018</v>
      </c>
      <c r="G8" s="73">
        <v>44020</v>
      </c>
      <c r="H8" s="73">
        <v>44022</v>
      </c>
      <c r="I8" s="75">
        <v>44025</v>
      </c>
      <c r="J8" s="73">
        <v>44027</v>
      </c>
      <c r="K8" s="73">
        <v>44029</v>
      </c>
      <c r="L8" s="72">
        <v>44032</v>
      </c>
      <c r="M8" s="72">
        <v>44034</v>
      </c>
      <c r="N8" s="72">
        <v>44036</v>
      </c>
      <c r="O8" s="83">
        <v>44039</v>
      </c>
      <c r="P8" s="83">
        <v>44041</v>
      </c>
      <c r="Q8" s="81">
        <v>44043</v>
      </c>
      <c r="R8" s="22"/>
      <c r="S8" s="22"/>
      <c r="T8" s="22"/>
      <c r="U8" s="22" t="s">
        <v>20</v>
      </c>
    </row>
    <row r="9" spans="1:21" x14ac:dyDescent="0.2">
      <c r="A9" s="17">
        <v>1</v>
      </c>
      <c r="B9" s="17" t="s">
        <v>99</v>
      </c>
      <c r="C9" s="17" t="s">
        <v>100</v>
      </c>
      <c r="D9" s="18" t="s">
        <v>23</v>
      </c>
      <c r="E9" s="18" t="s">
        <v>23</v>
      </c>
      <c r="F9" s="18" t="s">
        <v>23</v>
      </c>
      <c r="G9" s="18" t="s">
        <v>23</v>
      </c>
      <c r="H9" s="18" t="s">
        <v>23</v>
      </c>
      <c r="I9" s="18" t="s">
        <v>23</v>
      </c>
      <c r="J9" s="18" t="s">
        <v>23</v>
      </c>
      <c r="K9" s="18" t="s">
        <v>23</v>
      </c>
      <c r="L9" s="18" t="s">
        <v>23</v>
      </c>
      <c r="M9" s="18" t="s">
        <v>23</v>
      </c>
      <c r="N9" s="18" t="s">
        <v>23</v>
      </c>
      <c r="O9" s="18" t="s">
        <v>23</v>
      </c>
      <c r="P9" s="18" t="s">
        <v>23</v>
      </c>
      <c r="Q9" s="86"/>
      <c r="R9" s="20"/>
      <c r="S9" s="20"/>
      <c r="T9" s="20"/>
      <c r="U9" s="23">
        <f t="shared" ref="U9:U19" si="0">COUNTIF(D9:P9,"p")</f>
        <v>0</v>
      </c>
    </row>
    <row r="10" spans="1:21" ht="15" customHeight="1" x14ac:dyDescent="0.2">
      <c r="A10" s="17">
        <v>2</v>
      </c>
      <c r="B10" s="17" t="s">
        <v>101</v>
      </c>
      <c r="C10" s="17" t="s">
        <v>102</v>
      </c>
      <c r="D10" s="18" t="s">
        <v>26</v>
      </c>
      <c r="E10" s="18" t="s">
        <v>26</v>
      </c>
      <c r="F10" s="18" t="s">
        <v>23</v>
      </c>
      <c r="G10" s="18" t="s">
        <v>26</v>
      </c>
      <c r="H10" s="18" t="s">
        <v>26</v>
      </c>
      <c r="I10" s="18" t="s">
        <v>26</v>
      </c>
      <c r="J10" s="18" t="s">
        <v>26</v>
      </c>
      <c r="K10" s="18" t="s">
        <v>26</v>
      </c>
      <c r="L10" s="18" t="s">
        <v>23</v>
      </c>
      <c r="M10" s="18" t="s">
        <v>23</v>
      </c>
      <c r="N10" s="18" t="s">
        <v>26</v>
      </c>
      <c r="O10" s="18" t="s">
        <v>23</v>
      </c>
      <c r="P10" s="18" t="s">
        <v>23</v>
      </c>
      <c r="Q10" s="86"/>
      <c r="R10" s="20"/>
      <c r="S10" s="20"/>
      <c r="T10" s="20"/>
      <c r="U10" s="23">
        <f t="shared" si="0"/>
        <v>8</v>
      </c>
    </row>
    <row r="11" spans="1:21" x14ac:dyDescent="0.2">
      <c r="A11" s="17">
        <v>3</v>
      </c>
      <c r="B11" s="17" t="s">
        <v>103</v>
      </c>
      <c r="C11" s="17" t="s">
        <v>104</v>
      </c>
      <c r="D11" s="18" t="s">
        <v>26</v>
      </c>
      <c r="E11" s="18" t="s">
        <v>26</v>
      </c>
      <c r="F11" s="18" t="s">
        <v>26</v>
      </c>
      <c r="G11" s="18" t="s">
        <v>23</v>
      </c>
      <c r="H11" s="18" t="s">
        <v>23</v>
      </c>
      <c r="I11" s="18" t="s">
        <v>26</v>
      </c>
      <c r="J11" s="18" t="s">
        <v>26</v>
      </c>
      <c r="K11" s="18" t="s">
        <v>26</v>
      </c>
      <c r="L11" s="18" t="s">
        <v>26</v>
      </c>
      <c r="M11" s="18" t="s">
        <v>26</v>
      </c>
      <c r="N11" s="18" t="s">
        <v>26</v>
      </c>
      <c r="O11" s="18" t="s">
        <v>26</v>
      </c>
      <c r="P11" s="18" t="s">
        <v>23</v>
      </c>
      <c r="Q11" s="86"/>
      <c r="R11" s="20"/>
      <c r="S11" s="20"/>
      <c r="T11" s="20"/>
      <c r="U11" s="23">
        <f t="shared" si="0"/>
        <v>10</v>
      </c>
    </row>
    <row r="12" spans="1:21" x14ac:dyDescent="0.2">
      <c r="A12" s="17">
        <v>4</v>
      </c>
      <c r="B12" s="17" t="s">
        <v>105</v>
      </c>
      <c r="C12" s="17" t="s">
        <v>106</v>
      </c>
      <c r="D12" s="18" t="s">
        <v>26</v>
      </c>
      <c r="E12" s="18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18" t="s">
        <v>23</v>
      </c>
      <c r="K12" s="18" t="s">
        <v>26</v>
      </c>
      <c r="L12" s="18" t="s">
        <v>26</v>
      </c>
      <c r="M12" s="18" t="s">
        <v>23</v>
      </c>
      <c r="N12" s="18" t="s">
        <v>26</v>
      </c>
      <c r="O12" s="18" t="s">
        <v>23</v>
      </c>
      <c r="P12" s="18" t="s">
        <v>26</v>
      </c>
      <c r="Q12" s="86"/>
      <c r="R12" s="20"/>
      <c r="S12" s="20"/>
      <c r="T12" s="20"/>
      <c r="U12" s="23">
        <f t="shared" si="0"/>
        <v>10</v>
      </c>
    </row>
    <row r="13" spans="1:21" x14ac:dyDescent="0.2">
      <c r="A13" s="17">
        <v>5</v>
      </c>
      <c r="B13" s="17" t="s">
        <v>107</v>
      </c>
      <c r="C13" s="17" t="s">
        <v>108</v>
      </c>
      <c r="D13" s="18" t="s">
        <v>26</v>
      </c>
      <c r="E13" s="18" t="s">
        <v>23</v>
      </c>
      <c r="F13" s="18" t="s">
        <v>23</v>
      </c>
      <c r="G13" s="18" t="s">
        <v>23</v>
      </c>
      <c r="H13" s="18" t="s">
        <v>23</v>
      </c>
      <c r="I13" s="18" t="s">
        <v>26</v>
      </c>
      <c r="J13" s="18" t="s">
        <v>23</v>
      </c>
      <c r="K13" s="18" t="s">
        <v>23</v>
      </c>
      <c r="L13" s="18" t="s">
        <v>23</v>
      </c>
      <c r="M13" s="18" t="s">
        <v>23</v>
      </c>
      <c r="N13" s="18" t="s">
        <v>23</v>
      </c>
      <c r="O13" s="18" t="s">
        <v>23</v>
      </c>
      <c r="P13" s="18" t="s">
        <v>23</v>
      </c>
      <c r="Q13" s="86"/>
      <c r="R13" s="20"/>
      <c r="S13" s="20"/>
      <c r="T13" s="20"/>
      <c r="U13" s="23">
        <f t="shared" si="0"/>
        <v>2</v>
      </c>
    </row>
    <row r="14" spans="1:21" ht="14.1" customHeight="1" x14ac:dyDescent="0.2">
      <c r="A14" s="17">
        <v>6</v>
      </c>
      <c r="B14" s="17" t="s">
        <v>109</v>
      </c>
      <c r="C14" s="17" t="s">
        <v>110</v>
      </c>
      <c r="D14" s="18" t="s">
        <v>26</v>
      </c>
      <c r="E14" s="18" t="s">
        <v>26</v>
      </c>
      <c r="F14" s="18" t="s">
        <v>26</v>
      </c>
      <c r="G14" s="18" t="s">
        <v>23</v>
      </c>
      <c r="H14" s="18" t="s">
        <v>26</v>
      </c>
      <c r="I14" s="18" t="s">
        <v>26</v>
      </c>
      <c r="J14" s="18" t="s">
        <v>26</v>
      </c>
      <c r="K14" s="18" t="s">
        <v>23</v>
      </c>
      <c r="L14" s="18" t="s">
        <v>23</v>
      </c>
      <c r="M14" s="18" t="s">
        <v>23</v>
      </c>
      <c r="N14" s="18" t="s">
        <v>23</v>
      </c>
      <c r="O14" s="18" t="s">
        <v>23</v>
      </c>
      <c r="P14" s="18" t="s">
        <v>23</v>
      </c>
      <c r="Q14" s="86"/>
      <c r="R14" s="20"/>
      <c r="S14" s="20"/>
      <c r="T14" s="20"/>
      <c r="U14" s="23">
        <f t="shared" si="0"/>
        <v>6</v>
      </c>
    </row>
    <row r="15" spans="1:21" x14ac:dyDescent="0.2">
      <c r="A15" s="17">
        <v>7</v>
      </c>
      <c r="B15" s="17" t="s">
        <v>111</v>
      </c>
      <c r="C15" s="17" t="s">
        <v>112</v>
      </c>
      <c r="D15" s="18" t="s">
        <v>23</v>
      </c>
      <c r="E15" s="18" t="s">
        <v>23</v>
      </c>
      <c r="F15" s="18" t="s">
        <v>26</v>
      </c>
      <c r="G15" s="18" t="s">
        <v>26</v>
      </c>
      <c r="H15" s="18" t="s">
        <v>26</v>
      </c>
      <c r="I15" s="18" t="s">
        <v>26</v>
      </c>
      <c r="J15" s="18" t="s">
        <v>23</v>
      </c>
      <c r="K15" s="18" t="s">
        <v>23</v>
      </c>
      <c r="L15" s="18" t="s">
        <v>26</v>
      </c>
      <c r="M15" s="18" t="s">
        <v>23</v>
      </c>
      <c r="N15" s="18" t="s">
        <v>26</v>
      </c>
      <c r="O15" s="18" t="s">
        <v>23</v>
      </c>
      <c r="P15" s="18" t="s">
        <v>23</v>
      </c>
      <c r="Q15" s="86"/>
      <c r="R15" s="20"/>
      <c r="S15" s="20"/>
      <c r="T15" s="20"/>
      <c r="U15" s="23">
        <f t="shared" si="0"/>
        <v>6</v>
      </c>
    </row>
    <row r="16" spans="1:21" x14ac:dyDescent="0.2">
      <c r="A16" s="17">
        <v>8</v>
      </c>
      <c r="B16" s="17" t="s">
        <v>113</v>
      </c>
      <c r="C16" s="17" t="s">
        <v>114</v>
      </c>
      <c r="D16" s="18" t="s">
        <v>26</v>
      </c>
      <c r="E16" s="18" t="s">
        <v>23</v>
      </c>
      <c r="F16" s="18" t="s">
        <v>23</v>
      </c>
      <c r="G16" s="18" t="s">
        <v>23</v>
      </c>
      <c r="H16" s="18" t="s">
        <v>23</v>
      </c>
      <c r="I16" s="18" t="s">
        <v>23</v>
      </c>
      <c r="J16" s="18" t="s">
        <v>23</v>
      </c>
      <c r="K16" s="18" t="s">
        <v>23</v>
      </c>
      <c r="L16" s="18" t="s">
        <v>23</v>
      </c>
      <c r="M16" s="18" t="s">
        <v>23</v>
      </c>
      <c r="N16" s="18" t="s">
        <v>23</v>
      </c>
      <c r="O16" s="18" t="s">
        <v>23</v>
      </c>
      <c r="P16" s="18" t="s">
        <v>23</v>
      </c>
      <c r="Q16" s="86"/>
      <c r="R16" s="20"/>
      <c r="S16" s="20"/>
      <c r="T16" s="20"/>
      <c r="U16" s="23">
        <f t="shared" si="0"/>
        <v>1</v>
      </c>
    </row>
    <row r="17" spans="1:21" x14ac:dyDescent="0.2">
      <c r="A17" s="17">
        <v>9</v>
      </c>
      <c r="B17" s="17" t="s">
        <v>115</v>
      </c>
      <c r="C17" s="17" t="s">
        <v>116</v>
      </c>
      <c r="D17" s="18" t="s">
        <v>26</v>
      </c>
      <c r="E17" s="18" t="s">
        <v>26</v>
      </c>
      <c r="F17" s="18" t="s">
        <v>26</v>
      </c>
      <c r="G17" s="18" t="s">
        <v>26</v>
      </c>
      <c r="H17" s="18" t="s">
        <v>23</v>
      </c>
      <c r="I17" s="18" t="s">
        <v>26</v>
      </c>
      <c r="J17" s="18" t="s">
        <v>26</v>
      </c>
      <c r="K17" s="18" t="s">
        <v>26</v>
      </c>
      <c r="L17" s="18" t="s">
        <v>26</v>
      </c>
      <c r="M17" s="18" t="s">
        <v>23</v>
      </c>
      <c r="N17" s="18" t="s">
        <v>26</v>
      </c>
      <c r="O17" s="18" t="s">
        <v>26</v>
      </c>
      <c r="P17" s="18" t="s">
        <v>26</v>
      </c>
      <c r="Q17" s="86"/>
      <c r="R17" s="20"/>
      <c r="S17" s="20"/>
      <c r="T17" s="20"/>
      <c r="U17" s="23">
        <f t="shared" si="0"/>
        <v>11</v>
      </c>
    </row>
    <row r="18" spans="1:21" x14ac:dyDescent="0.2">
      <c r="A18" s="17">
        <v>10</v>
      </c>
      <c r="B18" s="17" t="s">
        <v>117</v>
      </c>
      <c r="C18" s="17" t="s">
        <v>118</v>
      </c>
      <c r="D18" s="18" t="s">
        <v>23</v>
      </c>
      <c r="E18" s="18" t="s">
        <v>23</v>
      </c>
      <c r="F18" s="18" t="s">
        <v>23</v>
      </c>
      <c r="G18" s="18" t="s">
        <v>23</v>
      </c>
      <c r="H18" s="18" t="s">
        <v>23</v>
      </c>
      <c r="I18" s="18" t="s">
        <v>23</v>
      </c>
      <c r="J18" s="18" t="s">
        <v>23</v>
      </c>
      <c r="K18" s="18" t="s">
        <v>23</v>
      </c>
      <c r="L18" s="18" t="s">
        <v>23</v>
      </c>
      <c r="M18" s="18" t="s">
        <v>23</v>
      </c>
      <c r="N18" s="18" t="s">
        <v>23</v>
      </c>
      <c r="O18" s="18" t="s">
        <v>23</v>
      </c>
      <c r="P18" s="18" t="s">
        <v>23</v>
      </c>
      <c r="Q18" s="86"/>
      <c r="R18" s="20"/>
      <c r="S18" s="20"/>
      <c r="T18" s="20"/>
      <c r="U18" s="23">
        <f t="shared" si="0"/>
        <v>0</v>
      </c>
    </row>
    <row r="19" spans="1:21" x14ac:dyDescent="0.2">
      <c r="A19" s="17">
        <v>11</v>
      </c>
      <c r="B19" s="17" t="s">
        <v>119</v>
      </c>
      <c r="C19" s="17" t="s">
        <v>120</v>
      </c>
      <c r="D19" s="18" t="s">
        <v>26</v>
      </c>
      <c r="E19" s="18" t="s">
        <v>23</v>
      </c>
      <c r="F19" s="18" t="s">
        <v>23</v>
      </c>
      <c r="G19" s="18" t="s">
        <v>23</v>
      </c>
      <c r="H19" s="18" t="s">
        <v>23</v>
      </c>
      <c r="I19" s="18" t="s">
        <v>23</v>
      </c>
      <c r="J19" s="18" t="s">
        <v>23</v>
      </c>
      <c r="K19" s="18" t="s">
        <v>23</v>
      </c>
      <c r="L19" s="18" t="s">
        <v>26</v>
      </c>
      <c r="M19" s="18" t="s">
        <v>23</v>
      </c>
      <c r="N19" s="18" t="s">
        <v>23</v>
      </c>
      <c r="O19" s="18" t="s">
        <v>23</v>
      </c>
      <c r="P19" s="18" t="s">
        <v>23</v>
      </c>
      <c r="Q19" s="86"/>
      <c r="R19" s="20"/>
      <c r="S19" s="20"/>
      <c r="T19" s="20"/>
      <c r="U19" s="23">
        <f t="shared" si="0"/>
        <v>2</v>
      </c>
    </row>
    <row r="20" spans="1:21" x14ac:dyDescent="0.2">
      <c r="A20" s="17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20"/>
      <c r="R20" s="20"/>
      <c r="S20" s="20"/>
      <c r="T20" s="20"/>
      <c r="U20" s="23"/>
    </row>
    <row r="21" spans="1:21" x14ac:dyDescent="0.2">
      <c r="A21" s="17"/>
      <c r="B21" s="17"/>
      <c r="C21" s="20"/>
      <c r="D21" s="23">
        <f>COUNTIF(D9:D19,"p")</f>
        <v>8</v>
      </c>
      <c r="E21" s="23">
        <f t="shared" ref="E21:Q21" si="1">COUNTIF(E9:E19,"p")</f>
        <v>5</v>
      </c>
      <c r="F21" s="23">
        <f t="shared" si="1"/>
        <v>5</v>
      </c>
      <c r="G21" s="23">
        <f t="shared" si="1"/>
        <v>4</v>
      </c>
      <c r="H21" s="23">
        <f t="shared" si="1"/>
        <v>4</v>
      </c>
      <c r="I21" s="23">
        <f t="shared" si="1"/>
        <v>7</v>
      </c>
      <c r="J21" s="23">
        <f t="shared" si="1"/>
        <v>4</v>
      </c>
      <c r="K21" s="23">
        <f t="shared" si="1"/>
        <v>4</v>
      </c>
      <c r="L21" s="23">
        <f t="shared" si="1"/>
        <v>5</v>
      </c>
      <c r="M21" s="23">
        <f t="shared" si="1"/>
        <v>1</v>
      </c>
      <c r="N21" s="23">
        <f t="shared" si="1"/>
        <v>5</v>
      </c>
      <c r="O21" s="23">
        <f t="shared" si="1"/>
        <v>2</v>
      </c>
      <c r="P21" s="23">
        <f t="shared" si="1"/>
        <v>2</v>
      </c>
      <c r="Q21" s="23">
        <f t="shared" si="1"/>
        <v>0</v>
      </c>
      <c r="R21" s="20"/>
      <c r="S21" s="20"/>
      <c r="T21" s="20"/>
      <c r="U21" s="20"/>
    </row>
    <row r="22" spans="1:21" x14ac:dyDescent="0.2">
      <c r="A22" s="17"/>
      <c r="B22" s="17"/>
      <c r="C22" s="17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</row>
    <row r="23" spans="1:21" x14ac:dyDescent="0.2">
      <c r="A23" s="17"/>
      <c r="B23" s="17"/>
      <c r="C23" s="17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</row>
    <row r="24" spans="1:21" x14ac:dyDescent="0.2">
      <c r="A24" s="20"/>
      <c r="B24" s="103" t="s">
        <v>68</v>
      </c>
      <c r="C24" s="10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20"/>
      <c r="R24" s="20"/>
      <c r="S24" s="20"/>
      <c r="T24" s="20"/>
      <c r="U24" s="20"/>
    </row>
    <row r="25" spans="1:21" x14ac:dyDescent="0.2">
      <c r="A25" s="20"/>
      <c r="B25" s="103" t="s">
        <v>69</v>
      </c>
      <c r="C25" s="10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0"/>
      <c r="R25" s="20"/>
      <c r="S25" s="20"/>
      <c r="T25" s="20"/>
      <c r="U25" s="20"/>
    </row>
    <row r="26" spans="1:21" x14ac:dyDescent="0.2">
      <c r="A26" s="20"/>
      <c r="B26" s="27"/>
      <c r="C26" s="26" t="s">
        <v>70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0"/>
      <c r="R26" s="20"/>
      <c r="S26" s="20"/>
      <c r="T26" s="20"/>
      <c r="U26" s="20"/>
    </row>
    <row r="27" spans="1:21" x14ac:dyDescent="0.2">
      <c r="A27" s="20"/>
      <c r="B27" s="27"/>
      <c r="C27" s="26" t="s">
        <v>71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0"/>
      <c r="R27" s="20"/>
      <c r="S27" s="20"/>
      <c r="T27" s="20"/>
      <c r="U27" s="20"/>
    </row>
    <row r="28" spans="1:21" x14ac:dyDescent="0.2">
      <c r="A28" s="27"/>
      <c r="B28" s="103" t="s">
        <v>72</v>
      </c>
      <c r="C28" s="10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0"/>
      <c r="R28" s="20"/>
      <c r="S28" s="20"/>
      <c r="T28" s="20"/>
      <c r="U28" s="20"/>
    </row>
  </sheetData>
  <mergeCells count="12">
    <mergeCell ref="B25:C25"/>
    <mergeCell ref="B28:C28"/>
    <mergeCell ref="R6:S6"/>
    <mergeCell ref="T6:U6"/>
    <mergeCell ref="F7:N7"/>
    <mergeCell ref="R7:U7"/>
    <mergeCell ref="B24:C24"/>
    <mergeCell ref="P2:U2"/>
    <mergeCell ref="A3:B3"/>
    <mergeCell ref="P3:U3"/>
    <mergeCell ref="O4:P4"/>
    <mergeCell ref="R4:U4"/>
  </mergeCells>
  <conditionalFormatting sqref="R8">
    <cfRule type="expression" dxfId="20" priority="17">
      <formula>WEEKDAY(R$7,1)=1</formula>
    </cfRule>
  </conditionalFormatting>
  <conditionalFormatting sqref="S8">
    <cfRule type="expression" dxfId="19" priority="18">
      <formula>WEEKDAY(S$8,1)=1</formula>
    </cfRule>
  </conditionalFormatting>
  <conditionalFormatting sqref="T8:U8">
    <cfRule type="expression" dxfId="18" priority="19">
      <formula>WEEKDAY(T$8,1)=1</formula>
    </cfRule>
  </conditionalFormatting>
  <conditionalFormatting sqref="D9:P19">
    <cfRule type="containsText" dxfId="17" priority="4" operator="containsText" text="ab">
      <formula>NOT(ISERROR(SEARCH("ab",D9)))</formula>
    </cfRule>
  </conditionalFormatting>
  <conditionalFormatting sqref="Q9:S20">
    <cfRule type="containsText" dxfId="16" priority="13" operator="containsText" text="AB">
      <formula>NOT(ISERROR(SEARCH("AB",Q9)))</formula>
    </cfRule>
  </conditionalFormatting>
  <conditionalFormatting sqref="Q24:S24 D21:S23">
    <cfRule type="containsText" dxfId="15" priority="12" operator="containsText" text="AB">
      <formula>NOT(ISERROR(SEARCH("AB",D21)))</formula>
    </cfRule>
  </conditionalFormatting>
  <conditionalFormatting sqref="D8:O8">
    <cfRule type="expression" dxfId="14" priority="1">
      <formula>WEEKDAY(D$8,1)=1</formula>
    </cfRule>
  </conditionalFormatting>
  <conditionalFormatting sqref="P8">
    <cfRule type="expression" dxfId="13" priority="2">
      <formula>WEEKDAY(P$8,1)=1</formula>
    </cfRule>
  </conditionalFormatting>
  <conditionalFormatting sqref="Q8">
    <cfRule type="expression" dxfId="12" priority="3">
      <formula>WEEKDAY(Q$8,1)=1</formula>
    </cfRule>
  </conditionalFormatting>
  <dataValidations count="2">
    <dataValidation type="list" allowBlank="1" showInputMessage="1" showErrorMessage="1" sqref="C4" xr:uid="{00000000-0002-0000-0200-000000000000}">
      <formula1>"MWF(9-11),MWF(11-1),MWF(1-3),MWF(3-5),MWF(5-7),MWF(7-9),TTS(9-11),TTS(11-1),TTS(1-3),TTS(3-5),TTS(5-7),TTS(7-9)"</formula1>
    </dataValidation>
    <dataValidation type="list" allowBlank="1" showInputMessage="1" showErrorMessage="1" sqref="D9:P19" xr:uid="{00000000-0002-0000-0200-000001000000}">
      <formula1>"p,ab"</formula1>
    </dataValidation>
  </dataValidations>
  <pageMargins left="0.75" right="0.75" top="1" bottom="1" header="0.51180555555555596" footer="0.51180555555555596"/>
  <pageSetup paperSize="9" fitToWidth="0" fitToHeight="0" orientation="portrait" useFirstPageNumber="1" errors="NA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3"/>
  <sheetViews>
    <sheetView topLeftCell="A5" zoomScale="85" zoomScaleNormal="85" workbookViewId="0">
      <selection activeCell="N35" sqref="N35"/>
    </sheetView>
  </sheetViews>
  <sheetFormatPr defaultColWidth="9.140625" defaultRowHeight="15" x14ac:dyDescent="0.2"/>
  <cols>
    <col min="1" max="1" width="9.140625" style="1"/>
    <col min="2" max="2" width="25.140625" style="1" customWidth="1"/>
    <col min="3" max="3" width="28.28515625" style="1" customWidth="1"/>
    <col min="4" max="16384" width="9.140625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88" t="s">
        <v>121</v>
      </c>
      <c r="B2" s="88"/>
      <c r="C2" s="4" t="s">
        <v>122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87" t="s">
        <v>123</v>
      </c>
      <c r="Q2" s="87"/>
      <c r="R2" s="87"/>
      <c r="S2" s="87"/>
      <c r="T2" s="87"/>
    </row>
    <row r="3" spans="1:20" x14ac:dyDescent="0.2">
      <c r="A3" s="88" t="s">
        <v>3</v>
      </c>
      <c r="B3" s="88"/>
      <c r="C3" s="4" t="s">
        <v>124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89" t="s">
        <v>96</v>
      </c>
      <c r="Q3" s="89"/>
      <c r="R3" s="89"/>
      <c r="S3" s="89"/>
      <c r="T3" s="89"/>
    </row>
    <row r="4" spans="1:20" x14ac:dyDescent="0.2">
      <c r="A4" s="7" t="s">
        <v>7</v>
      </c>
      <c r="B4" s="8"/>
      <c r="C4" s="9" t="s">
        <v>125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89" t="s">
        <v>9</v>
      </c>
      <c r="P4" s="89"/>
      <c r="Q4" s="89" t="s">
        <v>126</v>
      </c>
      <c r="R4" s="89"/>
      <c r="S4" s="89"/>
      <c r="T4" s="89"/>
    </row>
    <row r="5" spans="1:20" x14ac:dyDescent="0.2">
      <c r="A5" s="7" t="s">
        <v>11</v>
      </c>
      <c r="B5" s="7"/>
      <c r="C5" s="12" t="s">
        <v>127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pans="1:20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1"/>
      <c r="Q6" s="93" t="s">
        <v>13</v>
      </c>
      <c r="R6" s="94"/>
      <c r="S6" s="93" t="s">
        <v>14</v>
      </c>
      <c r="T6" s="94"/>
    </row>
    <row r="7" spans="1:20" x14ac:dyDescent="0.2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93" t="s">
        <v>16</v>
      </c>
      <c r="R7" s="89"/>
      <c r="S7" s="89"/>
      <c r="T7" s="94"/>
    </row>
    <row r="8" spans="1:20" x14ac:dyDescent="0.2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2">
      <c r="A9" s="2"/>
      <c r="B9" s="15"/>
      <c r="C9" s="15"/>
      <c r="D9" s="15"/>
      <c r="E9" s="15"/>
      <c r="F9" s="108" t="s">
        <v>15</v>
      </c>
      <c r="G9" s="108"/>
      <c r="H9" s="108"/>
      <c r="I9" s="108"/>
      <c r="J9" s="108"/>
      <c r="K9" s="108"/>
      <c r="L9" s="108"/>
      <c r="M9" s="15"/>
      <c r="N9" s="15"/>
      <c r="O9" s="2"/>
      <c r="P9" s="14"/>
      <c r="Q9" s="14"/>
      <c r="R9" s="14"/>
      <c r="S9" s="14"/>
      <c r="T9" s="14"/>
    </row>
    <row r="10" spans="1:20" x14ac:dyDescent="0.2">
      <c r="A10" s="16" t="s">
        <v>17</v>
      </c>
      <c r="B10" s="16" t="s">
        <v>18</v>
      </c>
      <c r="C10" s="16" t="s">
        <v>19</v>
      </c>
      <c r="D10" s="79" t="s">
        <v>182</v>
      </c>
      <c r="E10" s="78" t="s">
        <v>183</v>
      </c>
      <c r="F10" s="71" t="s">
        <v>184</v>
      </c>
      <c r="G10" s="71" t="s">
        <v>185</v>
      </c>
      <c r="H10" s="71" t="s">
        <v>186</v>
      </c>
      <c r="I10" s="71" t="s">
        <v>187</v>
      </c>
      <c r="J10" s="71" t="s">
        <v>188</v>
      </c>
      <c r="K10" s="71" t="s">
        <v>189</v>
      </c>
      <c r="L10" s="77" t="s">
        <v>190</v>
      </c>
      <c r="M10" s="77" t="s">
        <v>191</v>
      </c>
      <c r="N10" s="80" t="s">
        <v>192</v>
      </c>
      <c r="O10" s="82" t="s">
        <v>193</v>
      </c>
      <c r="P10" s="80" t="s">
        <v>194</v>
      </c>
      <c r="Q10" s="22"/>
      <c r="R10" s="22"/>
      <c r="S10" s="22"/>
      <c r="T10" s="22" t="s">
        <v>20</v>
      </c>
    </row>
    <row r="11" spans="1:20" x14ac:dyDescent="0.2">
      <c r="A11" s="17">
        <v>1</v>
      </c>
      <c r="B11" s="17" t="s">
        <v>128</v>
      </c>
      <c r="C11" s="17" t="s">
        <v>129</v>
      </c>
      <c r="D11" s="18" t="s">
        <v>23</v>
      </c>
      <c r="E11" s="70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84"/>
      <c r="P11" s="18" t="s">
        <v>23</v>
      </c>
      <c r="Q11" s="20"/>
      <c r="R11" s="20"/>
      <c r="S11" s="20"/>
      <c r="T11" s="23">
        <f t="shared" ref="T11:T24" si="0">COUNTIF(D11:P11,"p")</f>
        <v>0</v>
      </c>
    </row>
    <row r="12" spans="1:20" x14ac:dyDescent="0.2">
      <c r="A12" s="17">
        <v>2</v>
      </c>
      <c r="B12" s="17" t="s">
        <v>130</v>
      </c>
      <c r="C12" s="17" t="s">
        <v>131</v>
      </c>
      <c r="D12" s="18" t="s">
        <v>26</v>
      </c>
      <c r="E12" s="70" t="s">
        <v>23</v>
      </c>
      <c r="F12" s="18" t="s">
        <v>23</v>
      </c>
      <c r="G12" s="18" t="s">
        <v>26</v>
      </c>
      <c r="H12" s="18" t="s">
        <v>23</v>
      </c>
      <c r="I12" s="18" t="s">
        <v>23</v>
      </c>
      <c r="J12" s="18" t="s">
        <v>26</v>
      </c>
      <c r="K12" s="18" t="s">
        <v>23</v>
      </c>
      <c r="L12" s="18" t="s">
        <v>26</v>
      </c>
      <c r="M12" s="18" t="s">
        <v>23</v>
      </c>
      <c r="N12" s="18" t="s">
        <v>23</v>
      </c>
      <c r="O12" s="84"/>
      <c r="P12" s="18" t="s">
        <v>23</v>
      </c>
      <c r="Q12" s="20"/>
      <c r="R12" s="20"/>
      <c r="S12" s="20"/>
      <c r="T12" s="23">
        <f t="shared" si="0"/>
        <v>4</v>
      </c>
    </row>
    <row r="13" spans="1:20" x14ac:dyDescent="0.2">
      <c r="A13" s="17">
        <v>3</v>
      </c>
      <c r="B13" s="17" t="s">
        <v>132</v>
      </c>
      <c r="C13" s="17" t="s">
        <v>133</v>
      </c>
      <c r="D13" s="18" t="s">
        <v>26</v>
      </c>
      <c r="E13" s="70" t="s">
        <v>26</v>
      </c>
      <c r="F13" s="18" t="s">
        <v>23</v>
      </c>
      <c r="G13" s="18" t="s">
        <v>23</v>
      </c>
      <c r="H13" s="18" t="s">
        <v>26</v>
      </c>
      <c r="I13" s="18" t="s">
        <v>26</v>
      </c>
      <c r="J13" s="18" t="s">
        <v>26</v>
      </c>
      <c r="K13" s="18" t="s">
        <v>26</v>
      </c>
      <c r="L13" s="18" t="s">
        <v>26</v>
      </c>
      <c r="M13" s="18" t="s">
        <v>26</v>
      </c>
      <c r="N13" s="18" t="s">
        <v>26</v>
      </c>
      <c r="O13" s="84"/>
      <c r="P13" s="18" t="s">
        <v>23</v>
      </c>
      <c r="Q13" s="20"/>
      <c r="R13" s="20"/>
      <c r="S13" s="20"/>
      <c r="T13" s="23">
        <f t="shared" si="0"/>
        <v>9</v>
      </c>
    </row>
    <row r="14" spans="1:20" x14ac:dyDescent="0.2">
      <c r="A14" s="17">
        <v>4</v>
      </c>
      <c r="B14" s="17" t="s">
        <v>134</v>
      </c>
      <c r="C14" s="17" t="s">
        <v>135</v>
      </c>
      <c r="D14" s="18" t="s">
        <v>26</v>
      </c>
      <c r="E14" s="70" t="s">
        <v>26</v>
      </c>
      <c r="F14" s="18" t="s">
        <v>26</v>
      </c>
      <c r="G14" s="18" t="s">
        <v>26</v>
      </c>
      <c r="H14" s="18" t="s">
        <v>26</v>
      </c>
      <c r="I14" s="18" t="s">
        <v>26</v>
      </c>
      <c r="J14" s="18" t="s">
        <v>26</v>
      </c>
      <c r="K14" s="18" t="s">
        <v>26</v>
      </c>
      <c r="L14" s="18" t="s">
        <v>26</v>
      </c>
      <c r="M14" s="18" t="s">
        <v>23</v>
      </c>
      <c r="N14" s="18" t="s">
        <v>26</v>
      </c>
      <c r="O14" s="84"/>
      <c r="P14" s="18" t="s">
        <v>26</v>
      </c>
      <c r="Q14" s="20"/>
      <c r="R14" s="20"/>
      <c r="S14" s="20"/>
      <c r="T14" s="23">
        <f t="shared" si="0"/>
        <v>11</v>
      </c>
    </row>
    <row r="15" spans="1:20" x14ac:dyDescent="0.2">
      <c r="A15" s="17">
        <v>5</v>
      </c>
      <c r="B15" s="17" t="s">
        <v>136</v>
      </c>
      <c r="C15" s="17" t="s">
        <v>137</v>
      </c>
      <c r="D15" s="18" t="s">
        <v>23</v>
      </c>
      <c r="E15" s="70" t="s">
        <v>26</v>
      </c>
      <c r="F15" s="18" t="s">
        <v>26</v>
      </c>
      <c r="G15" s="18" t="s">
        <v>26</v>
      </c>
      <c r="H15" s="18" t="s">
        <v>23</v>
      </c>
      <c r="I15" s="18" t="s">
        <v>23</v>
      </c>
      <c r="J15" s="18" t="s">
        <v>26</v>
      </c>
      <c r="K15" s="18" t="s">
        <v>26</v>
      </c>
      <c r="L15" s="18" t="s">
        <v>26</v>
      </c>
      <c r="M15" s="18" t="s">
        <v>23</v>
      </c>
      <c r="N15" s="18" t="s">
        <v>23</v>
      </c>
      <c r="O15" s="84"/>
      <c r="P15" s="18" t="s">
        <v>26</v>
      </c>
      <c r="Q15" s="20"/>
      <c r="R15" s="20"/>
      <c r="S15" s="20"/>
      <c r="T15" s="23">
        <f t="shared" si="0"/>
        <v>7</v>
      </c>
    </row>
    <row r="16" spans="1:20" x14ac:dyDescent="0.2">
      <c r="A16" s="17">
        <v>6</v>
      </c>
      <c r="B16" s="17" t="s">
        <v>138</v>
      </c>
      <c r="C16" s="17" t="s">
        <v>139</v>
      </c>
      <c r="D16" s="18" t="s">
        <v>23</v>
      </c>
      <c r="E16" s="70" t="s">
        <v>23</v>
      </c>
      <c r="F16" s="18" t="s">
        <v>26</v>
      </c>
      <c r="G16" s="18" t="s">
        <v>26</v>
      </c>
      <c r="H16" s="18" t="s">
        <v>26</v>
      </c>
      <c r="I16" s="18" t="s">
        <v>26</v>
      </c>
      <c r="J16" s="18" t="s">
        <v>26</v>
      </c>
      <c r="K16" s="18" t="s">
        <v>26</v>
      </c>
      <c r="L16" s="18" t="s">
        <v>26</v>
      </c>
      <c r="M16" s="18" t="s">
        <v>26</v>
      </c>
      <c r="N16" s="18" t="s">
        <v>26</v>
      </c>
      <c r="O16" s="84"/>
      <c r="P16" s="18" t="s">
        <v>23</v>
      </c>
      <c r="Q16" s="20"/>
      <c r="R16" s="20"/>
      <c r="S16" s="20"/>
      <c r="T16" s="23">
        <f t="shared" si="0"/>
        <v>9</v>
      </c>
    </row>
    <row r="17" spans="1:20" ht="15.95" customHeight="1" x14ac:dyDescent="0.2">
      <c r="A17" s="17">
        <v>8</v>
      </c>
      <c r="B17" s="17" t="s">
        <v>140</v>
      </c>
      <c r="C17" s="17" t="s">
        <v>141</v>
      </c>
      <c r="D17" s="18" t="s">
        <v>26</v>
      </c>
      <c r="E17" s="70" t="s">
        <v>26</v>
      </c>
      <c r="F17" s="18" t="s">
        <v>23</v>
      </c>
      <c r="G17" s="18" t="s">
        <v>23</v>
      </c>
      <c r="H17" s="18" t="s">
        <v>23</v>
      </c>
      <c r="I17" s="18" t="s">
        <v>26</v>
      </c>
      <c r="J17" s="18" t="s">
        <v>23</v>
      </c>
      <c r="K17" s="18" t="s">
        <v>23</v>
      </c>
      <c r="L17" s="18" t="s">
        <v>26</v>
      </c>
      <c r="M17" s="18" t="s">
        <v>23</v>
      </c>
      <c r="N17" s="18" t="s">
        <v>23</v>
      </c>
      <c r="O17" s="84"/>
      <c r="P17" s="18" t="s">
        <v>23</v>
      </c>
      <c r="Q17" s="20"/>
      <c r="R17" s="20"/>
      <c r="S17" s="20"/>
      <c r="T17" s="23">
        <f t="shared" si="0"/>
        <v>4</v>
      </c>
    </row>
    <row r="18" spans="1:20" x14ac:dyDescent="0.2">
      <c r="A18" s="17">
        <v>9</v>
      </c>
      <c r="B18" s="17" t="s">
        <v>142</v>
      </c>
      <c r="C18" s="17" t="s">
        <v>143</v>
      </c>
      <c r="D18" s="18" t="s">
        <v>23</v>
      </c>
      <c r="E18" s="70" t="s">
        <v>23</v>
      </c>
      <c r="F18" s="18" t="s">
        <v>23</v>
      </c>
      <c r="G18" s="18" t="s">
        <v>23</v>
      </c>
      <c r="H18" s="18" t="s">
        <v>23</v>
      </c>
      <c r="I18" s="18" t="s">
        <v>23</v>
      </c>
      <c r="J18" s="70" t="s">
        <v>23</v>
      </c>
      <c r="K18" s="18" t="s">
        <v>23</v>
      </c>
      <c r="L18" s="18" t="s">
        <v>23</v>
      </c>
      <c r="M18" s="18" t="s">
        <v>23</v>
      </c>
      <c r="N18" s="18" t="s">
        <v>23</v>
      </c>
      <c r="O18" s="84"/>
      <c r="P18" s="18" t="s">
        <v>23</v>
      </c>
      <c r="Q18" s="20"/>
      <c r="R18" s="20"/>
      <c r="S18" s="20"/>
      <c r="T18" s="23">
        <f t="shared" si="0"/>
        <v>0</v>
      </c>
    </row>
    <row r="19" spans="1:20" x14ac:dyDescent="0.2">
      <c r="A19" s="17">
        <v>10</v>
      </c>
      <c r="B19" s="17" t="s">
        <v>144</v>
      </c>
      <c r="C19" s="17" t="s">
        <v>145</v>
      </c>
      <c r="D19" s="18" t="s">
        <v>23</v>
      </c>
      <c r="E19" s="70" t="s">
        <v>23</v>
      </c>
      <c r="F19" s="18" t="s">
        <v>23</v>
      </c>
      <c r="G19" s="18" t="s">
        <v>23</v>
      </c>
      <c r="H19" s="18" t="s">
        <v>23</v>
      </c>
      <c r="I19" s="18" t="s">
        <v>23</v>
      </c>
      <c r="J19" s="70" t="s">
        <v>23</v>
      </c>
      <c r="K19" s="18" t="s">
        <v>23</v>
      </c>
      <c r="L19" s="18" t="s">
        <v>23</v>
      </c>
      <c r="M19" s="18" t="s">
        <v>23</v>
      </c>
      <c r="N19" s="18" t="s">
        <v>23</v>
      </c>
      <c r="O19" s="84"/>
      <c r="P19" s="18" t="s">
        <v>23</v>
      </c>
      <c r="Q19" s="20"/>
      <c r="R19" s="20"/>
      <c r="S19" s="20"/>
      <c r="T19" s="23">
        <f t="shared" si="0"/>
        <v>0</v>
      </c>
    </row>
    <row r="20" spans="1:20" x14ac:dyDescent="0.2">
      <c r="A20" s="17">
        <v>11</v>
      </c>
      <c r="B20" s="17" t="s">
        <v>146</v>
      </c>
      <c r="C20" s="17" t="s">
        <v>147</v>
      </c>
      <c r="D20" s="18" t="s">
        <v>23</v>
      </c>
      <c r="E20" s="70" t="s">
        <v>23</v>
      </c>
      <c r="F20" s="18" t="s">
        <v>23</v>
      </c>
      <c r="G20" s="18" t="s">
        <v>23</v>
      </c>
      <c r="H20" s="18" t="s">
        <v>23</v>
      </c>
      <c r="I20" s="18" t="s">
        <v>23</v>
      </c>
      <c r="J20" s="70" t="s">
        <v>23</v>
      </c>
      <c r="K20" s="18" t="s">
        <v>23</v>
      </c>
      <c r="L20" s="18" t="s">
        <v>23</v>
      </c>
      <c r="M20" s="18" t="s">
        <v>23</v>
      </c>
      <c r="N20" s="18" t="s">
        <v>23</v>
      </c>
      <c r="O20" s="84"/>
      <c r="P20" s="18" t="s">
        <v>23</v>
      </c>
      <c r="Q20" s="20"/>
      <c r="R20" s="20"/>
      <c r="S20" s="20"/>
      <c r="T20" s="23">
        <f t="shared" si="0"/>
        <v>0</v>
      </c>
    </row>
    <row r="21" spans="1:20" x14ac:dyDescent="0.2">
      <c r="A21" s="17">
        <v>12</v>
      </c>
      <c r="B21" s="17" t="s">
        <v>148</v>
      </c>
      <c r="C21" s="17" t="s">
        <v>149</v>
      </c>
      <c r="D21" s="18" t="s">
        <v>26</v>
      </c>
      <c r="E21" s="70" t="s">
        <v>26</v>
      </c>
      <c r="F21" s="18" t="s">
        <v>26</v>
      </c>
      <c r="G21" s="18" t="s">
        <v>23</v>
      </c>
      <c r="H21" s="18" t="s">
        <v>26</v>
      </c>
      <c r="I21" s="18" t="s">
        <v>23</v>
      </c>
      <c r="J21" s="18" t="s">
        <v>26</v>
      </c>
      <c r="K21" s="18" t="s">
        <v>26</v>
      </c>
      <c r="L21" s="18" t="s">
        <v>26</v>
      </c>
      <c r="M21" s="18" t="s">
        <v>23</v>
      </c>
      <c r="N21" s="18" t="s">
        <v>26</v>
      </c>
      <c r="O21" s="84"/>
      <c r="P21" s="18" t="s">
        <v>23</v>
      </c>
      <c r="Q21" s="20"/>
      <c r="R21" s="20"/>
      <c r="S21" s="20"/>
      <c r="T21" s="23">
        <f t="shared" si="0"/>
        <v>8</v>
      </c>
    </row>
    <row r="22" spans="1:20" x14ac:dyDescent="0.2">
      <c r="A22" s="17">
        <v>13</v>
      </c>
      <c r="B22" s="17" t="s">
        <v>150</v>
      </c>
      <c r="C22" s="17" t="s">
        <v>151</v>
      </c>
      <c r="D22" s="18" t="s">
        <v>23</v>
      </c>
      <c r="E22" s="70" t="s">
        <v>26</v>
      </c>
      <c r="F22" s="18" t="s">
        <v>26</v>
      </c>
      <c r="G22" s="18" t="s">
        <v>23</v>
      </c>
      <c r="H22" s="18" t="s">
        <v>26</v>
      </c>
      <c r="I22" s="18" t="s">
        <v>23</v>
      </c>
      <c r="J22" s="18" t="s">
        <v>23</v>
      </c>
      <c r="K22" s="18" t="s">
        <v>23</v>
      </c>
      <c r="L22" s="18" t="s">
        <v>23</v>
      </c>
      <c r="M22" s="18" t="s">
        <v>23</v>
      </c>
      <c r="N22" s="18" t="s">
        <v>23</v>
      </c>
      <c r="O22" s="84"/>
      <c r="P22" s="18" t="s">
        <v>23</v>
      </c>
      <c r="Q22" s="20"/>
      <c r="R22" s="20"/>
      <c r="S22" s="20"/>
      <c r="T22" s="23">
        <f t="shared" si="0"/>
        <v>3</v>
      </c>
    </row>
    <row r="23" spans="1:20" x14ac:dyDescent="0.2">
      <c r="A23" s="17">
        <v>14</v>
      </c>
      <c r="B23" s="17" t="s">
        <v>152</v>
      </c>
      <c r="C23" s="17" t="s">
        <v>153</v>
      </c>
      <c r="D23" s="18" t="s">
        <v>26</v>
      </c>
      <c r="E23" s="70" t="s">
        <v>26</v>
      </c>
      <c r="F23" s="18" t="s">
        <v>23</v>
      </c>
      <c r="G23" s="18" t="s">
        <v>23</v>
      </c>
      <c r="H23" s="18" t="s">
        <v>26</v>
      </c>
      <c r="I23" s="18" t="s">
        <v>26</v>
      </c>
      <c r="J23" s="18" t="s">
        <v>23</v>
      </c>
      <c r="K23" s="18" t="s">
        <v>23</v>
      </c>
      <c r="L23" s="18" t="s">
        <v>23</v>
      </c>
      <c r="M23" s="18" t="s">
        <v>26</v>
      </c>
      <c r="N23" s="18" t="s">
        <v>23</v>
      </c>
      <c r="O23" s="84"/>
      <c r="P23" s="18" t="s">
        <v>23</v>
      </c>
      <c r="Q23" s="20"/>
      <c r="R23" s="20"/>
      <c r="S23" s="20"/>
      <c r="T23" s="23">
        <f t="shared" si="0"/>
        <v>5</v>
      </c>
    </row>
    <row r="24" spans="1:20" x14ac:dyDescent="0.2">
      <c r="A24" s="17">
        <v>15</v>
      </c>
      <c r="B24" s="17" t="s">
        <v>154</v>
      </c>
      <c r="C24" s="17" t="s">
        <v>155</v>
      </c>
      <c r="D24" s="18" t="s">
        <v>26</v>
      </c>
      <c r="E24" s="70" t="s">
        <v>26</v>
      </c>
      <c r="F24" s="18" t="s">
        <v>23</v>
      </c>
      <c r="G24" s="18" t="s">
        <v>26</v>
      </c>
      <c r="H24" s="18" t="s">
        <v>23</v>
      </c>
      <c r="I24" s="18" t="s">
        <v>26</v>
      </c>
      <c r="J24" s="18" t="s">
        <v>26</v>
      </c>
      <c r="K24" s="18" t="s">
        <v>23</v>
      </c>
      <c r="L24" s="18" t="s">
        <v>26</v>
      </c>
      <c r="M24" s="18" t="s">
        <v>26</v>
      </c>
      <c r="N24" s="18" t="s">
        <v>23</v>
      </c>
      <c r="O24" s="84"/>
      <c r="P24" s="18" t="s">
        <v>26</v>
      </c>
      <c r="Q24" s="20"/>
      <c r="R24" s="20"/>
      <c r="S24" s="20"/>
      <c r="T24" s="23">
        <f t="shared" si="0"/>
        <v>8</v>
      </c>
    </row>
    <row r="25" spans="1:20" x14ac:dyDescent="0.2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0"/>
      <c r="R25" s="20"/>
      <c r="S25" s="20"/>
      <c r="T25" s="23"/>
    </row>
    <row r="26" spans="1:20" x14ac:dyDescent="0.2">
      <c r="A26" s="17"/>
      <c r="B26" s="17"/>
      <c r="C26" s="17"/>
      <c r="D26" s="19">
        <f>COUNTIF(D11:D24,"p")</f>
        <v>7</v>
      </c>
      <c r="E26" s="19">
        <f t="shared" ref="E26:P26" si="1">COUNTIF(E11:E24,"p")</f>
        <v>8</v>
      </c>
      <c r="F26" s="19">
        <f t="shared" si="1"/>
        <v>5</v>
      </c>
      <c r="G26" s="19">
        <f t="shared" si="1"/>
        <v>5</v>
      </c>
      <c r="H26" s="19">
        <f t="shared" si="1"/>
        <v>6</v>
      </c>
      <c r="I26" s="19">
        <f t="shared" si="1"/>
        <v>6</v>
      </c>
      <c r="J26" s="19">
        <f t="shared" si="1"/>
        <v>7</v>
      </c>
      <c r="K26" s="19">
        <f t="shared" si="1"/>
        <v>5</v>
      </c>
      <c r="L26" s="19">
        <f t="shared" si="1"/>
        <v>8</v>
      </c>
      <c r="M26" s="19">
        <f t="shared" si="1"/>
        <v>4</v>
      </c>
      <c r="N26" s="19">
        <f t="shared" si="1"/>
        <v>4</v>
      </c>
      <c r="O26" s="19">
        <f t="shared" si="1"/>
        <v>0</v>
      </c>
      <c r="P26" s="19">
        <f t="shared" si="1"/>
        <v>3</v>
      </c>
      <c r="Q26" s="20"/>
      <c r="R26" s="20"/>
      <c r="S26" s="20"/>
      <c r="T26" s="23"/>
    </row>
    <row r="27" spans="1:20" x14ac:dyDescent="0.2">
      <c r="A27" s="17"/>
      <c r="B27" s="17"/>
      <c r="C27" s="20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5"/>
      <c r="R27" s="25"/>
      <c r="S27" s="25"/>
      <c r="T27" s="25"/>
    </row>
    <row r="28" spans="1:20" x14ac:dyDescent="0.2">
      <c r="A28" s="109" t="s">
        <v>68</v>
      </c>
      <c r="B28" s="109"/>
      <c r="C28" s="10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0"/>
      <c r="R28" s="20"/>
      <c r="S28" s="20"/>
      <c r="T28" s="20"/>
    </row>
    <row r="29" spans="1:20" x14ac:dyDescent="0.2">
      <c r="A29" s="109" t="s">
        <v>69</v>
      </c>
      <c r="B29" s="109"/>
      <c r="C29" s="10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0"/>
      <c r="R29" s="20"/>
      <c r="S29" s="20"/>
      <c r="T29" s="20"/>
    </row>
    <row r="30" spans="1:20" x14ac:dyDescent="0.2">
      <c r="A30" s="109" t="s">
        <v>70</v>
      </c>
      <c r="B30" s="109"/>
      <c r="C30" s="10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0"/>
      <c r="R30" s="20"/>
      <c r="S30" s="20"/>
      <c r="T30" s="20"/>
    </row>
    <row r="31" spans="1:20" x14ac:dyDescent="0.2">
      <c r="A31" s="109" t="s">
        <v>71</v>
      </c>
      <c r="B31" s="109"/>
      <c r="C31" s="10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0"/>
      <c r="R31" s="20"/>
      <c r="S31" s="20"/>
      <c r="T31" s="20"/>
    </row>
    <row r="32" spans="1:20" x14ac:dyDescent="0.2">
      <c r="A32" s="109" t="s">
        <v>72</v>
      </c>
      <c r="B32" s="109"/>
      <c r="C32" s="10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20"/>
      <c r="R32" s="20"/>
      <c r="S32" s="20"/>
      <c r="T32" s="20"/>
    </row>
    <row r="33" spans="4:16" x14ac:dyDescent="0.2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</row>
  </sheetData>
  <mergeCells count="15">
    <mergeCell ref="A29:C29"/>
    <mergeCell ref="A30:C30"/>
    <mergeCell ref="A31:C31"/>
    <mergeCell ref="A32:C32"/>
    <mergeCell ref="Q6:R6"/>
    <mergeCell ref="S6:T6"/>
    <mergeCell ref="Q7:T7"/>
    <mergeCell ref="F9:L9"/>
    <mergeCell ref="A28:C28"/>
    <mergeCell ref="A2:B2"/>
    <mergeCell ref="P2:T2"/>
    <mergeCell ref="A3:B3"/>
    <mergeCell ref="P3:T3"/>
    <mergeCell ref="O4:P4"/>
    <mergeCell ref="Q4:T4"/>
  </mergeCells>
  <conditionalFormatting sqref="Q10:T10">
    <cfRule type="expression" dxfId="11" priority="14">
      <formula>WEEKDAY(Q$10,1)=1</formula>
    </cfRule>
  </conditionalFormatting>
  <conditionalFormatting sqref="D25:P25 L11:P11 D21:J24 L21:L24 D18:L20 D11:J17 L12:L17 M12:P24">
    <cfRule type="containsText" dxfId="10" priority="8" operator="containsText" text="ab">
      <formula>NOT(ISERROR(SEARCH("ab",D11)))</formula>
    </cfRule>
  </conditionalFormatting>
  <conditionalFormatting sqref="K21:K24 K11:K17">
    <cfRule type="containsText" dxfId="9" priority="3" operator="containsText" text="ab">
      <formula>NOT(ISERROR(SEARCH("ab",K11)))</formula>
    </cfRule>
  </conditionalFormatting>
  <conditionalFormatting sqref="P10">
    <cfRule type="expression" dxfId="8" priority="2">
      <formula>WEEKDAY(P$8,1) = 1</formula>
    </cfRule>
  </conditionalFormatting>
  <conditionalFormatting sqref="D10:O10">
    <cfRule type="expression" dxfId="7" priority="1">
      <formula>WEEKDAY(D$8,1) = 1</formula>
    </cfRule>
  </conditionalFormatting>
  <dataValidations count="2">
    <dataValidation type="list" allowBlank="1" showInputMessage="1" showErrorMessage="1" sqref="C4" xr:uid="{00000000-0002-0000-03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1:P24" xr:uid="{00000000-0002-0000-0300-000001000000}">
      <formula1>"p,ab"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tabSelected="1" topLeftCell="A4" zoomScale="87" zoomScaleNormal="87" workbookViewId="0">
      <selection activeCell="L34" sqref="L34"/>
    </sheetView>
  </sheetViews>
  <sheetFormatPr defaultColWidth="9.140625" defaultRowHeight="15" x14ac:dyDescent="0.2"/>
  <cols>
    <col min="1" max="1" width="9.140625" style="1"/>
    <col min="2" max="2" width="19.7109375" style="1" customWidth="1"/>
    <col min="3" max="3" width="27.42578125" style="1" customWidth="1"/>
    <col min="4" max="16384" width="9.140625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88" t="s">
        <v>121</v>
      </c>
      <c r="B2" s="88"/>
      <c r="C2" s="4" t="s">
        <v>156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87" t="s">
        <v>123</v>
      </c>
      <c r="Q2" s="87"/>
      <c r="R2" s="87"/>
      <c r="S2" s="87"/>
      <c r="T2" s="87"/>
    </row>
    <row r="3" spans="1:20" x14ac:dyDescent="0.2">
      <c r="A3" s="88" t="s">
        <v>3</v>
      </c>
      <c r="B3" s="88"/>
      <c r="C3" s="4" t="s">
        <v>157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89" t="s">
        <v>96</v>
      </c>
      <c r="Q3" s="89"/>
      <c r="R3" s="89"/>
      <c r="S3" s="89"/>
      <c r="T3" s="89"/>
    </row>
    <row r="4" spans="1:20" x14ac:dyDescent="0.2">
      <c r="A4" s="7" t="s">
        <v>7</v>
      </c>
      <c r="B4" s="8"/>
      <c r="C4" s="9" t="s">
        <v>158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89" t="s">
        <v>9</v>
      </c>
      <c r="P4" s="89"/>
      <c r="Q4" s="89" t="s">
        <v>126</v>
      </c>
      <c r="R4" s="89"/>
      <c r="S4" s="89"/>
      <c r="T4" s="89"/>
    </row>
    <row r="5" spans="1:20" x14ac:dyDescent="0.2">
      <c r="A5" s="7" t="s">
        <v>11</v>
      </c>
      <c r="B5" s="7"/>
      <c r="C5" s="12" t="s">
        <v>159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pans="1:20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1"/>
      <c r="Q6" s="93" t="s">
        <v>13</v>
      </c>
      <c r="R6" s="94"/>
      <c r="S6" s="93" t="s">
        <v>14</v>
      </c>
      <c r="T6" s="94"/>
    </row>
    <row r="7" spans="1:20" x14ac:dyDescent="0.2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93" t="s">
        <v>16</v>
      </c>
      <c r="R7" s="89"/>
      <c r="S7" s="89"/>
      <c r="T7" s="94"/>
    </row>
    <row r="8" spans="1:20" x14ac:dyDescent="0.2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2">
      <c r="A9" s="2"/>
      <c r="B9" s="15"/>
      <c r="C9" s="15"/>
      <c r="D9" s="15"/>
      <c r="E9" s="15"/>
      <c r="F9" s="108" t="s">
        <v>15</v>
      </c>
      <c r="G9" s="108"/>
      <c r="H9" s="108"/>
      <c r="I9" s="108"/>
      <c r="J9" s="108"/>
      <c r="K9" s="108"/>
      <c r="L9" s="108"/>
      <c r="M9" s="15"/>
      <c r="N9" s="15"/>
      <c r="O9" s="2"/>
      <c r="P9" s="14"/>
      <c r="Q9" s="14"/>
      <c r="R9" s="14"/>
      <c r="S9" s="14"/>
      <c r="T9" s="14"/>
    </row>
    <row r="10" spans="1:20" x14ac:dyDescent="0.2">
      <c r="A10" s="16" t="s">
        <v>17</v>
      </c>
      <c r="B10" s="16" t="s">
        <v>18</v>
      </c>
      <c r="C10" s="16" t="s">
        <v>19</v>
      </c>
      <c r="D10" s="79" t="s">
        <v>182</v>
      </c>
      <c r="E10" s="78" t="s">
        <v>183</v>
      </c>
      <c r="F10" s="71" t="s">
        <v>184</v>
      </c>
      <c r="G10" s="71" t="s">
        <v>185</v>
      </c>
      <c r="H10" s="71" t="s">
        <v>186</v>
      </c>
      <c r="I10" s="71" t="s">
        <v>187</v>
      </c>
      <c r="J10" s="71" t="s">
        <v>188</v>
      </c>
      <c r="K10" s="71" t="s">
        <v>189</v>
      </c>
      <c r="L10" s="80" t="s">
        <v>190</v>
      </c>
      <c r="M10" s="80" t="s">
        <v>191</v>
      </c>
      <c r="N10" s="80" t="s">
        <v>192</v>
      </c>
      <c r="O10" s="82" t="s">
        <v>193</v>
      </c>
      <c r="P10" s="80" t="s">
        <v>194</v>
      </c>
      <c r="Q10" s="22"/>
      <c r="R10" s="22"/>
      <c r="S10" s="22"/>
      <c r="T10" s="22" t="s">
        <v>20</v>
      </c>
    </row>
    <row r="11" spans="1:20" x14ac:dyDescent="0.2">
      <c r="A11" s="17">
        <v>1</v>
      </c>
      <c r="B11" s="17" t="s">
        <v>160</v>
      </c>
      <c r="C11" s="17" t="s">
        <v>161</v>
      </c>
      <c r="D11" s="18" t="s">
        <v>23</v>
      </c>
      <c r="E11" s="70" t="s">
        <v>23</v>
      </c>
      <c r="F11" s="18" t="s">
        <v>23</v>
      </c>
      <c r="G11" s="18" t="s">
        <v>23</v>
      </c>
      <c r="H11" s="18" t="s">
        <v>23</v>
      </c>
      <c r="I11" s="18" t="s">
        <v>23</v>
      </c>
      <c r="J11" s="18" t="s">
        <v>23</v>
      </c>
      <c r="K11" s="18" t="s">
        <v>23</v>
      </c>
      <c r="L11" s="18" t="s">
        <v>23</v>
      </c>
      <c r="M11" s="18" t="s">
        <v>23</v>
      </c>
      <c r="N11" s="18" t="s">
        <v>23</v>
      </c>
      <c r="O11" s="84"/>
      <c r="P11" s="18" t="s">
        <v>23</v>
      </c>
      <c r="Q11" s="20"/>
      <c r="R11" s="20"/>
      <c r="S11" s="20"/>
      <c r="T11" s="23">
        <f t="shared" ref="T11:T21" si="0">COUNTIF(D11:P11,"p")</f>
        <v>0</v>
      </c>
    </row>
    <row r="12" spans="1:20" ht="15" customHeight="1" x14ac:dyDescent="0.2">
      <c r="A12" s="17">
        <v>2</v>
      </c>
      <c r="B12" s="17" t="s">
        <v>162</v>
      </c>
      <c r="C12" s="17" t="s">
        <v>163</v>
      </c>
      <c r="D12" s="18" t="s">
        <v>26</v>
      </c>
      <c r="E12" s="70" t="s">
        <v>26</v>
      </c>
      <c r="F12" s="18" t="s">
        <v>26</v>
      </c>
      <c r="G12" s="18" t="s">
        <v>26</v>
      </c>
      <c r="H12" s="18" t="s">
        <v>26</v>
      </c>
      <c r="I12" s="18" t="s">
        <v>26</v>
      </c>
      <c r="J12" s="18" t="s">
        <v>26</v>
      </c>
      <c r="K12" s="18" t="s">
        <v>26</v>
      </c>
      <c r="L12" s="18" t="s">
        <v>26</v>
      </c>
      <c r="M12" s="18" t="s">
        <v>26</v>
      </c>
      <c r="N12" s="18" t="s">
        <v>26</v>
      </c>
      <c r="O12" s="84"/>
      <c r="P12" s="18" t="s">
        <v>26</v>
      </c>
      <c r="Q12" s="20"/>
      <c r="R12" s="20"/>
      <c r="S12" s="20"/>
      <c r="T12" s="23">
        <f t="shared" si="0"/>
        <v>12</v>
      </c>
    </row>
    <row r="13" spans="1:20" x14ac:dyDescent="0.2">
      <c r="A13" s="17">
        <v>3</v>
      </c>
      <c r="B13" s="17" t="s">
        <v>164</v>
      </c>
      <c r="C13" s="17" t="s">
        <v>165</v>
      </c>
      <c r="D13" s="18" t="s">
        <v>26</v>
      </c>
      <c r="E13" s="70" t="s">
        <v>26</v>
      </c>
      <c r="F13" s="18" t="s">
        <v>23</v>
      </c>
      <c r="G13" s="18" t="s">
        <v>26</v>
      </c>
      <c r="H13" s="18" t="s">
        <v>26</v>
      </c>
      <c r="I13" s="18" t="s">
        <v>26</v>
      </c>
      <c r="J13" s="18" t="s">
        <v>26</v>
      </c>
      <c r="K13" s="18" t="s">
        <v>26</v>
      </c>
      <c r="L13" s="18" t="s">
        <v>26</v>
      </c>
      <c r="M13" s="18" t="s">
        <v>26</v>
      </c>
      <c r="N13" s="18" t="s">
        <v>26</v>
      </c>
      <c r="O13" s="84"/>
      <c r="P13" s="18" t="s">
        <v>26</v>
      </c>
      <c r="Q13" s="20"/>
      <c r="R13" s="20"/>
      <c r="S13" s="20"/>
      <c r="T13" s="23">
        <f t="shared" si="0"/>
        <v>11</v>
      </c>
    </row>
    <row r="14" spans="1:20" ht="12" customHeight="1" x14ac:dyDescent="0.2">
      <c r="A14" s="17">
        <v>4</v>
      </c>
      <c r="B14" s="17" t="s">
        <v>166</v>
      </c>
      <c r="C14" s="17" t="s">
        <v>167</v>
      </c>
      <c r="D14" s="18" t="s">
        <v>23</v>
      </c>
      <c r="E14" s="70" t="s">
        <v>26</v>
      </c>
      <c r="F14" s="18" t="s">
        <v>26</v>
      </c>
      <c r="G14" s="18" t="s">
        <v>23</v>
      </c>
      <c r="H14" s="18" t="s">
        <v>23</v>
      </c>
      <c r="I14" s="18" t="s">
        <v>23</v>
      </c>
      <c r="J14" s="18" t="s">
        <v>26</v>
      </c>
      <c r="K14" s="18" t="s">
        <v>26</v>
      </c>
      <c r="L14" s="18" t="s">
        <v>23</v>
      </c>
      <c r="M14" s="18" t="s">
        <v>23</v>
      </c>
      <c r="N14" s="18" t="s">
        <v>26</v>
      </c>
      <c r="O14" s="84"/>
      <c r="P14" s="18" t="s">
        <v>23</v>
      </c>
      <c r="Q14" s="20"/>
      <c r="R14" s="20"/>
      <c r="S14" s="20"/>
      <c r="T14" s="23">
        <f t="shared" si="0"/>
        <v>5</v>
      </c>
    </row>
    <row r="15" spans="1:20" x14ac:dyDescent="0.2">
      <c r="A15" s="17">
        <v>5</v>
      </c>
      <c r="B15" s="17" t="s">
        <v>168</v>
      </c>
      <c r="C15" s="17" t="s">
        <v>169</v>
      </c>
      <c r="D15" s="18" t="s">
        <v>26</v>
      </c>
      <c r="E15" s="70" t="s">
        <v>26</v>
      </c>
      <c r="F15" s="18" t="s">
        <v>26</v>
      </c>
      <c r="G15" s="18" t="s">
        <v>26</v>
      </c>
      <c r="H15" s="18" t="s">
        <v>26</v>
      </c>
      <c r="I15" s="18" t="s">
        <v>26</v>
      </c>
      <c r="J15" s="18" t="s">
        <v>26</v>
      </c>
      <c r="K15" s="18" t="s">
        <v>26</v>
      </c>
      <c r="L15" s="18" t="s">
        <v>26</v>
      </c>
      <c r="M15" s="18" t="s">
        <v>26</v>
      </c>
      <c r="N15" s="18" t="s">
        <v>26</v>
      </c>
      <c r="O15" s="84"/>
      <c r="P15" s="18" t="s">
        <v>23</v>
      </c>
      <c r="Q15" s="20"/>
      <c r="R15" s="20"/>
      <c r="S15" s="20"/>
      <c r="T15" s="23">
        <f t="shared" si="0"/>
        <v>11</v>
      </c>
    </row>
    <row r="16" spans="1:20" ht="14.1" customHeight="1" x14ac:dyDescent="0.2">
      <c r="A16" s="17">
        <v>6</v>
      </c>
      <c r="B16" s="17" t="s">
        <v>170</v>
      </c>
      <c r="C16" s="17" t="s">
        <v>171</v>
      </c>
      <c r="D16" s="18" t="s">
        <v>26</v>
      </c>
      <c r="E16" s="70" t="s">
        <v>23</v>
      </c>
      <c r="F16" s="18" t="s">
        <v>26</v>
      </c>
      <c r="G16" s="18" t="s">
        <v>23</v>
      </c>
      <c r="H16" s="18" t="s">
        <v>23</v>
      </c>
      <c r="I16" s="18" t="s">
        <v>26</v>
      </c>
      <c r="J16" s="18" t="s">
        <v>26</v>
      </c>
      <c r="K16" s="18" t="s">
        <v>26</v>
      </c>
      <c r="L16" s="18" t="s">
        <v>26</v>
      </c>
      <c r="M16" s="18" t="s">
        <v>23</v>
      </c>
      <c r="N16" s="18" t="s">
        <v>26</v>
      </c>
      <c r="O16" s="84"/>
      <c r="P16" s="18" t="s">
        <v>23</v>
      </c>
      <c r="Q16" s="20"/>
      <c r="R16" s="20"/>
      <c r="S16" s="20"/>
      <c r="T16" s="23">
        <f t="shared" si="0"/>
        <v>7</v>
      </c>
    </row>
    <row r="17" spans="1:20" x14ac:dyDescent="0.2">
      <c r="A17" s="17">
        <v>7</v>
      </c>
      <c r="B17" s="17" t="s">
        <v>172</v>
      </c>
      <c r="C17" s="17" t="s">
        <v>173</v>
      </c>
      <c r="D17" s="18" t="s">
        <v>26</v>
      </c>
      <c r="E17" s="70" t="s">
        <v>26</v>
      </c>
      <c r="F17" s="18" t="s">
        <v>26</v>
      </c>
      <c r="G17" s="18" t="s">
        <v>26</v>
      </c>
      <c r="H17" s="18" t="s">
        <v>26</v>
      </c>
      <c r="I17" s="18" t="s">
        <v>26</v>
      </c>
      <c r="J17" s="18" t="s">
        <v>26</v>
      </c>
      <c r="K17" s="18" t="s">
        <v>23</v>
      </c>
      <c r="L17" s="18" t="s">
        <v>26</v>
      </c>
      <c r="M17" s="18" t="s">
        <v>26</v>
      </c>
      <c r="N17" s="18" t="s">
        <v>26</v>
      </c>
      <c r="O17" s="84"/>
      <c r="P17" s="18" t="s">
        <v>23</v>
      </c>
      <c r="Q17" s="20"/>
      <c r="R17" s="20"/>
      <c r="S17" s="20"/>
      <c r="T17" s="23">
        <f t="shared" si="0"/>
        <v>10</v>
      </c>
    </row>
    <row r="18" spans="1:20" ht="12.95" customHeight="1" x14ac:dyDescent="0.2">
      <c r="A18" s="17">
        <v>8</v>
      </c>
      <c r="B18" s="17" t="s">
        <v>174</v>
      </c>
      <c r="C18" s="17" t="s">
        <v>175</v>
      </c>
      <c r="D18" s="18" t="s">
        <v>26</v>
      </c>
      <c r="E18" s="70" t="s">
        <v>26</v>
      </c>
      <c r="F18" s="18" t="s">
        <v>26</v>
      </c>
      <c r="G18" s="18" t="s">
        <v>23</v>
      </c>
      <c r="H18" s="18" t="s">
        <v>26</v>
      </c>
      <c r="I18" s="18" t="s">
        <v>26</v>
      </c>
      <c r="J18" s="18" t="s">
        <v>26</v>
      </c>
      <c r="K18" s="18" t="s">
        <v>23</v>
      </c>
      <c r="L18" s="18" t="s">
        <v>26</v>
      </c>
      <c r="M18" s="18" t="s">
        <v>26</v>
      </c>
      <c r="N18" s="18" t="s">
        <v>23</v>
      </c>
      <c r="O18" s="84"/>
      <c r="P18" s="18" t="s">
        <v>26</v>
      </c>
      <c r="Q18" s="20"/>
      <c r="R18" s="20"/>
      <c r="S18" s="20"/>
      <c r="T18" s="23">
        <f t="shared" si="0"/>
        <v>9</v>
      </c>
    </row>
    <row r="19" spans="1:20" x14ac:dyDescent="0.2">
      <c r="A19" s="17">
        <v>9</v>
      </c>
      <c r="B19" s="17" t="s">
        <v>176</v>
      </c>
      <c r="C19" s="17" t="s">
        <v>177</v>
      </c>
      <c r="D19" s="18" t="s">
        <v>26</v>
      </c>
      <c r="E19" s="70" t="s">
        <v>23</v>
      </c>
      <c r="F19" s="18" t="s">
        <v>23</v>
      </c>
      <c r="G19" s="18" t="s">
        <v>23</v>
      </c>
      <c r="H19" s="18" t="s">
        <v>23</v>
      </c>
      <c r="I19" s="18" t="s">
        <v>26</v>
      </c>
      <c r="J19" s="18" t="s">
        <v>26</v>
      </c>
      <c r="K19" s="18" t="s">
        <v>26</v>
      </c>
      <c r="L19" s="18" t="s">
        <v>26</v>
      </c>
      <c r="M19" s="18" t="s">
        <v>26</v>
      </c>
      <c r="N19" s="18" t="s">
        <v>26</v>
      </c>
      <c r="O19" s="84"/>
      <c r="P19" s="18" t="s">
        <v>26</v>
      </c>
      <c r="Q19" s="20"/>
      <c r="R19" s="20"/>
      <c r="S19" s="20"/>
      <c r="T19" s="23">
        <f t="shared" si="0"/>
        <v>8</v>
      </c>
    </row>
    <row r="20" spans="1:20" ht="12" customHeight="1" x14ac:dyDescent="0.2">
      <c r="A20" s="17">
        <v>10</v>
      </c>
      <c r="B20" s="17" t="s">
        <v>178</v>
      </c>
      <c r="C20" s="17" t="s">
        <v>179</v>
      </c>
      <c r="D20" s="18" t="s">
        <v>26</v>
      </c>
      <c r="E20" s="70" t="s">
        <v>26</v>
      </c>
      <c r="F20" s="18" t="s">
        <v>26</v>
      </c>
      <c r="G20" s="18" t="s">
        <v>26</v>
      </c>
      <c r="H20" s="18" t="s">
        <v>26</v>
      </c>
      <c r="I20" s="18" t="s">
        <v>26</v>
      </c>
      <c r="J20" s="18" t="s">
        <v>26</v>
      </c>
      <c r="K20" s="18" t="s">
        <v>26</v>
      </c>
      <c r="L20" s="18" t="s">
        <v>26</v>
      </c>
      <c r="M20" s="18" t="s">
        <v>26</v>
      </c>
      <c r="N20" s="18" t="s">
        <v>26</v>
      </c>
      <c r="O20" s="84"/>
      <c r="P20" s="18" t="s">
        <v>26</v>
      </c>
      <c r="Q20" s="20"/>
      <c r="R20" s="20"/>
      <c r="S20" s="20"/>
      <c r="T20" s="23">
        <f t="shared" si="0"/>
        <v>12</v>
      </c>
    </row>
    <row r="21" spans="1:20" x14ac:dyDescent="0.2">
      <c r="A21" s="17">
        <v>11</v>
      </c>
      <c r="B21" s="17" t="s">
        <v>180</v>
      </c>
      <c r="C21" s="17" t="s">
        <v>181</v>
      </c>
      <c r="D21" s="18" t="s">
        <v>23</v>
      </c>
      <c r="E21" s="70" t="s">
        <v>23</v>
      </c>
      <c r="F21" s="18" t="s">
        <v>26</v>
      </c>
      <c r="G21" s="18" t="s">
        <v>26</v>
      </c>
      <c r="H21" s="18" t="s">
        <v>26</v>
      </c>
      <c r="I21" s="18" t="s">
        <v>26</v>
      </c>
      <c r="J21" s="18" t="s">
        <v>23</v>
      </c>
      <c r="K21" s="18" t="s">
        <v>26</v>
      </c>
      <c r="L21" s="18" t="s">
        <v>23</v>
      </c>
      <c r="M21" s="18" t="s">
        <v>26</v>
      </c>
      <c r="N21" s="18" t="s">
        <v>26</v>
      </c>
      <c r="O21" s="84"/>
      <c r="P21" s="18" t="s">
        <v>26</v>
      </c>
      <c r="Q21" s="20"/>
      <c r="R21" s="20"/>
      <c r="S21" s="20"/>
      <c r="T21" s="23">
        <f t="shared" si="0"/>
        <v>8</v>
      </c>
    </row>
    <row r="22" spans="1:20" x14ac:dyDescent="0.2">
      <c r="A22" s="17"/>
      <c r="B22" s="17"/>
      <c r="C22" s="17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20"/>
      <c r="R22" s="20"/>
      <c r="S22" s="20"/>
      <c r="T22" s="23"/>
    </row>
    <row r="23" spans="1:20" x14ac:dyDescent="0.2">
      <c r="A23" s="17"/>
      <c r="B23" s="17"/>
      <c r="C23" s="17"/>
      <c r="D23" s="19">
        <f>COUNTIF(D11:D21,"p")</f>
        <v>8</v>
      </c>
      <c r="E23" s="19">
        <f t="shared" ref="E23:P23" si="1">COUNTIF(E11:E21,"p")</f>
        <v>7</v>
      </c>
      <c r="F23" s="19">
        <f t="shared" si="1"/>
        <v>8</v>
      </c>
      <c r="G23" s="19">
        <f t="shared" si="1"/>
        <v>6</v>
      </c>
      <c r="H23" s="19">
        <f t="shared" si="1"/>
        <v>7</v>
      </c>
      <c r="I23" s="19">
        <f t="shared" si="1"/>
        <v>9</v>
      </c>
      <c r="J23" s="19">
        <f t="shared" si="1"/>
        <v>9</v>
      </c>
      <c r="K23" s="19">
        <f t="shared" si="1"/>
        <v>8</v>
      </c>
      <c r="L23" s="19">
        <f t="shared" si="1"/>
        <v>8</v>
      </c>
      <c r="M23" s="19">
        <f t="shared" si="1"/>
        <v>8</v>
      </c>
      <c r="N23" s="19">
        <f t="shared" si="1"/>
        <v>9</v>
      </c>
      <c r="O23" s="19">
        <f t="shared" si="1"/>
        <v>0</v>
      </c>
      <c r="P23" s="19">
        <f t="shared" si="1"/>
        <v>6</v>
      </c>
      <c r="Q23" s="20"/>
      <c r="R23" s="20"/>
      <c r="S23" s="20"/>
      <c r="T23" s="20"/>
    </row>
    <row r="24" spans="1:20" x14ac:dyDescent="0.2">
      <c r="A24" s="17"/>
      <c r="B24" s="17"/>
      <c r="C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20"/>
      <c r="R24" s="20"/>
      <c r="S24" s="20"/>
      <c r="T24" s="20"/>
    </row>
    <row r="25" spans="1:20" x14ac:dyDescent="0.2">
      <c r="A25" s="17"/>
      <c r="B25" s="17"/>
      <c r="C25" s="17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20"/>
      <c r="R25" s="20"/>
      <c r="S25" s="20"/>
      <c r="T25" s="20"/>
    </row>
    <row r="26" spans="1:20" x14ac:dyDescent="0.2">
      <c r="A26" s="17"/>
      <c r="B26" s="17"/>
      <c r="C26" s="20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20"/>
      <c r="R26" s="20"/>
      <c r="S26" s="20"/>
      <c r="T26" s="20"/>
    </row>
    <row r="27" spans="1:20" x14ac:dyDescent="0.2">
      <c r="A27" s="109" t="s">
        <v>68</v>
      </c>
      <c r="B27" s="109"/>
      <c r="C27" s="10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20"/>
      <c r="R27" s="20"/>
      <c r="S27" s="20"/>
      <c r="T27" s="20"/>
    </row>
    <row r="28" spans="1:20" x14ac:dyDescent="0.2">
      <c r="A28" s="109" t="s">
        <v>69</v>
      </c>
      <c r="B28" s="109"/>
      <c r="C28" s="10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20"/>
      <c r="R28" s="20"/>
      <c r="S28" s="20"/>
      <c r="T28" s="20"/>
    </row>
    <row r="29" spans="1:20" x14ac:dyDescent="0.2">
      <c r="A29" s="109" t="s">
        <v>70</v>
      </c>
      <c r="B29" s="109"/>
      <c r="C29" s="10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20"/>
      <c r="R29" s="20"/>
      <c r="S29" s="20"/>
      <c r="T29" s="20"/>
    </row>
    <row r="30" spans="1:20" x14ac:dyDescent="0.2">
      <c r="A30" s="109" t="s">
        <v>71</v>
      </c>
      <c r="B30" s="109"/>
      <c r="C30" s="10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20"/>
      <c r="R30" s="20"/>
      <c r="S30" s="20"/>
      <c r="T30" s="20"/>
    </row>
    <row r="31" spans="1:20" x14ac:dyDescent="0.2">
      <c r="A31" s="109" t="s">
        <v>72</v>
      </c>
      <c r="B31" s="109"/>
      <c r="C31" s="10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20"/>
      <c r="R31" s="20"/>
      <c r="S31" s="20"/>
      <c r="T31" s="20"/>
    </row>
  </sheetData>
  <mergeCells count="15">
    <mergeCell ref="A28:C28"/>
    <mergeCell ref="A29:C29"/>
    <mergeCell ref="A30:C30"/>
    <mergeCell ref="A31:C31"/>
    <mergeCell ref="Q6:R6"/>
    <mergeCell ref="S6:T6"/>
    <mergeCell ref="Q7:T7"/>
    <mergeCell ref="F9:L9"/>
    <mergeCell ref="A27:C27"/>
    <mergeCell ref="A2:B2"/>
    <mergeCell ref="P2:T2"/>
    <mergeCell ref="A3:B3"/>
    <mergeCell ref="P3:T3"/>
    <mergeCell ref="O4:P4"/>
    <mergeCell ref="Q4:T4"/>
  </mergeCells>
  <conditionalFormatting sqref="Q10:T10">
    <cfRule type="expression" dxfId="6" priority="18">
      <formula>WEEKDAY(Q$10,1)=1</formula>
    </cfRule>
  </conditionalFormatting>
  <conditionalFormatting sqref="D22:I22 K22:P22 D11:J21 L11:P21">
    <cfRule type="containsText" dxfId="5" priority="10" operator="containsText" text="ab">
      <formula>NOT(ISERROR(SEARCH("ab",D11)))</formula>
    </cfRule>
  </conditionalFormatting>
  <conditionalFormatting sqref="K11">
    <cfRule type="containsText" dxfId="4" priority="5" operator="containsText" text="ab">
      <formula>NOT(ISERROR(SEARCH("ab",K11)))</formula>
    </cfRule>
  </conditionalFormatting>
  <conditionalFormatting sqref="K12:K21">
    <cfRule type="containsText" dxfId="3" priority="4" operator="containsText" text="ab">
      <formula>NOT(ISERROR(SEARCH("ab",K12)))</formula>
    </cfRule>
  </conditionalFormatting>
  <conditionalFormatting sqref="J22">
    <cfRule type="containsText" dxfId="2" priority="3" operator="containsText" text="ab">
      <formula>NOT(ISERROR(SEARCH("ab",J22)))</formula>
    </cfRule>
  </conditionalFormatting>
  <conditionalFormatting sqref="P10">
    <cfRule type="expression" dxfId="1" priority="2">
      <formula>WEEKDAY(P$8,1) = 1</formula>
    </cfRule>
  </conditionalFormatting>
  <conditionalFormatting sqref="D10:O10">
    <cfRule type="expression" dxfId="0" priority="1">
      <formula>WEEKDAY(D$8,1) = 1</formula>
    </cfRule>
  </conditionalFormatting>
  <dataValidations count="2">
    <dataValidation type="list" allowBlank="1" showInputMessage="1" showErrorMessage="1" sqref="C4" xr:uid="{00000000-0002-0000-04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1:P21" xr:uid="{00000000-0002-0000-0400-000001000000}">
      <formula1>"p,ab"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1803B2</vt:lpstr>
      <vt:lpstr>1807C1</vt:lpstr>
      <vt:lpstr>1807E1</vt:lpstr>
      <vt:lpstr>1804B1</vt:lpstr>
      <vt:lpstr>1805C1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Liaquat</dc:creator>
  <cp:lastModifiedBy>Aatika</cp:lastModifiedBy>
  <dcterms:created xsi:type="dcterms:W3CDTF">2020-04-30T19:59:00Z</dcterms:created>
  <dcterms:modified xsi:type="dcterms:W3CDTF">2020-07-30T07:44:10Z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