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rojetos4\Desktop\ALESSANDRO\MACRO\Criando\"/>
    </mc:Choice>
  </mc:AlternateContent>
  <xr:revisionPtr revIDLastSave="0" documentId="13_ncr:1_{22A9C4F0-95C9-45C5-95F4-538748367EF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lanilh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0" i="1" l="1"/>
  <c r="T59" i="1"/>
  <c r="T58" i="1"/>
  <c r="T57" i="1"/>
  <c r="T56" i="1"/>
  <c r="T55" i="1"/>
  <c r="T54" i="1"/>
  <c r="T53" i="1"/>
  <c r="V34" i="1"/>
  <c r="V32" i="1"/>
  <c r="V46" i="1"/>
  <c r="V45" i="1"/>
  <c r="V50" i="1"/>
  <c r="V49" i="1"/>
  <c r="V48" i="1"/>
</calcChain>
</file>

<file path=xl/sharedStrings.xml><?xml version="1.0" encoding="utf-8"?>
<sst xmlns="http://schemas.openxmlformats.org/spreadsheetml/2006/main" count="288" uniqueCount="188">
  <si>
    <t>MATERIAL</t>
  </si>
  <si>
    <t>TRATAMENTO</t>
  </si>
  <si>
    <t>QUANTIDADE</t>
  </si>
  <si>
    <t>BASE INFERIOR</t>
  </si>
  <si>
    <t>GG-25</t>
  </si>
  <si>
    <t>E.B.T</t>
  </si>
  <si>
    <t>BASE SUPERIOR</t>
  </si>
  <si>
    <t>GGG-70L</t>
  </si>
  <si>
    <t>PISADOR CONFORMAÇÃO</t>
  </si>
  <si>
    <t>PISADOR</t>
  </si>
  <si>
    <t>PLACA DOS CILÍNDROS</t>
  </si>
  <si>
    <t>PLACA CILÍNDROS</t>
  </si>
  <si>
    <t>CALÇO PAINÉL</t>
  </si>
  <si>
    <t>CALÇO PAINEL</t>
  </si>
  <si>
    <t>BATENTE PISADOR</t>
  </si>
  <si>
    <t>BATENTE</t>
  </si>
  <si>
    <t>LOC. DODESCANSADOR</t>
  </si>
  <si>
    <t>SAE-1020</t>
  </si>
  <si>
    <t>TAB</t>
  </si>
  <si>
    <t>TIPOS TRAT.</t>
  </si>
  <si>
    <t>TIPOS MAT</t>
  </si>
  <si>
    <t>VND</t>
  </si>
  <si>
    <t>D2</t>
  </si>
  <si>
    <t>SAE-1045</t>
  </si>
  <si>
    <t>SAE-8620</t>
  </si>
  <si>
    <t>SAE-4140</t>
  </si>
  <si>
    <t>SAE-1008</t>
  </si>
  <si>
    <t>SAE-1070</t>
  </si>
  <si>
    <t>INA</t>
  </si>
  <si>
    <t>VF-800</t>
  </si>
  <si>
    <t>AMPCO</t>
  </si>
  <si>
    <t>P20 2738</t>
  </si>
  <si>
    <t>TOOLOX 33</t>
  </si>
  <si>
    <t>TOOLOX</t>
  </si>
  <si>
    <t>DANLY</t>
  </si>
  <si>
    <t>TECNOMEC</t>
  </si>
  <si>
    <t>PRODTY</t>
  </si>
  <si>
    <t>KALLER</t>
  </si>
  <si>
    <t>DADCO</t>
  </si>
  <si>
    <t>AZOL GAS</t>
  </si>
  <si>
    <t>BALLUF</t>
  </si>
  <si>
    <t>GGG-60</t>
  </si>
  <si>
    <t>T.R 45-48 Hrc</t>
  </si>
  <si>
    <t>T.R 54-56 Hrc</t>
  </si>
  <si>
    <t>T.R 58-60 Hrc</t>
  </si>
  <si>
    <t>T.R 60-62 Hrc</t>
  </si>
  <si>
    <t>C.T.R 60-62 Hrc</t>
  </si>
  <si>
    <t>NITRETADO</t>
  </si>
  <si>
    <t>BASE INFERIOR LAMINADA</t>
  </si>
  <si>
    <t>OXICORTE</t>
  </si>
  <si>
    <t>BASE SUPERIOR LAMINADA</t>
  </si>
  <si>
    <t>PLACA INTERMEDIÁRIA</t>
  </si>
  <si>
    <t>PLACA INTERMEDIÁRIALAMINADA</t>
  </si>
  <si>
    <t>CILINDRO NITROGÊNIO PROD</t>
  </si>
  <si>
    <t>CILÍNDRO NITROGÊNIO</t>
  </si>
  <si>
    <t>CILINDRO NITROGÊNIO KALLER</t>
  </si>
  <si>
    <t>CILINDRO NITROGÊNIO AZOL</t>
  </si>
  <si>
    <t>CILINDRO NITROGÊNIO DADCO</t>
  </si>
  <si>
    <t>PAINEL CILÍNDROS PROD</t>
  </si>
  <si>
    <t>PAINEL CILÍNDROS KALLER</t>
  </si>
  <si>
    <t>PAINEL CILÍNDROS AZOL</t>
  </si>
  <si>
    <t>PAINEL CILÍNDROS DADCO</t>
  </si>
  <si>
    <t>PAINÉL CILÍNDROS</t>
  </si>
  <si>
    <t>CONVENTO'S</t>
  </si>
  <si>
    <t>v</t>
  </si>
  <si>
    <t>BALANCEADOR PISADOR</t>
  </si>
  <si>
    <t>BALANCEADOR</t>
  </si>
  <si>
    <t>EMPURRADOR RÉGUAS /LEV</t>
  </si>
  <si>
    <t>EMPURRADOR</t>
  </si>
  <si>
    <t>PORTA PUNÇÃO 1020</t>
  </si>
  <si>
    <t>PORTA PUNÇÃO</t>
  </si>
  <si>
    <t>PORTA MATRIZ</t>
  </si>
  <si>
    <t>PORTA PUNÇÃO ARTICULADO</t>
  </si>
  <si>
    <t>PORTA MATRIZ DURO</t>
  </si>
  <si>
    <t>COLUNA GUIA</t>
  </si>
  <si>
    <t>COLUNA GUIA EXTERNA 4140</t>
  </si>
  <si>
    <t>COLUNA GUIA EXTERNA 8620</t>
  </si>
  <si>
    <t>COLUNA RÉGUAS</t>
  </si>
  <si>
    <t>COLUNA RÉGUA</t>
  </si>
  <si>
    <t>PUNÇÃO CORTE</t>
  </si>
  <si>
    <t>PUNÇÃO DOBRA</t>
  </si>
  <si>
    <t>PUNÇÃO FORMA</t>
  </si>
  <si>
    <t>TUBO SCHED. LIMITADOR</t>
  </si>
  <si>
    <t>TUBO LIMITADOR</t>
  </si>
  <si>
    <t>TUBO LIMITADOR COMPLETO</t>
  </si>
  <si>
    <t>LIMITADOR DE CURSO</t>
  </si>
  <si>
    <t>ARRUELA TUBO LIMITADOR</t>
  </si>
  <si>
    <t>SCHEDULE 80-S</t>
  </si>
  <si>
    <t>1" 3/16</t>
  </si>
  <si>
    <t>1" 1/8</t>
  </si>
  <si>
    <t>1"</t>
  </si>
  <si>
    <t>7/8"</t>
  </si>
  <si>
    <t>3/4"</t>
  </si>
  <si>
    <t>5/8"</t>
  </si>
  <si>
    <t>9/16"</t>
  </si>
  <si>
    <t>1/2"</t>
  </si>
  <si>
    <t>3/8"</t>
  </si>
  <si>
    <t>5/16"</t>
  </si>
  <si>
    <t>1/4"</t>
  </si>
  <si>
    <t>3/16"</t>
  </si>
  <si>
    <t>1/8"</t>
  </si>
  <si>
    <t>bitolas</t>
  </si>
  <si>
    <t>1" 1/4</t>
  </si>
  <si>
    <t>1" 5/16</t>
  </si>
  <si>
    <t>1" 3/8</t>
  </si>
  <si>
    <t>1" 1/2</t>
  </si>
  <si>
    <t>1" 9/16</t>
  </si>
  <si>
    <t>1" 5/8</t>
  </si>
  <si>
    <t>1" 3/4</t>
  </si>
  <si>
    <t>1" 7/8</t>
  </si>
  <si>
    <t>2"</t>
  </si>
  <si>
    <t>2" 1/8</t>
  </si>
  <si>
    <t>2" 3/16</t>
  </si>
  <si>
    <t>2" 1/4</t>
  </si>
  <si>
    <t>2" 5/16</t>
  </si>
  <si>
    <t>2" 3/8</t>
  </si>
  <si>
    <t>2" 1/2</t>
  </si>
  <si>
    <t>2" 5/8</t>
  </si>
  <si>
    <t>2" 3/4</t>
  </si>
  <si>
    <t>2" 7/8</t>
  </si>
  <si>
    <t>3"</t>
  </si>
  <si>
    <t>3" 1/8</t>
  </si>
  <si>
    <t>3" 1/4</t>
  </si>
  <si>
    <t>3" 1/2</t>
  </si>
  <si>
    <t>3" 5/8</t>
  </si>
  <si>
    <t>3" 3/4</t>
  </si>
  <si>
    <t>3" 7/8</t>
  </si>
  <si>
    <t>4"</t>
  </si>
  <si>
    <t>4" 1/4</t>
  </si>
  <si>
    <t>4" 1/2</t>
  </si>
  <si>
    <t>4" 3/4</t>
  </si>
  <si>
    <t>5"</t>
  </si>
  <si>
    <t>CONF. FUNDIDO</t>
  </si>
  <si>
    <t>BASE INFERIOR F</t>
  </si>
  <si>
    <t>DIMENSÕES BRUT</t>
  </si>
  <si>
    <t xml:space="preserve">BASE INFERIOR </t>
  </si>
  <si>
    <t>MATRIZ FORMA F</t>
  </si>
  <si>
    <t>PISADOR F</t>
  </si>
  <si>
    <t>PUNÇÃO F</t>
  </si>
  <si>
    <t>MATRIZ F</t>
  </si>
  <si>
    <t>SUJEITADOR F</t>
  </si>
  <si>
    <t>ADAPTADOR F</t>
  </si>
  <si>
    <t>1,2969</t>
  </si>
  <si>
    <t>BASE FIXAÇÃO</t>
  </si>
  <si>
    <t>BASE FIXAÇÃO CALÇO</t>
  </si>
  <si>
    <t>CALÇO INFERIOR</t>
  </si>
  <si>
    <t>CALÇO SUPERIOR</t>
  </si>
  <si>
    <t>PORTA ESCORA</t>
  </si>
  <si>
    <t>PORTA LEVANTADOR</t>
  </si>
  <si>
    <t>BATENTE RET.</t>
  </si>
  <si>
    <t xml:space="preserve">BASE ENTRADA TIRA </t>
  </si>
  <si>
    <t>BASE INFERIOR SOLD.</t>
  </si>
  <si>
    <t>BASE SUPERIOR SOLD.</t>
  </si>
  <si>
    <t>CALÇO INFERIOR SOLD.</t>
  </si>
  <si>
    <t>CALÇO SUPERIOR SOLD.</t>
  </si>
  <si>
    <t>LOCALIZADOR SOLD.</t>
  </si>
  <si>
    <t>SUPORTE SENSOR SOLD.</t>
  </si>
  <si>
    <t>001</t>
  </si>
  <si>
    <t>002</t>
  </si>
  <si>
    <t>003</t>
  </si>
  <si>
    <t>004</t>
  </si>
  <si>
    <t>005</t>
  </si>
  <si>
    <t>006</t>
  </si>
  <si>
    <t>007</t>
  </si>
  <si>
    <t>008</t>
  </si>
  <si>
    <t>TRAT.SUP</t>
  </si>
  <si>
    <t>BASE SUPERIOR F</t>
  </si>
  <si>
    <t>009</t>
  </si>
  <si>
    <t>010</t>
  </si>
  <si>
    <t>011</t>
  </si>
  <si>
    <t>012</t>
  </si>
  <si>
    <t>013</t>
  </si>
  <si>
    <t>014</t>
  </si>
  <si>
    <t>CALCULADO</t>
  </si>
  <si>
    <t>ID</t>
  </si>
  <si>
    <t>CLASSE</t>
  </si>
  <si>
    <t>FIM FUNDIDOS</t>
  </si>
  <si>
    <t>FIM SOLDADOS</t>
  </si>
  <si>
    <t>SOLD_COMP</t>
  </si>
  <si>
    <t xml:space="preserve">LACHA;CALÇO;MUNHÃO </t>
  </si>
  <si>
    <t>CFME_ESP</t>
  </si>
  <si>
    <t>BASE FIXAÇÃO;CALÇO</t>
  </si>
  <si>
    <t>ENTRADA TIRA SOLD.</t>
  </si>
  <si>
    <t>015</t>
  </si>
  <si>
    <t>MESA ENTRADA TIRA;FIXAÇÃO TIRA; REFORÇO</t>
  </si>
  <si>
    <t>BASE SENSOR;SUPORTE</t>
  </si>
  <si>
    <t>PINO ENCOSTO;BASE FIXAÇÃO</t>
  </si>
  <si>
    <t>DENOMINAÇÃO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</si>
</sst>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1"/>
      <color rgb="FF000000"/>
      <name val="Calibri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1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0" borderId="0"/>
    <xf numFmtId="0" fontId="14" fillId="8" borderId="1"/>
    <xf numFmtId="0" fontId="15" fillId="0" borderId="0"/>
    <xf numFmtId="0" fontId="1" fillId="0" borderId="0"/>
    <xf numFmtId="0" fontId="1" fillId="0" borderId="0"/>
    <xf numFmtId="0" fontId="4" fillId="0" borderId="0"/>
  </cellStyleXfs>
  <cellXfs count="11">
    <xf numFmtId="0" fontId="0" fillId="0" borderId="0" xfId="0"/>
    <xf numFmtId="0" fontId="16" fillId="0" borderId="2" xfId="14" applyFont="1" applyBorder="1" applyAlignment="1">
      <alignment horizontal="center" vertical="center" wrapText="1"/>
    </xf>
    <xf numFmtId="0" fontId="0" fillId="9" borderId="0" xfId="0" applyFill="1"/>
    <xf numFmtId="0" fontId="0" fillId="0" borderId="0" xfId="0" quotePrefix="1"/>
    <xf numFmtId="49" fontId="0" fillId="0" borderId="0" xfId="0" applyNumberFormat="1"/>
    <xf numFmtId="0" fontId="0" fillId="10" borderId="3" xfId="0" applyFill="1" applyBorder="1"/>
    <xf numFmtId="49" fontId="0" fillId="10" borderId="3" xfId="0" applyNumberFormat="1" applyFill="1" applyBorder="1"/>
    <xf numFmtId="0" fontId="0" fillId="11" borderId="0" xfId="0" applyFill="1"/>
    <xf numFmtId="49" fontId="0" fillId="11" borderId="0" xfId="0" applyNumberFormat="1" applyFill="1"/>
    <xf numFmtId="0" fontId="0" fillId="0" borderId="0" xfId="0" applyAlignment="1">
      <alignment horizontal="center"/>
    </xf>
    <xf numFmtId="0" fontId="0" fillId="10" borderId="4" xfId="0" applyFill="1" applyBorder="1"/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rmal 4" xfId="14" xr:uid="{00000000-0005-0000-0000-00000E000000}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2"/>
  <sheetViews>
    <sheetView tabSelected="1" zoomScale="85" zoomScaleNormal="85" workbookViewId="0">
      <selection activeCell="A3" sqref="A3"/>
    </sheetView>
  </sheetViews>
  <sheetFormatPr defaultRowHeight="12.75"/>
  <cols>
    <col min="1" max="1" width="29.7109375" customWidth="1"/>
    <col min="2" max="2" width="4.140625" style="4" bestFit="1" customWidth="1"/>
    <col min="3" max="3" width="16" style="4" customWidth="1"/>
    <col min="4" max="5" width="18.85546875" customWidth="1"/>
    <col min="6" max="6" width="14.85546875" customWidth="1"/>
    <col min="7" max="7" width="13.85546875" customWidth="1"/>
    <col min="8" max="8" width="15.7109375" customWidth="1"/>
    <col min="9" max="9" width="15" customWidth="1"/>
    <col min="10" max="10" width="20.7109375" customWidth="1"/>
    <col min="11" max="11" width="41.5703125" customWidth="1"/>
    <col min="12" max="12" width="12" customWidth="1"/>
    <col min="18" max="18" width="15.85546875" customWidth="1"/>
  </cols>
  <sheetData>
    <row r="1" spans="1:25">
      <c r="A1" s="9" t="s">
        <v>63</v>
      </c>
      <c r="B1" s="9"/>
      <c r="C1" s="9"/>
      <c r="D1" s="9"/>
      <c r="E1" s="9"/>
      <c r="F1" s="9"/>
      <c r="G1" s="9"/>
      <c r="H1" s="9"/>
      <c r="I1" s="9"/>
    </row>
    <row r="2" spans="1:25">
      <c r="A2" s="5" t="s">
        <v>187</v>
      </c>
      <c r="B2" s="6" t="s">
        <v>174</v>
      </c>
      <c r="C2" s="6" t="s">
        <v>0</v>
      </c>
      <c r="D2" s="5" t="s">
        <v>134</v>
      </c>
      <c r="E2" s="5" t="s">
        <v>1</v>
      </c>
      <c r="F2" s="5" t="s">
        <v>165</v>
      </c>
      <c r="G2" s="5" t="s">
        <v>2</v>
      </c>
      <c r="H2" s="5" t="s">
        <v>20</v>
      </c>
      <c r="I2" s="5" t="s">
        <v>19</v>
      </c>
      <c r="J2" s="5" t="s">
        <v>175</v>
      </c>
      <c r="K2" s="10" t="s">
        <v>178</v>
      </c>
      <c r="L2" s="5"/>
      <c r="X2" t="s">
        <v>26</v>
      </c>
      <c r="Y2" t="s">
        <v>42</v>
      </c>
    </row>
    <row r="3" spans="1:25">
      <c r="A3" t="s">
        <v>133</v>
      </c>
      <c r="B3" s="4" t="s">
        <v>157</v>
      </c>
      <c r="C3" s="4" t="s">
        <v>4</v>
      </c>
      <c r="D3" t="s">
        <v>132</v>
      </c>
      <c r="F3" s="3"/>
      <c r="G3">
        <v>1</v>
      </c>
      <c r="J3">
        <v>1</v>
      </c>
      <c r="X3" t="s">
        <v>17</v>
      </c>
      <c r="Y3" t="s">
        <v>43</v>
      </c>
    </row>
    <row r="4" spans="1:25">
      <c r="A4" t="s">
        <v>166</v>
      </c>
      <c r="B4" s="4" t="s">
        <v>158</v>
      </c>
      <c r="C4" s="4" t="s">
        <v>4</v>
      </c>
      <c r="D4" t="s">
        <v>132</v>
      </c>
      <c r="G4">
        <v>1</v>
      </c>
      <c r="J4">
        <v>1</v>
      </c>
      <c r="X4" t="s">
        <v>23</v>
      </c>
      <c r="Y4" t="s">
        <v>44</v>
      </c>
    </row>
    <row r="5" spans="1:25">
      <c r="A5" t="s">
        <v>141</v>
      </c>
      <c r="B5" s="4" t="s">
        <v>159</v>
      </c>
      <c r="C5" s="4" t="s">
        <v>4</v>
      </c>
      <c r="D5" t="s">
        <v>132</v>
      </c>
      <c r="J5">
        <v>1</v>
      </c>
    </row>
    <row r="6" spans="1:25">
      <c r="A6" t="s">
        <v>136</v>
      </c>
      <c r="B6" s="4" t="s">
        <v>160</v>
      </c>
      <c r="C6" s="4" t="s">
        <v>7</v>
      </c>
      <c r="D6" t="s">
        <v>132</v>
      </c>
      <c r="F6" t="s">
        <v>5</v>
      </c>
      <c r="J6">
        <v>1</v>
      </c>
    </row>
    <row r="7" spans="1:25">
      <c r="A7" t="s">
        <v>137</v>
      </c>
      <c r="B7" s="4" t="s">
        <v>161</v>
      </c>
      <c r="C7" s="4" t="s">
        <v>7</v>
      </c>
      <c r="D7" t="s">
        <v>132</v>
      </c>
      <c r="F7" t="s">
        <v>5</v>
      </c>
      <c r="J7">
        <v>1</v>
      </c>
    </row>
    <row r="8" spans="1:25">
      <c r="A8" t="s">
        <v>138</v>
      </c>
      <c r="B8" s="4" t="s">
        <v>162</v>
      </c>
      <c r="C8" s="4" t="s">
        <v>142</v>
      </c>
      <c r="D8" t="s">
        <v>132</v>
      </c>
      <c r="F8" t="s">
        <v>5</v>
      </c>
      <c r="J8">
        <v>1</v>
      </c>
    </row>
    <row r="9" spans="1:25">
      <c r="A9" t="s">
        <v>139</v>
      </c>
      <c r="B9" s="4" t="s">
        <v>163</v>
      </c>
      <c r="C9" s="4" t="s">
        <v>142</v>
      </c>
      <c r="D9" t="s">
        <v>132</v>
      </c>
      <c r="F9" t="s">
        <v>5</v>
      </c>
      <c r="J9">
        <v>1</v>
      </c>
    </row>
    <row r="10" spans="1:25">
      <c r="A10" t="s">
        <v>140</v>
      </c>
      <c r="B10" s="4" t="s">
        <v>164</v>
      </c>
      <c r="C10" s="4" t="s">
        <v>7</v>
      </c>
      <c r="D10" t="s">
        <v>132</v>
      </c>
      <c r="F10" t="s">
        <v>5</v>
      </c>
      <c r="J10">
        <v>1</v>
      </c>
    </row>
    <row r="11" spans="1:25" s="7" customFormat="1">
      <c r="A11" s="7" t="s">
        <v>176</v>
      </c>
      <c r="B11" s="8"/>
      <c r="C11" s="8"/>
    </row>
    <row r="12" spans="1:25">
      <c r="A12" t="s">
        <v>151</v>
      </c>
      <c r="B12" s="4" t="s">
        <v>167</v>
      </c>
      <c r="C12" s="4" t="s">
        <v>17</v>
      </c>
      <c r="D12" t="s">
        <v>173</v>
      </c>
      <c r="E12" t="s">
        <v>49</v>
      </c>
      <c r="F12" t="s">
        <v>49</v>
      </c>
      <c r="J12">
        <v>2</v>
      </c>
      <c r="K12" t="s">
        <v>179</v>
      </c>
    </row>
    <row r="13" spans="1:25">
      <c r="A13" t="s">
        <v>152</v>
      </c>
      <c r="B13" s="4" t="s">
        <v>168</v>
      </c>
      <c r="C13" s="4" t="s">
        <v>17</v>
      </c>
      <c r="D13" t="s">
        <v>173</v>
      </c>
      <c r="E13" t="s">
        <v>49</v>
      </c>
      <c r="F13" t="s">
        <v>49</v>
      </c>
      <c r="J13">
        <v>2</v>
      </c>
      <c r="K13" t="s">
        <v>179</v>
      </c>
    </row>
    <row r="14" spans="1:25">
      <c r="A14" t="s">
        <v>153</v>
      </c>
      <c r="B14" s="4" t="s">
        <v>169</v>
      </c>
      <c r="C14" s="4" t="s">
        <v>17</v>
      </c>
      <c r="D14" t="s">
        <v>173</v>
      </c>
      <c r="E14" t="s">
        <v>49</v>
      </c>
      <c r="F14" t="s">
        <v>49</v>
      </c>
      <c r="J14">
        <v>2</v>
      </c>
      <c r="K14" t="s">
        <v>181</v>
      </c>
    </row>
    <row r="15" spans="1:25">
      <c r="A15" t="s">
        <v>154</v>
      </c>
      <c r="B15" s="4" t="s">
        <v>170</v>
      </c>
      <c r="C15" s="4" t="s">
        <v>17</v>
      </c>
      <c r="D15" t="s">
        <v>173</v>
      </c>
      <c r="E15" t="s">
        <v>49</v>
      </c>
      <c r="F15" t="s">
        <v>49</v>
      </c>
      <c r="J15">
        <v>2</v>
      </c>
      <c r="K15" t="s">
        <v>181</v>
      </c>
    </row>
    <row r="16" spans="1:25">
      <c r="A16" t="s">
        <v>182</v>
      </c>
      <c r="B16" s="4" t="s">
        <v>171</v>
      </c>
      <c r="C16" s="4" t="s">
        <v>17</v>
      </c>
      <c r="D16" t="s">
        <v>173</v>
      </c>
      <c r="E16" t="s">
        <v>180</v>
      </c>
      <c r="F16" t="s">
        <v>180</v>
      </c>
      <c r="J16">
        <v>2</v>
      </c>
      <c r="K16" t="s">
        <v>184</v>
      </c>
    </row>
    <row r="17" spans="1:25">
      <c r="A17" t="s">
        <v>156</v>
      </c>
      <c r="B17" s="4" t="s">
        <v>172</v>
      </c>
      <c r="C17" s="4" t="s">
        <v>17</v>
      </c>
      <c r="D17" t="s">
        <v>173</v>
      </c>
      <c r="E17" t="s">
        <v>180</v>
      </c>
      <c r="F17" t="s">
        <v>180</v>
      </c>
      <c r="J17">
        <v>2</v>
      </c>
      <c r="K17" t="s">
        <v>185</v>
      </c>
    </row>
    <row r="18" spans="1:25">
      <c r="A18" t="s">
        <v>155</v>
      </c>
      <c r="B18" s="4" t="s">
        <v>183</v>
      </c>
      <c r="C18" s="4" t="s">
        <v>17</v>
      </c>
      <c r="D18" t="s">
        <v>173</v>
      </c>
      <c r="E18" t="s">
        <v>180</v>
      </c>
      <c r="F18" t="s">
        <v>180</v>
      </c>
      <c r="J18">
        <v>2</v>
      </c>
      <c r="K18" t="s">
        <v>186</v>
      </c>
    </row>
    <row r="19" spans="1:25" s="7" customFormat="1">
      <c r="A19" s="7" t="s">
        <v>177</v>
      </c>
      <c r="B19" s="8"/>
      <c r="C19" s="8"/>
    </row>
    <row r="20" spans="1:25">
      <c r="A20" t="s">
        <v>135</v>
      </c>
      <c r="C20" s="4" t="s">
        <v>17</v>
      </c>
      <c r="E20" t="s">
        <v>49</v>
      </c>
      <c r="J20">
        <v>3</v>
      </c>
    </row>
    <row r="21" spans="1:25">
      <c r="R21" t="s">
        <v>8</v>
      </c>
      <c r="S21" t="s">
        <v>9</v>
      </c>
      <c r="T21" t="s">
        <v>7</v>
      </c>
      <c r="U21" t="s">
        <v>132</v>
      </c>
      <c r="X21" t="s">
        <v>27</v>
      </c>
      <c r="Y21" t="s">
        <v>45</v>
      </c>
    </row>
    <row r="29" spans="1:25">
      <c r="R29" t="s">
        <v>48</v>
      </c>
      <c r="S29" t="s">
        <v>3</v>
      </c>
      <c r="T29" t="s">
        <v>17</v>
      </c>
      <c r="U29" t="s">
        <v>49</v>
      </c>
      <c r="X29" t="s">
        <v>24</v>
      </c>
      <c r="Y29" t="s">
        <v>46</v>
      </c>
    </row>
    <row r="30" spans="1:25">
      <c r="A30" t="s">
        <v>6</v>
      </c>
      <c r="R30" t="s">
        <v>50</v>
      </c>
      <c r="S30" t="s">
        <v>6</v>
      </c>
      <c r="T30" t="s">
        <v>17</v>
      </c>
      <c r="U30" t="s">
        <v>49</v>
      </c>
      <c r="X30" t="s">
        <v>25</v>
      </c>
      <c r="Y30" t="s">
        <v>47</v>
      </c>
    </row>
    <row r="31" spans="1:25">
      <c r="A31" t="s">
        <v>51</v>
      </c>
      <c r="R31" t="s">
        <v>69</v>
      </c>
      <c r="S31" t="s">
        <v>70</v>
      </c>
      <c r="T31" t="s">
        <v>17</v>
      </c>
      <c r="U31" t="s">
        <v>49</v>
      </c>
      <c r="X31" t="s">
        <v>87</v>
      </c>
    </row>
    <row r="32" spans="1:25">
      <c r="A32" t="s">
        <v>143</v>
      </c>
      <c r="R32" t="s">
        <v>72</v>
      </c>
      <c r="S32" t="s">
        <v>70</v>
      </c>
      <c r="T32" t="s">
        <v>21</v>
      </c>
      <c r="V32" t="str">
        <f>$Y$3</f>
        <v>T.R 54-56 Hrc</v>
      </c>
    </row>
    <row r="33" spans="1:24">
      <c r="A33" t="s">
        <v>144</v>
      </c>
      <c r="R33" t="s">
        <v>71</v>
      </c>
      <c r="S33" t="s">
        <v>71</v>
      </c>
      <c r="T33" t="s">
        <v>17</v>
      </c>
    </row>
    <row r="34" spans="1:24">
      <c r="A34" t="s">
        <v>145</v>
      </c>
      <c r="R34" t="s">
        <v>73</v>
      </c>
      <c r="S34" t="s">
        <v>71</v>
      </c>
      <c r="T34" t="s">
        <v>21</v>
      </c>
      <c r="V34" t="str">
        <f>$Y$3</f>
        <v>T.R 54-56 Hrc</v>
      </c>
      <c r="X34" t="s">
        <v>28</v>
      </c>
    </row>
    <row r="35" spans="1:24">
      <c r="A35" t="s">
        <v>146</v>
      </c>
      <c r="R35" t="s">
        <v>52</v>
      </c>
      <c r="S35" t="s">
        <v>51</v>
      </c>
      <c r="T35" t="s">
        <v>17</v>
      </c>
      <c r="U35" t="s">
        <v>49</v>
      </c>
      <c r="X35" t="s">
        <v>21</v>
      </c>
    </row>
    <row r="36" spans="1:24">
      <c r="A36" t="s">
        <v>71</v>
      </c>
      <c r="R36" t="s">
        <v>10</v>
      </c>
      <c r="S36" t="s">
        <v>11</v>
      </c>
      <c r="T36" t="s">
        <v>17</v>
      </c>
      <c r="U36" t="s">
        <v>49</v>
      </c>
      <c r="X36" t="s">
        <v>22</v>
      </c>
    </row>
    <row r="37" spans="1:24">
      <c r="A37" t="s">
        <v>147</v>
      </c>
      <c r="R37" t="s">
        <v>12</v>
      </c>
      <c r="S37" t="s">
        <v>13</v>
      </c>
      <c r="T37" t="s">
        <v>17</v>
      </c>
      <c r="U37" t="s">
        <v>18</v>
      </c>
      <c r="X37" t="s">
        <v>29</v>
      </c>
    </row>
    <row r="38" spans="1:24">
      <c r="A38" t="s">
        <v>148</v>
      </c>
      <c r="R38" t="s">
        <v>14</v>
      </c>
      <c r="S38" t="s">
        <v>14</v>
      </c>
      <c r="T38" t="s">
        <v>17</v>
      </c>
      <c r="U38" t="s">
        <v>18</v>
      </c>
      <c r="X38" t="s">
        <v>30</v>
      </c>
    </row>
    <row r="39" spans="1:24">
      <c r="A39" t="s">
        <v>70</v>
      </c>
      <c r="R39" t="s">
        <v>15</v>
      </c>
      <c r="S39" t="s">
        <v>15</v>
      </c>
      <c r="T39" t="s">
        <v>17</v>
      </c>
      <c r="U39" t="s">
        <v>18</v>
      </c>
      <c r="X39" t="s">
        <v>31</v>
      </c>
    </row>
    <row r="40" spans="1:24">
      <c r="A40" t="s">
        <v>149</v>
      </c>
      <c r="R40" t="s">
        <v>65</v>
      </c>
      <c r="S40" t="s">
        <v>66</v>
      </c>
      <c r="T40" t="s">
        <v>17</v>
      </c>
      <c r="X40" t="s">
        <v>33</v>
      </c>
    </row>
    <row r="41" spans="1:24">
      <c r="A41" t="s">
        <v>150</v>
      </c>
      <c r="R41" t="s">
        <v>67</v>
      </c>
      <c r="S41" t="s">
        <v>68</v>
      </c>
      <c r="T41" t="s">
        <v>17</v>
      </c>
      <c r="X41" t="s">
        <v>32</v>
      </c>
    </row>
    <row r="42" spans="1:24">
      <c r="R42" t="s">
        <v>82</v>
      </c>
      <c r="S42" t="s">
        <v>83</v>
      </c>
      <c r="T42" t="s">
        <v>87</v>
      </c>
      <c r="X42" t="s">
        <v>34</v>
      </c>
    </row>
    <row r="43" spans="1:24">
      <c r="R43" t="s">
        <v>84</v>
      </c>
      <c r="S43" t="s">
        <v>85</v>
      </c>
      <c r="T43" t="s">
        <v>17</v>
      </c>
      <c r="X43" t="s">
        <v>35</v>
      </c>
    </row>
    <row r="44" spans="1:24">
      <c r="R44" t="s">
        <v>86</v>
      </c>
      <c r="T44" t="s">
        <v>17</v>
      </c>
      <c r="X44" t="s">
        <v>36</v>
      </c>
    </row>
    <row r="45" spans="1:24">
      <c r="R45" t="s">
        <v>76</v>
      </c>
      <c r="S45" t="s">
        <v>74</v>
      </c>
      <c r="T45" t="s">
        <v>24</v>
      </c>
      <c r="V45" t="str">
        <f>$Y$29</f>
        <v>C.T.R 60-62 Hrc</v>
      </c>
      <c r="X45" t="s">
        <v>37</v>
      </c>
    </row>
    <row r="46" spans="1:24">
      <c r="R46" t="s">
        <v>75</v>
      </c>
      <c r="S46" t="s">
        <v>74</v>
      </c>
      <c r="T46" t="s">
        <v>25</v>
      </c>
      <c r="V46" t="str">
        <f>$Y$29</f>
        <v>C.T.R 60-62 Hrc</v>
      </c>
      <c r="X46" t="s">
        <v>38</v>
      </c>
    </row>
    <row r="47" spans="1:24">
      <c r="R47" t="s">
        <v>77</v>
      </c>
      <c r="S47" t="s">
        <v>78</v>
      </c>
      <c r="T47" t="s">
        <v>28</v>
      </c>
      <c r="X47" t="s">
        <v>39</v>
      </c>
    </row>
    <row r="48" spans="1:24">
      <c r="R48" t="s">
        <v>79</v>
      </c>
      <c r="S48" t="s">
        <v>79</v>
      </c>
      <c r="T48" t="s">
        <v>22</v>
      </c>
      <c r="V48" t="str">
        <f>$Y$21</f>
        <v>T.R 60-62 Hrc</v>
      </c>
      <c r="X48" t="s">
        <v>40</v>
      </c>
    </row>
    <row r="49" spans="1:24">
      <c r="R49" t="s">
        <v>80</v>
      </c>
      <c r="S49" t="s">
        <v>80</v>
      </c>
      <c r="T49" t="s">
        <v>22</v>
      </c>
      <c r="V49" t="str">
        <f>$Y$21</f>
        <v>T.R 60-62 Hrc</v>
      </c>
      <c r="X49" t="s">
        <v>4</v>
      </c>
    </row>
    <row r="50" spans="1:24">
      <c r="R50" t="s">
        <v>81</v>
      </c>
      <c r="S50" t="s">
        <v>81</v>
      </c>
      <c r="T50" t="s">
        <v>22</v>
      </c>
      <c r="V50" t="str">
        <f>$Y$21</f>
        <v>T.R 60-62 Hrc</v>
      </c>
      <c r="X50" t="s">
        <v>41</v>
      </c>
    </row>
    <row r="51" spans="1:24" ht="51">
      <c r="R51" s="1" t="s">
        <v>16</v>
      </c>
      <c r="S51" s="1" t="s">
        <v>16</v>
      </c>
      <c r="T51" t="s">
        <v>17</v>
      </c>
      <c r="U51" t="s">
        <v>18</v>
      </c>
      <c r="X51" t="s">
        <v>7</v>
      </c>
    </row>
    <row r="52" spans="1:24">
      <c r="X52">
        <v>1.2768999999999999</v>
      </c>
    </row>
    <row r="53" spans="1:24">
      <c r="R53" t="s">
        <v>53</v>
      </c>
      <c r="S53" t="s">
        <v>54</v>
      </c>
      <c r="T53" t="str">
        <f>$X$44</f>
        <v>PRODTY</v>
      </c>
    </row>
    <row r="54" spans="1:24">
      <c r="R54" t="s">
        <v>55</v>
      </c>
      <c r="S54" t="s">
        <v>54</v>
      </c>
      <c r="T54" t="str">
        <f>$X$45</f>
        <v>KALLER</v>
      </c>
    </row>
    <row r="55" spans="1:24">
      <c r="R55" t="s">
        <v>56</v>
      </c>
      <c r="S55" t="s">
        <v>54</v>
      </c>
      <c r="T55" t="str">
        <f>$X$47</f>
        <v>AZOL GAS</v>
      </c>
    </row>
    <row r="56" spans="1:24">
      <c r="R56" t="s">
        <v>57</v>
      </c>
      <c r="S56" t="s">
        <v>54</v>
      </c>
      <c r="T56" t="str">
        <f>$X$46</f>
        <v>DADCO</v>
      </c>
    </row>
    <row r="57" spans="1:24">
      <c r="R57" t="s">
        <v>58</v>
      </c>
      <c r="S57" t="s">
        <v>62</v>
      </c>
      <c r="T57" t="str">
        <f>$X$44</f>
        <v>PRODTY</v>
      </c>
    </row>
    <row r="58" spans="1:24">
      <c r="R58" t="s">
        <v>59</v>
      </c>
      <c r="S58" t="s">
        <v>62</v>
      </c>
      <c r="T58" t="str">
        <f>$X$45</f>
        <v>KALLER</v>
      </c>
    </row>
    <row r="59" spans="1:24">
      <c r="R59" t="s">
        <v>60</v>
      </c>
      <c r="S59" t="s">
        <v>62</v>
      </c>
      <c r="T59" t="str">
        <f>$X$47</f>
        <v>AZOL GAS</v>
      </c>
    </row>
    <row r="60" spans="1:24">
      <c r="R60" t="s">
        <v>61</v>
      </c>
      <c r="S60" t="s">
        <v>62</v>
      </c>
      <c r="T60" t="str">
        <f>$X$46</f>
        <v>DADCO</v>
      </c>
    </row>
    <row r="63" spans="1:24">
      <c r="A63" t="s">
        <v>64</v>
      </c>
    </row>
    <row r="69" spans="12:13">
      <c r="L69" s="2" t="s">
        <v>101</v>
      </c>
    </row>
    <row r="70" spans="12:13">
      <c r="L70" t="s">
        <v>100</v>
      </c>
      <c r="M70">
        <v>3.18</v>
      </c>
    </row>
    <row r="71" spans="12:13">
      <c r="L71" t="s">
        <v>99</v>
      </c>
      <c r="M71">
        <v>4.76</v>
      </c>
    </row>
    <row r="72" spans="12:13">
      <c r="L72" t="s">
        <v>98</v>
      </c>
      <c r="M72">
        <v>6.35</v>
      </c>
    </row>
    <row r="73" spans="12:13">
      <c r="L73" t="s">
        <v>97</v>
      </c>
      <c r="M73">
        <v>7.94</v>
      </c>
    </row>
    <row r="74" spans="12:13">
      <c r="L74" t="s">
        <v>96</v>
      </c>
      <c r="M74">
        <v>9.5299999999999994</v>
      </c>
    </row>
    <row r="75" spans="12:13">
      <c r="L75" t="s">
        <v>95</v>
      </c>
      <c r="M75">
        <v>12.7</v>
      </c>
    </row>
    <row r="76" spans="12:13">
      <c r="L76" t="s">
        <v>94</v>
      </c>
      <c r="M76">
        <v>14.29</v>
      </c>
    </row>
    <row r="77" spans="12:13">
      <c r="L77" t="s">
        <v>93</v>
      </c>
      <c r="M77">
        <v>15.88</v>
      </c>
    </row>
    <row r="78" spans="12:13">
      <c r="L78" t="s">
        <v>92</v>
      </c>
      <c r="M78">
        <v>19.05</v>
      </c>
    </row>
    <row r="79" spans="12:13">
      <c r="L79" t="s">
        <v>91</v>
      </c>
      <c r="M79">
        <v>22.22</v>
      </c>
    </row>
    <row r="80" spans="12:13">
      <c r="L80" t="s">
        <v>90</v>
      </c>
      <c r="M80">
        <v>25.4</v>
      </c>
    </row>
    <row r="81" spans="12:13">
      <c r="L81" t="s">
        <v>89</v>
      </c>
      <c r="M81">
        <v>28.57</v>
      </c>
    </row>
    <row r="82" spans="12:13">
      <c r="L82" t="s">
        <v>88</v>
      </c>
      <c r="M82">
        <v>30.16</v>
      </c>
    </row>
    <row r="83" spans="12:13">
      <c r="L83" t="s">
        <v>102</v>
      </c>
      <c r="M83">
        <v>31.75</v>
      </c>
    </row>
    <row r="84" spans="12:13">
      <c r="L84" t="s">
        <v>103</v>
      </c>
      <c r="M84">
        <v>33.340000000000003</v>
      </c>
    </row>
    <row r="85" spans="12:13">
      <c r="L85" t="s">
        <v>104</v>
      </c>
      <c r="M85">
        <v>34.92</v>
      </c>
    </row>
    <row r="86" spans="12:13">
      <c r="L86" t="s">
        <v>105</v>
      </c>
      <c r="M86">
        <v>38.1</v>
      </c>
    </row>
    <row r="87" spans="12:13">
      <c r="L87" t="s">
        <v>106</v>
      </c>
      <c r="M87">
        <v>39.69</v>
      </c>
    </row>
    <row r="88" spans="12:13">
      <c r="L88" t="s">
        <v>107</v>
      </c>
      <c r="M88">
        <v>41.27</v>
      </c>
    </row>
    <row r="89" spans="12:13">
      <c r="L89" t="s">
        <v>108</v>
      </c>
      <c r="M89">
        <v>44.15</v>
      </c>
    </row>
    <row r="90" spans="12:13">
      <c r="L90" t="s">
        <v>109</v>
      </c>
      <c r="M90">
        <v>47.62</v>
      </c>
    </row>
    <row r="91" spans="12:13">
      <c r="L91" t="s">
        <v>110</v>
      </c>
      <c r="M91">
        <v>50.8</v>
      </c>
    </row>
    <row r="92" spans="12:13">
      <c r="L92" t="s">
        <v>111</v>
      </c>
      <c r="M92">
        <v>53.97</v>
      </c>
    </row>
    <row r="93" spans="12:13">
      <c r="L93" t="s">
        <v>112</v>
      </c>
      <c r="M93">
        <v>55.56</v>
      </c>
    </row>
    <row r="94" spans="12:13">
      <c r="L94" t="s">
        <v>113</v>
      </c>
      <c r="M94">
        <v>57.15</v>
      </c>
    </row>
    <row r="95" spans="12:13">
      <c r="L95" t="s">
        <v>114</v>
      </c>
      <c r="M95">
        <v>58.74</v>
      </c>
    </row>
    <row r="96" spans="12:13">
      <c r="L96" t="s">
        <v>115</v>
      </c>
      <c r="M96">
        <v>60.32</v>
      </c>
    </row>
    <row r="97" spans="12:13">
      <c r="L97" t="s">
        <v>116</v>
      </c>
      <c r="M97">
        <v>63.5</v>
      </c>
    </row>
    <row r="98" spans="12:13">
      <c r="L98" t="s">
        <v>117</v>
      </c>
      <c r="M98">
        <v>66.67</v>
      </c>
    </row>
    <row r="99" spans="12:13">
      <c r="L99" t="s">
        <v>118</v>
      </c>
      <c r="M99">
        <v>69.849999999999994</v>
      </c>
    </row>
    <row r="100" spans="12:13">
      <c r="L100" t="s">
        <v>119</v>
      </c>
      <c r="M100">
        <v>73.02</v>
      </c>
    </row>
    <row r="101" spans="12:13">
      <c r="L101" t="s">
        <v>120</v>
      </c>
      <c r="M101">
        <v>76.2</v>
      </c>
    </row>
    <row r="102" spans="12:13">
      <c r="L102" t="s">
        <v>121</v>
      </c>
      <c r="M102">
        <v>79.38</v>
      </c>
    </row>
    <row r="103" spans="12:13">
      <c r="L103" t="s">
        <v>122</v>
      </c>
      <c r="M103">
        <v>82.55</v>
      </c>
    </row>
    <row r="104" spans="12:13">
      <c r="L104" t="s">
        <v>123</v>
      </c>
      <c r="M104">
        <v>88.9</v>
      </c>
    </row>
    <row r="105" spans="12:13">
      <c r="L105" t="s">
        <v>124</v>
      </c>
      <c r="M105">
        <v>92.08</v>
      </c>
    </row>
    <row r="106" spans="12:13">
      <c r="L106" t="s">
        <v>125</v>
      </c>
      <c r="M106">
        <v>95.25</v>
      </c>
    </row>
    <row r="107" spans="12:13">
      <c r="L107" t="s">
        <v>126</v>
      </c>
      <c r="M107">
        <v>98.43</v>
      </c>
    </row>
    <row r="108" spans="12:13">
      <c r="L108" t="s">
        <v>127</v>
      </c>
      <c r="M108">
        <v>101.6</v>
      </c>
    </row>
    <row r="109" spans="12:13">
      <c r="L109" t="s">
        <v>128</v>
      </c>
      <c r="M109">
        <v>107.95</v>
      </c>
    </row>
    <row r="110" spans="12:13">
      <c r="L110" t="s">
        <v>129</v>
      </c>
      <c r="M110">
        <v>114.3</v>
      </c>
    </row>
    <row r="111" spans="12:13">
      <c r="L111" t="s">
        <v>130</v>
      </c>
      <c r="M111">
        <v>120.65</v>
      </c>
    </row>
    <row r="112" spans="12:13">
      <c r="L112" t="s">
        <v>131</v>
      </c>
      <c r="M112">
        <v>127</v>
      </c>
    </row>
  </sheetData>
  <mergeCells count="1">
    <mergeCell ref="A1:I1"/>
  </mergeCells>
  <pageMargins left="0" right="0" top="0.39370078740157483" bottom="0.39370078740157483" header="0" footer="0"/>
  <pageSetup paperSize="9" orientation="portrait" horizontalDpi="0" verticalDpi="0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</dc:creator>
  <cp:lastModifiedBy>ALESSANDRO</cp:lastModifiedBy>
  <cp:revision>6</cp:revision>
  <dcterms:created xsi:type="dcterms:W3CDTF">2022-02-08T01:01:15Z</dcterms:created>
  <dcterms:modified xsi:type="dcterms:W3CDTF">2022-10-06T19:51:46Z</dcterms:modified>
</cp:coreProperties>
</file>