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Projetos4\Desktop\ALESSANDRO\MACRO\Criando\"/>
    </mc:Choice>
  </mc:AlternateContent>
  <xr:revisionPtr revIDLastSave="0" documentId="13_ncr:1_{38A1DB2D-BBCA-45F2-A88B-8247D5CB3241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CONVENTOS'S_MATERIAIS" sheetId="1" r:id="rId1"/>
    <sheet name="MATERIAIS PADRONIZADO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0" i="2" l="1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T73" i="1"/>
  <c r="T72" i="1"/>
  <c r="T71" i="1"/>
  <c r="T70" i="1"/>
  <c r="T69" i="1"/>
  <c r="T68" i="1"/>
  <c r="T67" i="1"/>
  <c r="T66" i="1"/>
  <c r="V59" i="1"/>
  <c r="V58" i="1"/>
  <c r="V63" i="1"/>
  <c r="V62" i="1"/>
  <c r="V61" i="1"/>
</calcChain>
</file>

<file path=xl/sharedStrings.xml><?xml version="1.0" encoding="utf-8"?>
<sst xmlns="http://schemas.openxmlformats.org/spreadsheetml/2006/main" count="460" uniqueCount="245">
  <si>
    <t>MATERIAL</t>
  </si>
  <si>
    <t>TRATAMENTO</t>
  </si>
  <si>
    <t>QUANTIDADE</t>
  </si>
  <si>
    <t>GG-25</t>
  </si>
  <si>
    <t>E.B.T</t>
  </si>
  <si>
    <t>BASE SUPERIOR</t>
  </si>
  <si>
    <t>GGG-70L</t>
  </si>
  <si>
    <t>PLACA CILÍNDROS</t>
  </si>
  <si>
    <t>CALÇO PAINEL</t>
  </si>
  <si>
    <t>BATENTE PISADOR</t>
  </si>
  <si>
    <t>LOC. DODESCANSADOR</t>
  </si>
  <si>
    <t>SAE-1020</t>
  </si>
  <si>
    <t>TAB</t>
  </si>
  <si>
    <t>VND</t>
  </si>
  <si>
    <t>D2</t>
  </si>
  <si>
    <t>SAE-1045</t>
  </si>
  <si>
    <t>SAE-8620</t>
  </si>
  <si>
    <t>SAE-4140</t>
  </si>
  <si>
    <t>SAE-1008</t>
  </si>
  <si>
    <t>SAE-1070</t>
  </si>
  <si>
    <t>INA</t>
  </si>
  <si>
    <t>VF-800</t>
  </si>
  <si>
    <t>AMPCO</t>
  </si>
  <si>
    <t>P20 2738</t>
  </si>
  <si>
    <t>TOOLOX 33</t>
  </si>
  <si>
    <t>TOOLOX</t>
  </si>
  <si>
    <t>DANLY</t>
  </si>
  <si>
    <t>TECNOMEC</t>
  </si>
  <si>
    <t>PRODTY</t>
  </si>
  <si>
    <t>KALLER</t>
  </si>
  <si>
    <t>DADCO</t>
  </si>
  <si>
    <t>AZOL GAS</t>
  </si>
  <si>
    <t>BALLUF</t>
  </si>
  <si>
    <t>GGG-60</t>
  </si>
  <si>
    <t>T.R 45-48 Hrc</t>
  </si>
  <si>
    <t>T.R 54-56 Hrc</t>
  </si>
  <si>
    <t>T.R 58-60 Hrc</t>
  </si>
  <si>
    <t>T.R 60-62 Hrc</t>
  </si>
  <si>
    <t>C.T.R 60-62 Hrc</t>
  </si>
  <si>
    <t>NITRETADO</t>
  </si>
  <si>
    <t>OXICORTE</t>
  </si>
  <si>
    <t>PLACA INTERMEDIÁRIA</t>
  </si>
  <si>
    <t>CILINDRO NITROGÊNIO PROD</t>
  </si>
  <si>
    <t>CILÍNDRO NITROGÊNIO</t>
  </si>
  <si>
    <t>CILINDRO NITROGÊNIO KALLER</t>
  </si>
  <si>
    <t>CILINDRO NITROGÊNIO AZOL</t>
  </si>
  <si>
    <t>CILINDRO NITROGÊNIO DADCO</t>
  </si>
  <si>
    <t>PAINEL CILÍNDROS PROD</t>
  </si>
  <si>
    <t>PAINEL CILÍNDROS KALLER</t>
  </si>
  <si>
    <t>PAINEL CILÍNDROS AZOL</t>
  </si>
  <si>
    <t>PAINEL CILÍNDROS DADCO</t>
  </si>
  <si>
    <t>PAINÉL CILÍNDROS</t>
  </si>
  <si>
    <t>CONVENTO'S</t>
  </si>
  <si>
    <t>BALANCEADOR</t>
  </si>
  <si>
    <t>PORTA PUNÇÃO</t>
  </si>
  <si>
    <t>PORTA MATRIZ</t>
  </si>
  <si>
    <t>PORTA PUNÇÃO ARTICULADO</t>
  </si>
  <si>
    <t>PORTA MATRIZ DURO</t>
  </si>
  <si>
    <t>COLUNA GUIA</t>
  </si>
  <si>
    <t>COLUNA GUIA EXTERNA 4140</t>
  </si>
  <si>
    <t>COLUNA GUIA EXTERNA 8620</t>
  </si>
  <si>
    <t>COLUNA RÉGUAS</t>
  </si>
  <si>
    <t>COLUNA RÉGUA</t>
  </si>
  <si>
    <t>PUNÇÃO CORTE</t>
  </si>
  <si>
    <t>PUNÇÃO DOBRA</t>
  </si>
  <si>
    <t>PUNÇÃO FORMA</t>
  </si>
  <si>
    <t>TUBO SCHED. LIMITADOR</t>
  </si>
  <si>
    <t>TUBO LIMITADOR</t>
  </si>
  <si>
    <t>TUBO LIMITADOR COMPLETO</t>
  </si>
  <si>
    <t>LIMITADOR DE CURSO</t>
  </si>
  <si>
    <t>ARRUELA TUBO LIMITADOR</t>
  </si>
  <si>
    <t>SCHEDULE 80-S</t>
  </si>
  <si>
    <t>1" 3/16</t>
  </si>
  <si>
    <t>1" 1/8</t>
  </si>
  <si>
    <t>1"</t>
  </si>
  <si>
    <t>7/8"</t>
  </si>
  <si>
    <t>3/4"</t>
  </si>
  <si>
    <t>5/8"</t>
  </si>
  <si>
    <t>9/16"</t>
  </si>
  <si>
    <t>1/2"</t>
  </si>
  <si>
    <t>3/8"</t>
  </si>
  <si>
    <t>5/16"</t>
  </si>
  <si>
    <t>1/4"</t>
  </si>
  <si>
    <t>3/16"</t>
  </si>
  <si>
    <t>1/8"</t>
  </si>
  <si>
    <t>1" 1/4</t>
  </si>
  <si>
    <t>1" 5/16</t>
  </si>
  <si>
    <t>1" 3/8</t>
  </si>
  <si>
    <t>1" 1/2</t>
  </si>
  <si>
    <t>1" 9/16</t>
  </si>
  <si>
    <t>1" 5/8</t>
  </si>
  <si>
    <t>1" 3/4</t>
  </si>
  <si>
    <t>1" 7/8</t>
  </si>
  <si>
    <t>2"</t>
  </si>
  <si>
    <t>2" 1/8</t>
  </si>
  <si>
    <t>2" 3/16</t>
  </si>
  <si>
    <t>2" 1/4</t>
  </si>
  <si>
    <t>2" 5/16</t>
  </si>
  <si>
    <t>2" 3/8</t>
  </si>
  <si>
    <t>2" 1/2</t>
  </si>
  <si>
    <t>2" 5/8</t>
  </si>
  <si>
    <t>2" 3/4</t>
  </si>
  <si>
    <t>2" 7/8</t>
  </si>
  <si>
    <t>3"</t>
  </si>
  <si>
    <t>3" 1/8</t>
  </si>
  <si>
    <t>3" 1/4</t>
  </si>
  <si>
    <t>3" 1/2</t>
  </si>
  <si>
    <t>3" 5/8</t>
  </si>
  <si>
    <t>3" 3/4</t>
  </si>
  <si>
    <t>3" 7/8</t>
  </si>
  <si>
    <t>4"</t>
  </si>
  <si>
    <t>4" 1/4</t>
  </si>
  <si>
    <t>4" 1/2</t>
  </si>
  <si>
    <t>4" 3/4</t>
  </si>
  <si>
    <t>5"</t>
  </si>
  <si>
    <t>CONF. FUNDIDO</t>
  </si>
  <si>
    <t>BASE INFERIOR F</t>
  </si>
  <si>
    <t>DIMENSÕES BRUT</t>
  </si>
  <si>
    <t xml:space="preserve">BASE INFERIOR </t>
  </si>
  <si>
    <t>MATRIZ FORMA F</t>
  </si>
  <si>
    <t>PISADOR F</t>
  </si>
  <si>
    <t>PUNÇÃO F</t>
  </si>
  <si>
    <t>MATRIZ F</t>
  </si>
  <si>
    <t>SUJEITADOR F</t>
  </si>
  <si>
    <t>ADAPTADOR F</t>
  </si>
  <si>
    <t>1,2969</t>
  </si>
  <si>
    <t>CALÇO INFERIOR</t>
  </si>
  <si>
    <t>CALÇO SUPERIOR</t>
  </si>
  <si>
    <t>PORTA ESCORA</t>
  </si>
  <si>
    <t>PORTA LEVANTADOR</t>
  </si>
  <si>
    <t xml:space="preserve">BASE ENTRADA TIRA </t>
  </si>
  <si>
    <t>BASE INFERIOR SOLD.</t>
  </si>
  <si>
    <t>BASE SUPERIOR SOLD.</t>
  </si>
  <si>
    <t>CALÇO INFERIOR SOLD.</t>
  </si>
  <si>
    <t>CALÇO SUPERIOR SOLD.</t>
  </si>
  <si>
    <t>LOCALIZADOR SOLD.</t>
  </si>
  <si>
    <t>001</t>
  </si>
  <si>
    <t>002</t>
  </si>
  <si>
    <t>003</t>
  </si>
  <si>
    <t>004</t>
  </si>
  <si>
    <t>005</t>
  </si>
  <si>
    <t>006</t>
  </si>
  <si>
    <t>007</t>
  </si>
  <si>
    <t>008</t>
  </si>
  <si>
    <t>TRAT.SUP</t>
  </si>
  <si>
    <t>BASE SUPERIOR F</t>
  </si>
  <si>
    <t>009</t>
  </si>
  <si>
    <t>010</t>
  </si>
  <si>
    <t>CALCULADO</t>
  </si>
  <si>
    <t>ID</t>
  </si>
  <si>
    <t>CLASSE</t>
  </si>
  <si>
    <t>SOLD_COMP</t>
  </si>
  <si>
    <t>CFME_ESP</t>
  </si>
  <si>
    <t>ENTRADA TIRA SOLD.</t>
  </si>
  <si>
    <t>BASE SENSOR;SUPORTE</t>
  </si>
  <si>
    <t>PINO ENCOSTO;BASE FIXAÇÃO</t>
  </si>
  <si>
    <t>DENOMINAÇÃO</t>
  </si>
  <si>
    <t>LAMINADOS</t>
  </si>
  <si>
    <t>SOLDADOS</t>
  </si>
  <si>
    <t>FUNDIDOS</t>
  </si>
  <si>
    <t>BASE FIXAÇÃO INF.</t>
  </si>
  <si>
    <t>BASE FIXAÇÃO SUP.</t>
  </si>
  <si>
    <t>BATENTE RED SUP.</t>
  </si>
  <si>
    <t>BATENTE RED INF.</t>
  </si>
  <si>
    <t>OXICORTE/LASER</t>
  </si>
  <si>
    <t>CONTAGEM</t>
  </si>
  <si>
    <t>PISADOR CONF. F</t>
  </si>
  <si>
    <t>OXICORTE?</t>
  </si>
  <si>
    <t>BRUTO</t>
  </si>
  <si>
    <t>BASE FIXAÇÃO;LACHA;CALÇO</t>
  </si>
  <si>
    <t>BASE INFERIOR;LACHA;CALÇO</t>
  </si>
  <si>
    <t>BASE SUPERIOR;LACHA;CALÇO</t>
  </si>
  <si>
    <t>EMPURRADOR LEVANTADORES</t>
  </si>
  <si>
    <t>SCHEDULE TUBOS RED.</t>
  </si>
  <si>
    <t>SCHEDULE</t>
  </si>
  <si>
    <t>BITOLAS</t>
  </si>
  <si>
    <t>mm</t>
  </si>
  <si>
    <t>SCHEDULE TUBOS</t>
  </si>
  <si>
    <t>1 1/4"</t>
  </si>
  <si>
    <t>1 1/2"</t>
  </si>
  <si>
    <t>2 1/2"</t>
  </si>
  <si>
    <t>3 1/2"</t>
  </si>
  <si>
    <t>6"</t>
  </si>
  <si>
    <t>8"</t>
  </si>
  <si>
    <t>10"</t>
  </si>
  <si>
    <t>12"</t>
  </si>
  <si>
    <t>14"</t>
  </si>
  <si>
    <t>16"</t>
  </si>
  <si>
    <t>18"</t>
  </si>
  <si>
    <t>20"</t>
  </si>
  <si>
    <t>24"</t>
  </si>
  <si>
    <t>POL.</t>
  </si>
  <si>
    <t>80-S</t>
  </si>
  <si>
    <t>10-S</t>
  </si>
  <si>
    <t>Ø Furo 80-S</t>
  </si>
  <si>
    <t>Ø Furo 10-S</t>
  </si>
  <si>
    <t>COD.</t>
  </si>
  <si>
    <t>BATENTE RET. INF.</t>
  </si>
  <si>
    <t>BATENTE RET. SUP.</t>
  </si>
  <si>
    <t>X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</si>
  <si>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</si>
  <si>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</si>
  <si>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</si>
  <si>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</si>
  <si>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</si>
  <si>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</si>
  <si>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</si>
  <si>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</si>
  <si>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</si>
  <si>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</si>
  <si>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</si>
  <si>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</si>
  <si>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</si>
  <si>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</si>
  <si>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</si>
  <si>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</si>
  <si>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</si>
  <si>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</si>
  <si>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</si>
  <si>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</si>
  <si>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</si>
  <si>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</si>
  <si>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</si>
  <si>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</si>
  <si>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</si>
  <si>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</si>
  <si>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</si>
  <si>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</si>
  <si>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</si>
  <si>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ESP+5</t>
  </si>
  <si>
    <t>SUP. SENSOR SOLD.</t>
  </si>
  <si>
    <t>ORDEM</t>
  </si>
  <si>
    <t>MESA ENTRADA TIRA;FIXAÇÃO TIRA;REFORÇO</t>
  </si>
  <si>
    <t>NOBRES</t>
  </si>
  <si>
    <t>CHAPA PRETA</t>
  </si>
  <si>
    <t>ACIONADOR RÉGUAS</t>
  </si>
  <si>
    <t>FORN..</t>
  </si>
  <si>
    <t>COD. FORN.</t>
  </si>
  <si>
    <t>BRONZE 430B</t>
  </si>
  <si>
    <t>MOLA</t>
  </si>
  <si>
    <t>ALT +5</t>
  </si>
  <si>
    <t>FIM</t>
  </si>
  <si>
    <t>true</t>
  </si>
  <si>
    <t>USINADO</t>
  </si>
  <si>
    <t>BRUTO/USINADO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</si>
</sst>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theme="1"/>
      <name val="Liberation Sans"/>
      <family val="2"/>
    </font>
    <font>
      <sz val="10"/>
      <color theme="1"/>
      <name val="Liberation Sans"/>
      <family val="2"/>
    </font>
    <font>
      <b/>
      <sz val="10"/>
      <color rgb="FF000000"/>
      <name val="Liberation Sans"/>
      <family val="2"/>
    </font>
    <font>
      <sz val="10"/>
      <color rgb="FFFFFFFF"/>
      <name val="Liberation Sans"/>
      <family val="2"/>
    </font>
    <font>
      <sz val="10"/>
      <color rgb="FFCC0000"/>
      <name val="Liberation Sans"/>
      <family val="2"/>
    </font>
    <font>
      <b/>
      <sz val="10"/>
      <color rgb="FFFFFFFF"/>
      <name val="Liberation Sans"/>
      <family val="2"/>
    </font>
    <font>
      <i/>
      <sz val="10"/>
      <color rgb="FF808080"/>
      <name val="Liberation Sans"/>
      <family val="2"/>
    </font>
    <font>
      <sz val="10"/>
      <color rgb="FF006600"/>
      <name val="Liberation Sans"/>
      <family val="2"/>
    </font>
    <font>
      <b/>
      <sz val="24"/>
      <color rgb="FF000000"/>
      <name val="Liberation Sans"/>
      <family val="2"/>
    </font>
    <font>
      <sz val="18"/>
      <color rgb="FF000000"/>
      <name val="Liberation Sans"/>
      <family val="2"/>
    </font>
    <font>
      <sz val="12"/>
      <color rgb="FF000000"/>
      <name val="Liberation Sans"/>
      <family val="2"/>
    </font>
    <font>
      <u/>
      <sz val="10"/>
      <color rgb="FF0000EE"/>
      <name val="Liberation Sans"/>
      <family val="2"/>
    </font>
    <font>
      <sz val="10"/>
      <color rgb="FF996600"/>
      <name val="Liberation Sans"/>
      <family val="2"/>
    </font>
    <font>
      <sz val="11"/>
      <color rgb="FF000000"/>
      <name val="Calibri"/>
      <family val="2"/>
    </font>
    <font>
      <sz val="10"/>
      <color rgb="FF333333"/>
      <name val="Liberation Sans"/>
      <family val="2"/>
    </font>
    <font>
      <b/>
      <i/>
      <u/>
      <sz val="10"/>
      <color rgb="FF000000"/>
      <name val="Liberation Sans"/>
      <family val="2"/>
    </font>
    <font>
      <sz val="10"/>
      <color rgb="FF000000"/>
      <name val="Arial"/>
      <family val="2"/>
    </font>
    <font>
      <sz val="8"/>
      <name val="Liberation Sans"/>
      <family val="2"/>
    </font>
    <font>
      <u/>
      <sz val="10"/>
      <color theme="1"/>
      <name val="Liberation Sans"/>
      <family val="2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0">
    <xf numFmtId="0" fontId="0" fillId="0" borderId="0"/>
    <xf numFmtId="0" fontId="2" fillId="0" borderId="0"/>
    <xf numFmtId="0" fontId="3" fillId="2" borderId="0"/>
    <xf numFmtId="0" fontId="3" fillId="3" borderId="0"/>
    <xf numFmtId="0" fontId="1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0" borderId="0"/>
    <xf numFmtId="0" fontId="14" fillId="8" borderId="1"/>
    <xf numFmtId="0" fontId="15" fillId="0" borderId="0"/>
    <xf numFmtId="0" fontId="1" fillId="0" borderId="0"/>
    <xf numFmtId="0" fontId="1" fillId="0" borderId="0"/>
    <xf numFmtId="0" fontId="4" fillId="0" borderId="0"/>
  </cellStyleXfs>
  <cellXfs count="49">
    <xf numFmtId="0" fontId="0" fillId="0" borderId="0" xfId="0"/>
    <xf numFmtId="0" fontId="16" fillId="0" borderId="2" xfId="14" applyFont="1" applyBorder="1" applyAlignment="1">
      <alignment horizontal="center" vertical="center" wrapText="1"/>
    </xf>
    <xf numFmtId="49" fontId="0" fillId="0" borderId="0" xfId="0" applyNumberFormat="1"/>
    <xf numFmtId="0" fontId="0" fillId="9" borderId="3" xfId="0" applyFill="1" applyBorder="1"/>
    <xf numFmtId="49" fontId="0" fillId="9" borderId="3" xfId="0" applyNumberFormat="1" applyFill="1" applyBorder="1"/>
    <xf numFmtId="0" fontId="0" fillId="10" borderId="0" xfId="0" applyFill="1"/>
    <xf numFmtId="0" fontId="0" fillId="11" borderId="3" xfId="0" applyFill="1" applyBorder="1"/>
    <xf numFmtId="0" fontId="0" fillId="11" borderId="3" xfId="0" applyFill="1" applyBorder="1" applyAlignment="1">
      <alignment horizontal="center" vertical="center"/>
    </xf>
    <xf numFmtId="0" fontId="0" fillId="13" borderId="3" xfId="0" applyFill="1" applyBorder="1"/>
    <xf numFmtId="0" fontId="0" fillId="13" borderId="3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18" fillId="0" borderId="0" xfId="0" applyFont="1"/>
    <xf numFmtId="0" fontId="0" fillId="10" borderId="3" xfId="0" applyFill="1" applyBorder="1"/>
    <xf numFmtId="49" fontId="0" fillId="10" borderId="3" xfId="0" applyNumberFormat="1" applyFill="1" applyBorder="1"/>
    <xf numFmtId="0" fontId="0" fillId="0" borderId="3" xfId="0" applyBorder="1"/>
    <xf numFmtId="49" fontId="0" fillId="0" borderId="3" xfId="0" applyNumberFormat="1" applyBorder="1"/>
    <xf numFmtId="0" fontId="0" fillId="0" borderId="3" xfId="0" quotePrefix="1" applyBorder="1"/>
    <xf numFmtId="0" fontId="0" fillId="0" borderId="3" xfId="0" applyBorder="1" applyAlignment="1">
      <alignment horizontal="left"/>
    </xf>
    <xf numFmtId="49" fontId="0" fillId="10" borderId="3" xfId="0" applyNumberFormat="1" applyFill="1" applyBorder="1" applyAlignment="1">
      <alignment horizontal="center" vertical="center"/>
    </xf>
    <xf numFmtId="0" fontId="0" fillId="0" borderId="6" xfId="0" applyBorder="1"/>
    <xf numFmtId="0" fontId="0" fillId="0" borderId="4" xfId="0" applyBorder="1"/>
    <xf numFmtId="0" fontId="0" fillId="0" borderId="10" xfId="0" applyBorder="1"/>
    <xf numFmtId="0" fontId="0" fillId="0" borderId="11" xfId="0" applyBorder="1"/>
    <xf numFmtId="49" fontId="0" fillId="0" borderId="12" xfId="0" applyNumberFormat="1" applyBorder="1"/>
    <xf numFmtId="0" fontId="0" fillId="0" borderId="12" xfId="0" applyBorder="1"/>
    <xf numFmtId="0" fontId="0" fillId="0" borderId="13" xfId="0" applyBorder="1"/>
    <xf numFmtId="0" fontId="18" fillId="0" borderId="10" xfId="0" applyFont="1" applyBorder="1"/>
    <xf numFmtId="0" fontId="0" fillId="10" borderId="4" xfId="0" applyFill="1" applyBorder="1"/>
    <xf numFmtId="49" fontId="0" fillId="10" borderId="0" xfId="0" applyNumberFormat="1" applyFill="1"/>
    <xf numFmtId="0" fontId="0" fillId="10" borderId="10" xfId="0" applyFill="1" applyBorder="1"/>
    <xf numFmtId="0" fontId="0" fillId="0" borderId="15" xfId="0" applyBorder="1"/>
    <xf numFmtId="19" fontId="0" fillId="0" borderId="0" xfId="0" applyNumberFormat="1"/>
    <xf numFmtId="0" fontId="0" fillId="14" borderId="3" xfId="0" applyFill="1" applyBorder="1"/>
    <xf numFmtId="0" fontId="0" fillId="0" borderId="12" xfId="0" applyBorder="1" applyAlignment="1">
      <alignment horizontal="center"/>
    </xf>
    <xf numFmtId="49" fontId="0" fillId="10" borderId="5" xfId="0" applyNumberFormat="1" applyFill="1" applyBorder="1" applyAlignment="1">
      <alignment horizontal="center"/>
    </xf>
    <xf numFmtId="49" fontId="0" fillId="10" borderId="14" xfId="0" applyNumberFormat="1" applyFill="1" applyBorder="1" applyAlignment="1">
      <alignment horizontal="center"/>
    </xf>
    <xf numFmtId="49" fontId="0" fillId="10" borderId="6" xfId="0" applyNumberFormat="1" applyFill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3" xfId="0" applyFill="1" applyBorder="1" applyAlignment="1">
      <alignment horizontal="center"/>
    </xf>
  </cellXfs>
  <cellStyles count="20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" xfId="0" builtinId="0" customBuiltin="1"/>
    <cellStyle name="Normal 4" xfId="14" xr:uid="{00000000-0005-0000-0000-00000E000000}"/>
    <cellStyle name="Note" xfId="15" xr:uid="{00000000-0005-0000-0000-00000F000000}"/>
    <cellStyle name="Result" xfId="16" xr:uid="{00000000-0005-0000-0000-000010000000}"/>
    <cellStyle name="Status" xfId="17" xr:uid="{00000000-0005-0000-0000-000011000000}"/>
    <cellStyle name="Text" xfId="18" xr:uid="{00000000-0005-0000-0000-000012000000}"/>
    <cellStyle name="Warning" xfId="19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6"/>
  <sheetViews>
    <sheetView tabSelected="1" topLeftCell="C22" zoomScaleNormal="100" workbookViewId="0">
      <selection activeCell="E42" sqref="A42:XFD42"/>
    </sheetView>
  </sheetViews>
  <sheetFormatPr defaultRowHeight="12.75"/>
  <cols>
    <col min="1" max="1" width="27.140625" customWidth="1"/>
    <col min="2" max="2" width="4.140625" style="2" bestFit="1" customWidth="1"/>
    <col min="3" max="3" width="14.28515625" style="2" bestFit="1" customWidth="1"/>
    <col min="4" max="4" width="18.85546875" customWidth="1"/>
    <col min="5" max="5" width="16.5703125" customWidth="1"/>
    <col min="6" max="6" width="14.85546875" customWidth="1"/>
    <col min="7" max="7" width="13.85546875" customWidth="1"/>
    <col min="8" max="8" width="8.42578125" bestFit="1" customWidth="1"/>
    <col min="9" max="9" width="11.42578125" bestFit="1" customWidth="1"/>
    <col min="10" max="10" width="11.7109375" customWidth="1"/>
    <col min="11" max="11" width="41.5703125" customWidth="1"/>
    <col min="12" max="12" width="8.7109375" bestFit="1" customWidth="1"/>
    <col min="13" max="13" width="7.140625" bestFit="1" customWidth="1"/>
    <col min="15" max="15" width="7" bestFit="1" customWidth="1"/>
    <col min="16" max="16" width="10.7109375" customWidth="1"/>
    <col min="17" max="17" width="11.140625" customWidth="1"/>
    <col min="18" max="18" width="29.7109375" bestFit="1" customWidth="1"/>
    <col min="19" max="19" width="6" customWidth="1"/>
    <col min="20" max="20" width="11.140625" customWidth="1"/>
  </cols>
  <sheetData>
    <row r="1" spans="1:25">
      <c r="A1" s="33" t="s">
        <v>52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25">
      <c r="A2" s="3" t="s">
        <v>156</v>
      </c>
      <c r="B2" s="4" t="s">
        <v>149</v>
      </c>
      <c r="C2" s="4" t="s">
        <v>0</v>
      </c>
      <c r="D2" s="3" t="s">
        <v>117</v>
      </c>
      <c r="E2" s="3" t="s">
        <v>1</v>
      </c>
      <c r="F2" s="3" t="s">
        <v>144</v>
      </c>
      <c r="G2" s="3" t="s">
        <v>2</v>
      </c>
      <c r="H2" s="3" t="s">
        <v>150</v>
      </c>
      <c r="I2" s="3" t="s">
        <v>236</v>
      </c>
      <c r="J2" s="3" t="s">
        <v>237</v>
      </c>
      <c r="K2" s="3" t="s">
        <v>151</v>
      </c>
      <c r="L2" s="3" t="s">
        <v>231</v>
      </c>
      <c r="X2" t="s">
        <v>18</v>
      </c>
      <c r="Y2" t="s">
        <v>34</v>
      </c>
    </row>
    <row r="3" spans="1:25">
      <c r="A3" s="12" t="s">
        <v>159</v>
      </c>
      <c r="B3" s="18" t="s">
        <v>199</v>
      </c>
      <c r="C3" s="34"/>
      <c r="D3" s="35"/>
      <c r="E3" s="35"/>
      <c r="F3" s="35"/>
      <c r="G3" s="35"/>
      <c r="H3" s="35"/>
      <c r="I3" s="35"/>
      <c r="J3" s="35"/>
      <c r="K3" s="35"/>
      <c r="L3" s="36"/>
    </row>
    <row r="4" spans="1:25">
      <c r="A4" s="14" t="s">
        <v>116</v>
      </c>
      <c r="B4" s="15" t="s">
        <v>136</v>
      </c>
      <c r="C4" s="15" t="s">
        <v>3</v>
      </c>
      <c r="D4" s="14" t="s">
        <v>115</v>
      </c>
      <c r="E4" s="14"/>
      <c r="F4" s="16"/>
      <c r="G4" s="17">
        <v>1</v>
      </c>
      <c r="H4" s="14">
        <v>1</v>
      </c>
      <c r="I4" s="14"/>
      <c r="J4" s="14"/>
      <c r="K4" s="14"/>
      <c r="L4" s="19">
        <v>1</v>
      </c>
      <c r="X4" t="s">
        <v>11</v>
      </c>
      <c r="Y4" t="s">
        <v>35</v>
      </c>
    </row>
    <row r="5" spans="1:25">
      <c r="A5" s="14" t="s">
        <v>145</v>
      </c>
      <c r="B5" s="15" t="s">
        <v>137</v>
      </c>
      <c r="C5" s="15" t="s">
        <v>3</v>
      </c>
      <c r="D5" s="14" t="s">
        <v>115</v>
      </c>
      <c r="E5" s="14"/>
      <c r="F5" s="14"/>
      <c r="G5" s="17">
        <v>1</v>
      </c>
      <c r="H5" s="14">
        <v>1</v>
      </c>
      <c r="I5" s="14"/>
      <c r="J5" s="14"/>
      <c r="K5" s="14"/>
      <c r="L5" s="19">
        <v>1</v>
      </c>
      <c r="X5" t="s">
        <v>15</v>
      </c>
      <c r="Y5" t="s">
        <v>36</v>
      </c>
    </row>
    <row r="6" spans="1:25">
      <c r="A6" s="14" t="s">
        <v>124</v>
      </c>
      <c r="B6" s="15" t="s">
        <v>138</v>
      </c>
      <c r="C6" s="15" t="s">
        <v>3</v>
      </c>
      <c r="D6" s="14" t="s">
        <v>115</v>
      </c>
      <c r="E6" s="14"/>
      <c r="F6" s="14"/>
      <c r="G6" s="17" t="s">
        <v>165</v>
      </c>
      <c r="H6" s="14">
        <v>1</v>
      </c>
      <c r="I6" s="14"/>
      <c r="J6" s="14"/>
      <c r="K6" s="14"/>
      <c r="L6" s="19">
        <v>1</v>
      </c>
    </row>
    <row r="7" spans="1:25">
      <c r="A7" s="14" t="s">
        <v>119</v>
      </c>
      <c r="B7" s="15" t="s">
        <v>139</v>
      </c>
      <c r="C7" s="15" t="s">
        <v>6</v>
      </c>
      <c r="D7" s="14" t="s">
        <v>115</v>
      </c>
      <c r="E7" s="14"/>
      <c r="F7" s="14" t="s">
        <v>4</v>
      </c>
      <c r="G7" s="17" t="s">
        <v>165</v>
      </c>
      <c r="H7" s="14">
        <v>1</v>
      </c>
      <c r="I7" s="14"/>
      <c r="J7" s="14"/>
      <c r="K7" s="14"/>
      <c r="L7" s="19">
        <v>1</v>
      </c>
    </row>
    <row r="8" spans="1:25">
      <c r="A8" s="14" t="s">
        <v>166</v>
      </c>
      <c r="B8" s="15" t="s">
        <v>140</v>
      </c>
      <c r="C8" s="15" t="s">
        <v>6</v>
      </c>
      <c r="D8" s="14" t="s">
        <v>115</v>
      </c>
      <c r="E8" s="14"/>
      <c r="F8" s="14" t="s">
        <v>4</v>
      </c>
      <c r="G8" s="17" t="s">
        <v>165</v>
      </c>
      <c r="H8" s="14">
        <v>1</v>
      </c>
      <c r="I8" s="14"/>
      <c r="J8" s="14"/>
      <c r="K8" s="14"/>
      <c r="L8" s="19">
        <v>1</v>
      </c>
    </row>
    <row r="9" spans="1:25">
      <c r="A9" s="14" t="s">
        <v>120</v>
      </c>
      <c r="B9" s="15" t="s">
        <v>141</v>
      </c>
      <c r="C9" s="15" t="s">
        <v>33</v>
      </c>
      <c r="D9" s="14" t="s">
        <v>115</v>
      </c>
      <c r="E9" s="14"/>
      <c r="F9" s="14" t="s">
        <v>4</v>
      </c>
      <c r="G9" s="17" t="s">
        <v>165</v>
      </c>
      <c r="H9" s="14">
        <v>1</v>
      </c>
      <c r="I9" s="14"/>
      <c r="J9" s="14"/>
      <c r="K9" s="14"/>
      <c r="L9" s="19">
        <v>1</v>
      </c>
    </row>
    <row r="10" spans="1:25">
      <c r="A10" s="14" t="s">
        <v>121</v>
      </c>
      <c r="B10" s="15" t="s">
        <v>142</v>
      </c>
      <c r="C10" s="15" t="s">
        <v>125</v>
      </c>
      <c r="D10" s="14" t="s">
        <v>115</v>
      </c>
      <c r="E10" s="14"/>
      <c r="F10" s="14" t="s">
        <v>4</v>
      </c>
      <c r="G10" s="17" t="s">
        <v>165</v>
      </c>
      <c r="H10" s="14">
        <v>1</v>
      </c>
      <c r="I10" s="14"/>
      <c r="J10" s="14"/>
      <c r="K10" s="14"/>
      <c r="L10" s="19">
        <v>1</v>
      </c>
    </row>
    <row r="11" spans="1:25">
      <c r="A11" s="14" t="s">
        <v>122</v>
      </c>
      <c r="B11" s="15" t="s">
        <v>143</v>
      </c>
      <c r="C11" s="15" t="s">
        <v>125</v>
      </c>
      <c r="D11" s="14" t="s">
        <v>115</v>
      </c>
      <c r="E11" s="14"/>
      <c r="F11" s="14" t="s">
        <v>4</v>
      </c>
      <c r="G11" s="17" t="s">
        <v>165</v>
      </c>
      <c r="H11" s="14">
        <v>1</v>
      </c>
      <c r="I11" s="14"/>
      <c r="J11" s="14"/>
      <c r="K11" s="14"/>
      <c r="L11" s="19">
        <v>1</v>
      </c>
    </row>
    <row r="12" spans="1:25">
      <c r="A12" s="14" t="s">
        <v>123</v>
      </c>
      <c r="B12" s="15" t="s">
        <v>146</v>
      </c>
      <c r="C12" s="15" t="s">
        <v>6</v>
      </c>
      <c r="D12" s="14" t="s">
        <v>115</v>
      </c>
      <c r="E12" s="14"/>
      <c r="F12" s="14" t="s">
        <v>4</v>
      </c>
      <c r="G12" s="17" t="s">
        <v>165</v>
      </c>
      <c r="H12" s="14">
        <v>1</v>
      </c>
      <c r="I12" s="14"/>
      <c r="J12" s="14"/>
      <c r="K12" s="14"/>
      <c r="L12" s="19">
        <v>1</v>
      </c>
    </row>
    <row r="13" spans="1:25">
      <c r="A13" s="12" t="s">
        <v>158</v>
      </c>
      <c r="B13" s="18" t="s">
        <v>199</v>
      </c>
      <c r="C13" s="34"/>
      <c r="D13" s="35"/>
      <c r="E13" s="35"/>
      <c r="F13" s="35"/>
      <c r="G13" s="35"/>
      <c r="H13" s="35"/>
      <c r="I13" s="35"/>
      <c r="J13" s="35"/>
      <c r="K13" s="35"/>
      <c r="L13" s="36"/>
    </row>
    <row r="14" spans="1:25">
      <c r="A14" s="32" t="s">
        <v>131</v>
      </c>
      <c r="B14" s="15" t="s">
        <v>147</v>
      </c>
      <c r="C14" s="15" t="s">
        <v>11</v>
      </c>
      <c r="D14" s="14" t="s">
        <v>229</v>
      </c>
      <c r="E14" s="14" t="s">
        <v>40</v>
      </c>
      <c r="F14" s="14" t="s">
        <v>40</v>
      </c>
      <c r="G14" s="17"/>
      <c r="H14" s="14">
        <v>21</v>
      </c>
      <c r="I14" s="14"/>
      <c r="J14" s="14"/>
      <c r="K14" s="14" t="s">
        <v>170</v>
      </c>
      <c r="L14" s="19">
        <v>2</v>
      </c>
    </row>
    <row r="15" spans="1:25">
      <c r="A15" s="14" t="s">
        <v>132</v>
      </c>
      <c r="B15" s="15" t="s">
        <v>200</v>
      </c>
      <c r="C15" s="15" t="s">
        <v>11</v>
      </c>
      <c r="D15" s="14" t="s">
        <v>229</v>
      </c>
      <c r="E15" s="14" t="s">
        <v>40</v>
      </c>
      <c r="F15" s="14" t="s">
        <v>40</v>
      </c>
      <c r="G15" s="17"/>
      <c r="H15" s="14">
        <v>22</v>
      </c>
      <c r="I15" s="14"/>
      <c r="J15" s="14"/>
      <c r="K15" s="14" t="s">
        <v>171</v>
      </c>
      <c r="L15" s="19">
        <v>2</v>
      </c>
    </row>
    <row r="16" spans="1:25">
      <c r="A16" s="14" t="s">
        <v>133</v>
      </c>
      <c r="B16" s="15" t="s">
        <v>201</v>
      </c>
      <c r="C16" s="15" t="s">
        <v>11</v>
      </c>
      <c r="D16" s="14" t="s">
        <v>240</v>
      </c>
      <c r="E16" s="14" t="s">
        <v>40</v>
      </c>
      <c r="F16" s="14" t="s">
        <v>40</v>
      </c>
      <c r="G16" s="17"/>
      <c r="H16" s="14">
        <v>23</v>
      </c>
      <c r="I16" s="14"/>
      <c r="J16" s="14"/>
      <c r="K16" s="14" t="s">
        <v>169</v>
      </c>
      <c r="L16" s="19">
        <v>2</v>
      </c>
    </row>
    <row r="17" spans="1:25">
      <c r="A17" s="14" t="s">
        <v>134</v>
      </c>
      <c r="B17" s="15" t="s">
        <v>202</v>
      </c>
      <c r="C17" s="15" t="s">
        <v>11</v>
      </c>
      <c r="D17" s="14" t="s">
        <v>240</v>
      </c>
      <c r="E17" s="14" t="s">
        <v>40</v>
      </c>
      <c r="F17" s="14" t="s">
        <v>40</v>
      </c>
      <c r="G17" s="17"/>
      <c r="H17" s="14">
        <v>23</v>
      </c>
      <c r="I17" s="14"/>
      <c r="J17" s="14"/>
      <c r="K17" s="14" t="s">
        <v>169</v>
      </c>
      <c r="L17" s="19">
        <v>2</v>
      </c>
    </row>
    <row r="18" spans="1:25">
      <c r="A18" s="14" t="s">
        <v>153</v>
      </c>
      <c r="B18" s="15" t="s">
        <v>203</v>
      </c>
      <c r="C18" s="15" t="s">
        <v>11</v>
      </c>
      <c r="D18" s="14" t="s">
        <v>229</v>
      </c>
      <c r="E18" s="14" t="s">
        <v>152</v>
      </c>
      <c r="F18" s="14" t="s">
        <v>152</v>
      </c>
      <c r="G18" s="17"/>
      <c r="H18" s="14">
        <v>24</v>
      </c>
      <c r="I18" s="14"/>
      <c r="J18" s="14"/>
      <c r="K18" s="14" t="s">
        <v>232</v>
      </c>
      <c r="L18" s="19">
        <v>2</v>
      </c>
    </row>
    <row r="19" spans="1:25">
      <c r="A19" s="14" t="s">
        <v>230</v>
      </c>
      <c r="B19" s="15" t="s">
        <v>204</v>
      </c>
      <c r="C19" s="15" t="s">
        <v>11</v>
      </c>
      <c r="D19" s="14" t="s">
        <v>229</v>
      </c>
      <c r="E19" s="14" t="s">
        <v>152</v>
      </c>
      <c r="F19" s="14" t="s">
        <v>152</v>
      </c>
      <c r="G19" s="17"/>
      <c r="H19" s="14">
        <v>25</v>
      </c>
      <c r="I19" s="14"/>
      <c r="J19" s="14"/>
      <c r="K19" s="14" t="s">
        <v>154</v>
      </c>
      <c r="L19" s="19">
        <v>2</v>
      </c>
    </row>
    <row r="20" spans="1:25">
      <c r="A20" s="14" t="s">
        <v>135</v>
      </c>
      <c r="B20" s="15" t="s">
        <v>205</v>
      </c>
      <c r="C20" s="15" t="s">
        <v>11</v>
      </c>
      <c r="D20" s="14" t="s">
        <v>148</v>
      </c>
      <c r="E20" s="14" t="s">
        <v>152</v>
      </c>
      <c r="F20" s="14" t="s">
        <v>152</v>
      </c>
      <c r="G20" s="17"/>
      <c r="H20" s="14">
        <v>26</v>
      </c>
      <c r="I20" s="14"/>
      <c r="J20" s="14"/>
      <c r="K20" s="14" t="s">
        <v>155</v>
      </c>
      <c r="L20" s="19">
        <v>2</v>
      </c>
    </row>
    <row r="21" spans="1:25">
      <c r="A21" s="12" t="s">
        <v>157</v>
      </c>
      <c r="B21" s="18" t="s">
        <v>199</v>
      </c>
      <c r="C21" s="34"/>
      <c r="D21" s="35"/>
      <c r="E21" s="35"/>
      <c r="F21" s="35"/>
      <c r="G21" s="35"/>
      <c r="H21" s="35"/>
      <c r="I21" s="35"/>
      <c r="J21" s="35"/>
      <c r="K21" s="35"/>
      <c r="L21" s="36"/>
    </row>
    <row r="22" spans="1:25">
      <c r="A22" s="14" t="s">
        <v>118</v>
      </c>
      <c r="B22" s="15" t="s">
        <v>206</v>
      </c>
      <c r="C22" s="15" t="s">
        <v>11</v>
      </c>
      <c r="D22" s="14" t="s">
        <v>148</v>
      </c>
      <c r="E22" s="14" t="s">
        <v>40</v>
      </c>
      <c r="F22" s="14"/>
      <c r="G22" s="17">
        <v>1</v>
      </c>
      <c r="H22" s="14">
        <v>3</v>
      </c>
      <c r="I22" s="14"/>
      <c r="J22" s="14"/>
      <c r="K22" s="14"/>
      <c r="L22" s="19">
        <v>3</v>
      </c>
    </row>
    <row r="23" spans="1:25">
      <c r="A23" s="14" t="s">
        <v>5</v>
      </c>
      <c r="B23" s="15" t="s">
        <v>207</v>
      </c>
      <c r="C23" s="15" t="s">
        <v>11</v>
      </c>
      <c r="D23" s="14" t="s">
        <v>148</v>
      </c>
      <c r="E23" s="14" t="s">
        <v>40</v>
      </c>
      <c r="F23" s="14"/>
      <c r="G23" s="17">
        <v>1</v>
      </c>
      <c r="H23" s="14">
        <v>3</v>
      </c>
      <c r="I23" s="14"/>
      <c r="J23" s="14"/>
      <c r="K23" s="14"/>
      <c r="L23" s="19">
        <v>3</v>
      </c>
      <c r="X23" t="s">
        <v>19</v>
      </c>
      <c r="Y23" t="s">
        <v>37</v>
      </c>
    </row>
    <row r="24" spans="1:25">
      <c r="A24" s="14" t="s">
        <v>41</v>
      </c>
      <c r="B24" s="15" t="s">
        <v>208</v>
      </c>
      <c r="C24" s="15" t="s">
        <v>11</v>
      </c>
      <c r="D24" s="14" t="s">
        <v>148</v>
      </c>
      <c r="E24" s="14" t="s">
        <v>40</v>
      </c>
      <c r="F24" s="14"/>
      <c r="G24" s="17">
        <v>1</v>
      </c>
      <c r="H24" s="14">
        <v>3</v>
      </c>
      <c r="I24" s="14"/>
      <c r="J24" s="14"/>
      <c r="K24" s="14"/>
      <c r="L24" s="19">
        <v>3</v>
      </c>
    </row>
    <row r="25" spans="1:25">
      <c r="A25" s="14" t="s">
        <v>161</v>
      </c>
      <c r="B25" s="15" t="s">
        <v>209</v>
      </c>
      <c r="C25" s="15" t="s">
        <v>11</v>
      </c>
      <c r="D25" s="14" t="s">
        <v>148</v>
      </c>
      <c r="E25" s="14" t="s">
        <v>40</v>
      </c>
      <c r="F25" s="14"/>
      <c r="G25" s="17">
        <v>1</v>
      </c>
      <c r="H25" s="14">
        <v>3</v>
      </c>
      <c r="I25" s="14"/>
      <c r="J25" s="14"/>
      <c r="K25" s="14"/>
      <c r="L25" s="19">
        <v>3</v>
      </c>
    </row>
    <row r="26" spans="1:25">
      <c r="A26" s="14" t="s">
        <v>160</v>
      </c>
      <c r="B26" s="15" t="s">
        <v>210</v>
      </c>
      <c r="C26" s="15" t="s">
        <v>11</v>
      </c>
      <c r="D26" s="14" t="s">
        <v>148</v>
      </c>
      <c r="E26" s="14" t="s">
        <v>40</v>
      </c>
      <c r="F26" s="14"/>
      <c r="G26" s="17">
        <v>1</v>
      </c>
      <c r="H26" s="14">
        <v>3</v>
      </c>
      <c r="I26" s="14"/>
      <c r="J26" s="14"/>
      <c r="K26" s="14"/>
      <c r="L26" s="19">
        <v>3</v>
      </c>
    </row>
    <row r="27" spans="1:25">
      <c r="A27" s="14" t="s">
        <v>7</v>
      </c>
      <c r="B27" s="15" t="s">
        <v>211</v>
      </c>
      <c r="C27" s="15" t="s">
        <v>11</v>
      </c>
      <c r="D27" s="14" t="s">
        <v>148</v>
      </c>
      <c r="E27" s="14" t="s">
        <v>40</v>
      </c>
      <c r="F27" s="14"/>
      <c r="G27" s="17">
        <v>1</v>
      </c>
      <c r="H27" s="14">
        <v>3</v>
      </c>
      <c r="I27" s="14"/>
      <c r="J27" s="14"/>
      <c r="K27" s="14"/>
      <c r="L27" s="19">
        <v>3</v>
      </c>
    </row>
    <row r="28" spans="1:25">
      <c r="A28" s="14" t="s">
        <v>126</v>
      </c>
      <c r="B28" s="15" t="s">
        <v>212</v>
      </c>
      <c r="C28" s="15" t="s">
        <v>11</v>
      </c>
      <c r="D28" s="14" t="s">
        <v>148</v>
      </c>
      <c r="E28" s="14" t="s">
        <v>40</v>
      </c>
      <c r="F28" s="14"/>
      <c r="G28" s="17">
        <v>1</v>
      </c>
      <c r="H28" s="14">
        <v>3</v>
      </c>
      <c r="I28" s="14"/>
      <c r="J28" s="14"/>
      <c r="K28" s="14"/>
      <c r="L28" s="19">
        <v>3</v>
      </c>
    </row>
    <row r="29" spans="1:25">
      <c r="A29" s="14" t="s">
        <v>127</v>
      </c>
      <c r="B29" s="15" t="s">
        <v>213</v>
      </c>
      <c r="C29" s="15" t="s">
        <v>11</v>
      </c>
      <c r="D29" s="14" t="s">
        <v>148</v>
      </c>
      <c r="E29" s="14" t="s">
        <v>40</v>
      </c>
      <c r="F29" s="14"/>
      <c r="G29" s="17">
        <v>1</v>
      </c>
      <c r="H29" s="14">
        <v>3</v>
      </c>
      <c r="I29" s="14"/>
      <c r="J29" s="14"/>
      <c r="K29" s="14"/>
      <c r="L29" s="19">
        <v>3</v>
      </c>
    </row>
    <row r="30" spans="1:25">
      <c r="A30" s="14" t="s">
        <v>55</v>
      </c>
      <c r="B30" s="15" t="s">
        <v>214</v>
      </c>
      <c r="C30" s="15" t="s">
        <v>11</v>
      </c>
      <c r="D30" s="14" t="s">
        <v>148</v>
      </c>
      <c r="E30" s="14" t="s">
        <v>40</v>
      </c>
      <c r="F30" s="14"/>
      <c r="G30" s="17">
        <v>1</v>
      </c>
      <c r="H30" s="14">
        <v>3</v>
      </c>
      <c r="I30" s="14"/>
      <c r="J30" s="14"/>
      <c r="K30" s="14"/>
      <c r="L30" s="19">
        <v>3</v>
      </c>
    </row>
    <row r="31" spans="1:25">
      <c r="A31" s="14" t="s">
        <v>130</v>
      </c>
      <c r="B31" s="15" t="s">
        <v>215</v>
      </c>
      <c r="C31" s="15" t="s">
        <v>11</v>
      </c>
      <c r="D31" s="14" t="s">
        <v>148</v>
      </c>
      <c r="E31" s="14" t="s">
        <v>164</v>
      </c>
      <c r="F31" s="14"/>
      <c r="G31" s="17">
        <v>1</v>
      </c>
      <c r="H31" s="14">
        <v>3</v>
      </c>
      <c r="I31" s="14"/>
      <c r="J31" s="14"/>
      <c r="K31" s="14"/>
      <c r="L31" s="19">
        <v>3</v>
      </c>
    </row>
    <row r="32" spans="1:25">
      <c r="A32" s="14" t="s">
        <v>54</v>
      </c>
      <c r="B32" s="15" t="s">
        <v>216</v>
      </c>
      <c r="C32" s="15" t="s">
        <v>11</v>
      </c>
      <c r="D32" s="14" t="s">
        <v>148</v>
      </c>
      <c r="E32" s="14" t="s">
        <v>167</v>
      </c>
      <c r="F32" s="14"/>
      <c r="G32" s="17" t="s">
        <v>242</v>
      </c>
      <c r="H32" s="14">
        <v>3</v>
      </c>
      <c r="I32" s="14"/>
      <c r="J32" s="14"/>
      <c r="K32" s="14"/>
      <c r="L32" s="19">
        <v>3</v>
      </c>
      <c r="X32" t="s">
        <v>16</v>
      </c>
      <c r="Y32" t="s">
        <v>38</v>
      </c>
    </row>
    <row r="33" spans="1:25">
      <c r="A33" s="14" t="s">
        <v>128</v>
      </c>
      <c r="B33" s="15" t="s">
        <v>217</v>
      </c>
      <c r="C33" s="15" t="s">
        <v>11</v>
      </c>
      <c r="D33" s="14" t="s">
        <v>148</v>
      </c>
      <c r="E33" s="14" t="s">
        <v>243</v>
      </c>
      <c r="F33" s="14"/>
      <c r="G33" s="17" t="s">
        <v>242</v>
      </c>
      <c r="H33" s="14">
        <v>3</v>
      </c>
      <c r="I33" s="14"/>
      <c r="J33" s="14"/>
      <c r="K33" s="14"/>
      <c r="L33" s="19">
        <v>3</v>
      </c>
      <c r="X33" t="s">
        <v>17</v>
      </c>
      <c r="Y33" t="s">
        <v>39</v>
      </c>
    </row>
    <row r="34" spans="1:25">
      <c r="A34" s="14" t="s">
        <v>129</v>
      </c>
      <c r="B34" s="15" t="s">
        <v>218</v>
      </c>
      <c r="C34" s="15" t="s">
        <v>11</v>
      </c>
      <c r="D34" s="14" t="s">
        <v>148</v>
      </c>
      <c r="E34" s="14" t="s">
        <v>243</v>
      </c>
      <c r="F34" s="14"/>
      <c r="G34" s="17" t="s">
        <v>242</v>
      </c>
      <c r="H34" s="14">
        <v>3</v>
      </c>
      <c r="I34" s="14"/>
      <c r="J34" s="14"/>
      <c r="K34" s="14"/>
      <c r="L34" s="19">
        <v>3</v>
      </c>
      <c r="X34" t="s">
        <v>71</v>
      </c>
    </row>
    <row r="35" spans="1:25">
      <c r="A35" s="14" t="s">
        <v>8</v>
      </c>
      <c r="B35" s="15" t="s">
        <v>219</v>
      </c>
      <c r="C35" s="14" t="s">
        <v>11</v>
      </c>
      <c r="D35" s="14" t="s">
        <v>148</v>
      </c>
      <c r="E35" s="30" t="s">
        <v>244</v>
      </c>
      <c r="F35" s="14"/>
      <c r="G35" s="17" t="s">
        <v>242</v>
      </c>
      <c r="H35" s="14">
        <v>3</v>
      </c>
      <c r="I35" s="14"/>
      <c r="J35" s="14"/>
      <c r="K35" s="14"/>
      <c r="L35" s="19">
        <v>3</v>
      </c>
    </row>
    <row r="36" spans="1:25">
      <c r="A36" s="14" t="s">
        <v>9</v>
      </c>
      <c r="B36" s="15" t="s">
        <v>220</v>
      </c>
      <c r="C36" s="14" t="s">
        <v>11</v>
      </c>
      <c r="D36" s="14" t="s">
        <v>148</v>
      </c>
      <c r="E36" s="14" t="s">
        <v>244</v>
      </c>
      <c r="F36" s="14"/>
      <c r="G36" s="17" t="s">
        <v>242</v>
      </c>
      <c r="H36" s="14">
        <v>3</v>
      </c>
      <c r="I36" s="14"/>
      <c r="J36" s="14"/>
      <c r="K36" s="14"/>
      <c r="L36" s="19">
        <v>3</v>
      </c>
    </row>
    <row r="37" spans="1:25" ht="14.25" customHeight="1">
      <c r="A37" s="14" t="s">
        <v>53</v>
      </c>
      <c r="B37" s="15" t="s">
        <v>221</v>
      </c>
      <c r="C37" s="14" t="s">
        <v>11</v>
      </c>
      <c r="D37" s="14" t="s">
        <v>148</v>
      </c>
      <c r="E37" s="14" t="s">
        <v>168</v>
      </c>
      <c r="F37" s="14"/>
      <c r="G37" s="17" t="s">
        <v>242</v>
      </c>
      <c r="H37" s="14">
        <v>3</v>
      </c>
      <c r="I37" s="14"/>
      <c r="J37" s="14"/>
      <c r="K37" s="14"/>
      <c r="L37" s="19">
        <v>3</v>
      </c>
    </row>
    <row r="38" spans="1:25" ht="14.25" customHeight="1">
      <c r="A38" s="14" t="s">
        <v>235</v>
      </c>
      <c r="B38" s="15" t="s">
        <v>222</v>
      </c>
      <c r="C38" s="14" t="s">
        <v>11</v>
      </c>
      <c r="D38" s="14" t="s">
        <v>148</v>
      </c>
      <c r="E38" s="14" t="s">
        <v>168</v>
      </c>
      <c r="F38" s="14"/>
      <c r="G38" s="17" t="s">
        <v>242</v>
      </c>
      <c r="H38" s="14">
        <v>3</v>
      </c>
      <c r="I38" s="14"/>
      <c r="J38" s="14"/>
      <c r="K38" s="14"/>
      <c r="L38" s="19">
        <v>3</v>
      </c>
    </row>
    <row r="39" spans="1:25" ht="14.25" customHeight="1">
      <c r="A39" s="14" t="s">
        <v>172</v>
      </c>
      <c r="B39" s="15" t="s">
        <v>223</v>
      </c>
      <c r="C39" s="14" t="s">
        <v>11</v>
      </c>
      <c r="D39" s="14" t="s">
        <v>148</v>
      </c>
      <c r="E39" s="14" t="s">
        <v>168</v>
      </c>
      <c r="F39" s="14"/>
      <c r="G39" s="17" t="s">
        <v>242</v>
      </c>
      <c r="H39" s="14">
        <v>3</v>
      </c>
      <c r="I39" s="14"/>
      <c r="J39" s="14"/>
      <c r="K39" s="14"/>
      <c r="L39" s="19">
        <v>3</v>
      </c>
    </row>
    <row r="40" spans="1:25" ht="14.25" customHeight="1">
      <c r="A40" s="14" t="s">
        <v>67</v>
      </c>
      <c r="B40" s="15" t="s">
        <v>224</v>
      </c>
      <c r="C40" s="14" t="s">
        <v>11</v>
      </c>
      <c r="D40" s="14" t="s">
        <v>148</v>
      </c>
      <c r="E40" s="14" t="s">
        <v>243</v>
      </c>
      <c r="F40" s="14"/>
      <c r="G40" s="17" t="s">
        <v>242</v>
      </c>
      <c r="H40" s="14">
        <v>3</v>
      </c>
      <c r="I40" s="14"/>
      <c r="J40" s="14"/>
      <c r="K40" s="14"/>
      <c r="L40" s="19">
        <v>3</v>
      </c>
    </row>
    <row r="41" spans="1:25">
      <c r="A41" s="14" t="s">
        <v>197</v>
      </c>
      <c r="B41" s="15" t="s">
        <v>225</v>
      </c>
      <c r="C41" s="15" t="s">
        <v>11</v>
      </c>
      <c r="D41" s="14" t="s">
        <v>148</v>
      </c>
      <c r="E41" s="14" t="s">
        <v>168</v>
      </c>
      <c r="F41" s="14"/>
      <c r="G41" s="17" t="s">
        <v>242</v>
      </c>
      <c r="H41" s="14">
        <v>3</v>
      </c>
      <c r="I41" s="14"/>
      <c r="J41" s="14"/>
      <c r="K41" s="14"/>
      <c r="L41" s="19">
        <v>3</v>
      </c>
    </row>
    <row r="42" spans="1:25">
      <c r="A42" s="14" t="s">
        <v>198</v>
      </c>
      <c r="B42" s="15" t="s">
        <v>226</v>
      </c>
      <c r="C42" s="15" t="s">
        <v>11</v>
      </c>
      <c r="D42" s="14" t="s">
        <v>148</v>
      </c>
      <c r="E42" s="14" t="s">
        <v>168</v>
      </c>
      <c r="F42" s="14"/>
      <c r="G42" s="17" t="s">
        <v>242</v>
      </c>
      <c r="H42" s="14">
        <v>3</v>
      </c>
      <c r="I42" s="14"/>
      <c r="J42" s="14"/>
      <c r="K42" s="14"/>
      <c r="L42" s="19">
        <v>3</v>
      </c>
    </row>
    <row r="43" spans="1:25">
      <c r="A43" s="14" t="s">
        <v>163</v>
      </c>
      <c r="B43" s="15" t="s">
        <v>227</v>
      </c>
      <c r="C43" s="15" t="s">
        <v>11</v>
      </c>
      <c r="D43" s="14" t="s">
        <v>148</v>
      </c>
      <c r="E43" s="14" t="s">
        <v>168</v>
      </c>
      <c r="F43" s="14"/>
      <c r="G43" s="17" t="s">
        <v>242</v>
      </c>
      <c r="H43" s="14">
        <v>3</v>
      </c>
      <c r="I43" s="14"/>
      <c r="J43" s="14"/>
      <c r="K43" s="14"/>
      <c r="L43" s="19">
        <v>3</v>
      </c>
    </row>
    <row r="44" spans="1:25">
      <c r="A44" s="14" t="s">
        <v>162</v>
      </c>
      <c r="B44" s="15" t="s">
        <v>228</v>
      </c>
      <c r="C44" s="15" t="s">
        <v>11</v>
      </c>
      <c r="D44" s="14" t="s">
        <v>148</v>
      </c>
      <c r="E44" s="14" t="s">
        <v>168</v>
      </c>
      <c r="F44" s="14"/>
      <c r="G44" s="17" t="s">
        <v>242</v>
      </c>
      <c r="H44" s="14">
        <v>3</v>
      </c>
      <c r="I44" s="14"/>
      <c r="J44" s="14"/>
      <c r="K44" s="14"/>
      <c r="L44" s="19">
        <v>3</v>
      </c>
      <c r="X44" t="s">
        <v>20</v>
      </c>
    </row>
    <row r="45" spans="1:25" s="5" customFormat="1">
      <c r="A45" s="12" t="s">
        <v>173</v>
      </c>
      <c r="B45" s="13"/>
      <c r="C45" s="34"/>
      <c r="D45" s="35"/>
      <c r="E45" s="35"/>
      <c r="F45" s="35"/>
      <c r="G45" s="35"/>
      <c r="H45" s="35"/>
      <c r="I45" s="35"/>
      <c r="J45" s="35"/>
      <c r="K45" s="35"/>
      <c r="L45" s="36"/>
    </row>
    <row r="46" spans="1:25">
      <c r="A46" s="14" t="s">
        <v>67</v>
      </c>
      <c r="B46" s="15"/>
      <c r="C46" s="15" t="s">
        <v>174</v>
      </c>
      <c r="D46" s="14" t="s">
        <v>148</v>
      </c>
      <c r="E46" s="14" t="s">
        <v>168</v>
      </c>
      <c r="F46" s="14"/>
      <c r="G46" s="17" t="s">
        <v>165</v>
      </c>
      <c r="H46" s="14">
        <v>4</v>
      </c>
      <c r="I46" s="14"/>
      <c r="J46" s="14"/>
      <c r="K46" s="14"/>
      <c r="L46" s="19">
        <v>4</v>
      </c>
    </row>
    <row r="47" spans="1:25">
      <c r="A47" s="14"/>
      <c r="B47" s="15"/>
      <c r="C47" s="15"/>
      <c r="D47" s="14"/>
      <c r="E47" s="14"/>
      <c r="F47" s="14"/>
      <c r="G47" s="17"/>
      <c r="H47" s="14"/>
      <c r="I47" s="14"/>
      <c r="J47" s="14"/>
      <c r="K47" s="14"/>
      <c r="L47" s="19">
        <v>4</v>
      </c>
    </row>
    <row r="48" spans="1:25" s="5" customFormat="1">
      <c r="A48" s="12" t="s">
        <v>233</v>
      </c>
      <c r="B48" s="13"/>
      <c r="C48" s="34"/>
      <c r="D48" s="35"/>
      <c r="E48" s="35"/>
      <c r="F48" s="35"/>
      <c r="G48" s="35"/>
      <c r="H48" s="35"/>
      <c r="I48" s="35"/>
      <c r="J48" s="35"/>
      <c r="K48" s="35"/>
      <c r="L48" s="36"/>
      <c r="X48" s="5" t="s">
        <v>13</v>
      </c>
    </row>
    <row r="49" spans="1:24">
      <c r="A49" s="14" t="s">
        <v>56</v>
      </c>
      <c r="B49" s="15"/>
      <c r="C49" s="15" t="s">
        <v>13</v>
      </c>
      <c r="D49" s="14" t="s">
        <v>148</v>
      </c>
      <c r="E49" s="14" t="s">
        <v>35</v>
      </c>
      <c r="F49" s="14"/>
      <c r="G49" s="17" t="s">
        <v>165</v>
      </c>
      <c r="H49" s="14">
        <v>5</v>
      </c>
      <c r="I49" s="14"/>
      <c r="J49" s="14"/>
      <c r="K49" s="14"/>
      <c r="L49" s="19">
        <v>5</v>
      </c>
      <c r="X49" t="s">
        <v>14</v>
      </c>
    </row>
    <row r="50" spans="1:24">
      <c r="A50" s="14" t="s">
        <v>57</v>
      </c>
      <c r="B50" s="15"/>
      <c r="C50" s="14" t="s">
        <v>13</v>
      </c>
      <c r="D50" s="14" t="s">
        <v>148</v>
      </c>
      <c r="E50" s="14" t="s">
        <v>35</v>
      </c>
      <c r="F50" s="14"/>
      <c r="G50" s="17" t="s">
        <v>165</v>
      </c>
      <c r="H50" s="14">
        <v>5</v>
      </c>
      <c r="I50" s="14"/>
      <c r="J50" s="14"/>
      <c r="K50" s="14"/>
      <c r="L50" s="19">
        <v>5</v>
      </c>
      <c r="X50" t="s">
        <v>21</v>
      </c>
    </row>
    <row r="51" spans="1:24">
      <c r="A51" s="20"/>
      <c r="K51" s="21"/>
      <c r="L51" s="21"/>
      <c r="X51" t="s">
        <v>22</v>
      </c>
    </row>
    <row r="52" spans="1:24" s="5" customFormat="1">
      <c r="A52" s="27" t="s">
        <v>241</v>
      </c>
      <c r="B52" s="28"/>
      <c r="C52" s="28"/>
      <c r="K52" s="29"/>
      <c r="L52" s="29"/>
      <c r="X52" s="5" t="s">
        <v>23</v>
      </c>
    </row>
    <row r="53" spans="1:24">
      <c r="A53" s="20"/>
      <c r="C53" s="2" t="s">
        <v>14</v>
      </c>
      <c r="K53" s="21"/>
      <c r="L53" s="21"/>
      <c r="X53" t="s">
        <v>25</v>
      </c>
    </row>
    <row r="54" spans="1:24">
      <c r="A54" s="20"/>
      <c r="C54" s="2" t="s">
        <v>14</v>
      </c>
      <c r="K54" s="21"/>
      <c r="L54" s="21"/>
      <c r="X54" t="s">
        <v>24</v>
      </c>
    </row>
    <row r="55" spans="1:24">
      <c r="A55" s="20"/>
      <c r="C55" s="2" t="s">
        <v>14</v>
      </c>
      <c r="K55" s="21"/>
      <c r="L55" s="21"/>
      <c r="R55" t="s">
        <v>66</v>
      </c>
      <c r="S55" t="s">
        <v>67</v>
      </c>
      <c r="T55" t="s">
        <v>71</v>
      </c>
      <c r="X55" t="s">
        <v>26</v>
      </c>
    </row>
    <row r="56" spans="1:24">
      <c r="A56" s="20"/>
      <c r="C56" s="2" t="s">
        <v>14</v>
      </c>
      <c r="K56" s="21"/>
      <c r="L56" s="21"/>
      <c r="R56" t="s">
        <v>68</v>
      </c>
      <c r="S56" t="s">
        <v>69</v>
      </c>
      <c r="T56" t="s">
        <v>11</v>
      </c>
      <c r="X56" t="s">
        <v>27</v>
      </c>
    </row>
    <row r="57" spans="1:24">
      <c r="A57" s="20"/>
      <c r="K57" s="21"/>
      <c r="L57" s="21"/>
      <c r="R57" t="s">
        <v>70</v>
      </c>
      <c r="T57" t="s">
        <v>11</v>
      </c>
      <c r="X57" t="s">
        <v>28</v>
      </c>
    </row>
    <row r="58" spans="1:24">
      <c r="A58" s="20"/>
      <c r="C58" s="2" t="s">
        <v>16</v>
      </c>
      <c r="K58" s="21"/>
      <c r="L58" s="21"/>
      <c r="R58" t="s">
        <v>60</v>
      </c>
      <c r="S58" t="s">
        <v>58</v>
      </c>
      <c r="T58" t="s">
        <v>16</v>
      </c>
      <c r="V58" t="str">
        <f>$Y$32</f>
        <v>C.T.R 60-62 Hrc</v>
      </c>
      <c r="X58" t="s">
        <v>29</v>
      </c>
    </row>
    <row r="59" spans="1:24">
      <c r="A59" s="20"/>
      <c r="C59" s="2" t="s">
        <v>16</v>
      </c>
      <c r="K59" s="21"/>
      <c r="L59" s="26"/>
      <c r="R59" t="s">
        <v>59</v>
      </c>
      <c r="S59" t="s">
        <v>58</v>
      </c>
      <c r="T59" t="s">
        <v>17</v>
      </c>
      <c r="V59" t="str">
        <f>$Y$32</f>
        <v>C.T.R 60-62 Hrc</v>
      </c>
      <c r="X59" t="s">
        <v>30</v>
      </c>
    </row>
    <row r="60" spans="1:24">
      <c r="A60" s="20"/>
      <c r="C60" s="2" t="s">
        <v>16</v>
      </c>
      <c r="K60" s="21"/>
      <c r="L60" s="21"/>
      <c r="R60" t="s">
        <v>61</v>
      </c>
      <c r="S60" t="s">
        <v>62</v>
      </c>
      <c r="T60" t="s">
        <v>20</v>
      </c>
      <c r="X60" t="s">
        <v>31</v>
      </c>
    </row>
    <row r="61" spans="1:24">
      <c r="A61" s="20"/>
      <c r="K61" s="21"/>
      <c r="L61" s="21"/>
      <c r="R61" t="s">
        <v>63</v>
      </c>
      <c r="S61" t="s">
        <v>63</v>
      </c>
      <c r="T61" t="s">
        <v>14</v>
      </c>
      <c r="V61" t="str">
        <f>$Y$23</f>
        <v>T.R 60-62 Hrc</v>
      </c>
      <c r="X61" t="s">
        <v>32</v>
      </c>
    </row>
    <row r="62" spans="1:24">
      <c r="A62" s="20"/>
      <c r="C62" s="2" t="s">
        <v>234</v>
      </c>
      <c r="K62" s="21"/>
      <c r="L62" s="21"/>
      <c r="R62" t="s">
        <v>64</v>
      </c>
      <c r="S62" t="s">
        <v>64</v>
      </c>
      <c r="T62" t="s">
        <v>14</v>
      </c>
      <c r="V62" t="str">
        <f>$Y$23</f>
        <v>T.R 60-62 Hrc</v>
      </c>
      <c r="X62" t="s">
        <v>3</v>
      </c>
    </row>
    <row r="63" spans="1:24">
      <c r="A63" s="20"/>
      <c r="C63" s="2" t="s">
        <v>234</v>
      </c>
      <c r="K63" s="21"/>
      <c r="L63" s="21"/>
      <c r="R63" t="s">
        <v>65</v>
      </c>
      <c r="S63" t="s">
        <v>65</v>
      </c>
      <c r="T63" t="s">
        <v>14</v>
      </c>
      <c r="V63" t="str">
        <f>$Y$23</f>
        <v>T.R 60-62 Hrc</v>
      </c>
      <c r="X63" t="s">
        <v>33</v>
      </c>
    </row>
    <row r="64" spans="1:24" ht="14.25" customHeight="1">
      <c r="A64" s="20"/>
      <c r="C64" s="2" t="s">
        <v>234</v>
      </c>
      <c r="K64" s="21"/>
      <c r="L64" s="21"/>
      <c r="R64" s="1" t="s">
        <v>10</v>
      </c>
      <c r="S64" s="1" t="s">
        <v>10</v>
      </c>
      <c r="T64" t="s">
        <v>11</v>
      </c>
      <c r="U64" t="s">
        <v>12</v>
      </c>
      <c r="X64" t="s">
        <v>6</v>
      </c>
    </row>
    <row r="65" spans="1:24">
      <c r="A65" s="20"/>
      <c r="K65" s="21"/>
      <c r="L65" s="21"/>
      <c r="X65">
        <v>1.2768999999999999</v>
      </c>
    </row>
    <row r="66" spans="1:24">
      <c r="A66" s="20"/>
      <c r="C66" s="2" t="s">
        <v>238</v>
      </c>
      <c r="K66" s="21"/>
      <c r="L66" s="21"/>
      <c r="R66" t="s">
        <v>42</v>
      </c>
      <c r="S66" t="s">
        <v>43</v>
      </c>
      <c r="T66" t="str">
        <f>$X$57</f>
        <v>PRODTY</v>
      </c>
    </row>
    <row r="67" spans="1:24">
      <c r="A67" s="20"/>
      <c r="C67" s="2" t="s">
        <v>238</v>
      </c>
      <c r="K67" s="21"/>
      <c r="L67" s="21"/>
      <c r="R67" t="s">
        <v>44</v>
      </c>
      <c r="S67" t="s">
        <v>43</v>
      </c>
      <c r="T67" t="str">
        <f>$X$58</f>
        <v>KALLER</v>
      </c>
    </row>
    <row r="68" spans="1:24">
      <c r="A68" s="20"/>
      <c r="C68" s="2" t="s">
        <v>238</v>
      </c>
      <c r="K68" s="21"/>
      <c r="L68" s="21"/>
      <c r="R68" t="s">
        <v>45</v>
      </c>
      <c r="S68" t="s">
        <v>43</v>
      </c>
      <c r="T68" t="str">
        <f>$X$60</f>
        <v>AZOL GAS</v>
      </c>
    </row>
    <row r="69" spans="1:24">
      <c r="A69" s="20"/>
      <c r="K69" s="21"/>
      <c r="L69" s="21"/>
      <c r="R69" t="s">
        <v>46</v>
      </c>
      <c r="S69" t="s">
        <v>43</v>
      </c>
      <c r="T69" t="str">
        <f>$X$59</f>
        <v>DADCO</v>
      </c>
    </row>
    <row r="70" spans="1:24">
      <c r="A70" s="20"/>
      <c r="I70" t="s">
        <v>27</v>
      </c>
      <c r="K70" s="21"/>
      <c r="L70" s="21"/>
      <c r="R70" t="s">
        <v>47</v>
      </c>
      <c r="S70" t="s">
        <v>51</v>
      </c>
      <c r="T70" t="str">
        <f>$X$57</f>
        <v>PRODTY</v>
      </c>
    </row>
    <row r="71" spans="1:24">
      <c r="A71" s="20"/>
      <c r="I71" t="s">
        <v>27</v>
      </c>
      <c r="K71" s="21"/>
      <c r="L71" s="21"/>
      <c r="R71" t="s">
        <v>48</v>
      </c>
      <c r="S71" t="s">
        <v>51</v>
      </c>
      <c r="T71" t="str">
        <f>$X$58</f>
        <v>KALLER</v>
      </c>
    </row>
    <row r="72" spans="1:24">
      <c r="A72" s="20"/>
      <c r="I72" t="s">
        <v>27</v>
      </c>
      <c r="K72" s="21"/>
      <c r="L72" s="21"/>
      <c r="R72" t="s">
        <v>49</v>
      </c>
      <c r="S72" t="s">
        <v>51</v>
      </c>
      <c r="T72" t="str">
        <f>$X$60</f>
        <v>AZOL GAS</v>
      </c>
    </row>
    <row r="73" spans="1:24">
      <c r="A73" s="20"/>
      <c r="I73" t="s">
        <v>27</v>
      </c>
      <c r="K73" s="21"/>
      <c r="L73" s="21"/>
      <c r="R73" t="s">
        <v>50</v>
      </c>
      <c r="S73" t="s">
        <v>51</v>
      </c>
      <c r="T73" t="str">
        <f>$X$59</f>
        <v>DADCO</v>
      </c>
    </row>
    <row r="74" spans="1:24">
      <c r="A74" s="20"/>
      <c r="K74" s="21"/>
      <c r="L74" s="21"/>
    </row>
    <row r="75" spans="1:24">
      <c r="A75" s="20"/>
      <c r="I75" t="s">
        <v>28</v>
      </c>
      <c r="K75" s="21"/>
      <c r="L75" s="21"/>
    </row>
    <row r="76" spans="1:24">
      <c r="A76" s="20"/>
      <c r="K76" s="21"/>
      <c r="L76" s="21"/>
    </row>
    <row r="77" spans="1:24">
      <c r="A77" s="20"/>
      <c r="K77" s="21"/>
      <c r="L77" s="21"/>
    </row>
    <row r="78" spans="1:24">
      <c r="A78" s="22" t="s">
        <v>239</v>
      </c>
      <c r="B78" s="23"/>
      <c r="C78" s="23"/>
      <c r="D78" s="24"/>
      <c r="E78" s="24"/>
      <c r="F78" s="24"/>
      <c r="G78" s="24"/>
      <c r="H78" s="24"/>
      <c r="I78" s="24" t="s">
        <v>26</v>
      </c>
      <c r="J78" s="24"/>
      <c r="K78" s="25"/>
      <c r="L78" s="25"/>
    </row>
    <row r="79" spans="1:24">
      <c r="A79" s="31"/>
    </row>
    <row r="86" spans="21:21">
      <c r="U86" s="11"/>
    </row>
  </sheetData>
  <mergeCells count="6">
    <mergeCell ref="C48:L48"/>
    <mergeCell ref="A1:L1"/>
    <mergeCell ref="C3:L3"/>
    <mergeCell ref="C13:L13"/>
    <mergeCell ref="C21:L21"/>
    <mergeCell ref="C45:L45"/>
  </mergeCells>
  <phoneticPr fontId="17" type="noConversion"/>
  <pageMargins left="0" right="0" top="0.39370078740157483" bottom="0.39370078740157483" header="0" footer="0"/>
  <pageSetup paperSize="9" orientation="portrait" horizontalDpi="0" verticalDpi="0" r:id="rId1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906D3-4420-40A0-93A6-C12908396568}">
  <dimension ref="A1:I45"/>
  <sheetViews>
    <sheetView workbookViewId="0">
      <selection activeCell="K6" sqref="K6"/>
    </sheetView>
  </sheetViews>
  <sheetFormatPr defaultRowHeight="12.75"/>
  <cols>
    <col min="3" max="3" width="5.85546875" bestFit="1" customWidth="1"/>
    <col min="4" max="4" width="7" bestFit="1" customWidth="1"/>
    <col min="5" max="6" width="11.140625" bestFit="1" customWidth="1"/>
    <col min="9" max="9" width="11" bestFit="1" customWidth="1"/>
  </cols>
  <sheetData>
    <row r="1" spans="1:9">
      <c r="A1" s="46" t="s">
        <v>175</v>
      </c>
      <c r="B1" s="47"/>
      <c r="C1" s="48" t="s">
        <v>177</v>
      </c>
      <c r="D1" s="48"/>
      <c r="E1" s="48"/>
      <c r="F1" s="48"/>
      <c r="G1" s="48"/>
      <c r="H1" s="48"/>
      <c r="I1" s="48"/>
    </row>
    <row r="2" spans="1:9">
      <c r="A2" s="10" t="s">
        <v>191</v>
      </c>
      <c r="B2" s="10" t="s">
        <v>176</v>
      </c>
      <c r="C2" s="10" t="s">
        <v>191</v>
      </c>
      <c r="D2" s="10" t="s">
        <v>176</v>
      </c>
      <c r="E2" s="10" t="s">
        <v>194</v>
      </c>
      <c r="F2" s="10" t="s">
        <v>195</v>
      </c>
      <c r="G2" s="10" t="s">
        <v>192</v>
      </c>
      <c r="H2" s="10" t="s">
        <v>193</v>
      </c>
      <c r="I2" s="10" t="s">
        <v>196</v>
      </c>
    </row>
    <row r="3" spans="1:9">
      <c r="A3" s="6" t="s">
        <v>84</v>
      </c>
      <c r="B3" s="8">
        <v>3.18</v>
      </c>
      <c r="C3" s="6" t="s">
        <v>84</v>
      </c>
      <c r="D3" s="8">
        <v>10.199999999999999</v>
      </c>
      <c r="E3" s="8">
        <f t="shared" ref="E3:E20" si="0">D3-(2*G3)</f>
        <v>5.379999999999999</v>
      </c>
      <c r="F3" s="9">
        <f t="shared" ref="F3:F20" si="1">D3-(2*H3)</f>
        <v>7.7199999999999989</v>
      </c>
      <c r="G3" s="8">
        <v>2.41</v>
      </c>
      <c r="H3" s="8">
        <v>1.24</v>
      </c>
      <c r="I3" s="7" t="s">
        <v>174</v>
      </c>
    </row>
    <row r="4" spans="1:9">
      <c r="A4" s="6" t="s">
        <v>83</v>
      </c>
      <c r="B4" s="8">
        <v>4.76</v>
      </c>
      <c r="C4" s="6" t="s">
        <v>82</v>
      </c>
      <c r="D4" s="8">
        <v>13.72</v>
      </c>
      <c r="E4" s="8">
        <f t="shared" si="0"/>
        <v>7.6800000000000006</v>
      </c>
      <c r="F4" s="9">
        <f t="shared" si="1"/>
        <v>10.420000000000002</v>
      </c>
      <c r="G4" s="8">
        <v>3.02</v>
      </c>
      <c r="H4" s="8">
        <v>1.65</v>
      </c>
      <c r="I4" s="7" t="s">
        <v>174</v>
      </c>
    </row>
    <row r="5" spans="1:9">
      <c r="A5" s="6" t="s">
        <v>82</v>
      </c>
      <c r="B5" s="8">
        <v>6.35</v>
      </c>
      <c r="C5" s="6" t="s">
        <v>80</v>
      </c>
      <c r="D5" s="8">
        <v>17.149999999999999</v>
      </c>
      <c r="E5" s="8">
        <f t="shared" si="0"/>
        <v>10.749999999999998</v>
      </c>
      <c r="F5" s="9">
        <f t="shared" si="1"/>
        <v>13.849999999999998</v>
      </c>
      <c r="G5" s="8">
        <v>3.2</v>
      </c>
      <c r="H5" s="8">
        <v>1.65</v>
      </c>
      <c r="I5" s="7" t="s">
        <v>174</v>
      </c>
    </row>
    <row r="6" spans="1:9">
      <c r="A6" s="6" t="s">
        <v>81</v>
      </c>
      <c r="B6" s="8">
        <v>7.94</v>
      </c>
      <c r="C6" s="6" t="s">
        <v>79</v>
      </c>
      <c r="D6" s="8">
        <v>21.34</v>
      </c>
      <c r="E6" s="8">
        <f t="shared" si="0"/>
        <v>13.879999999999999</v>
      </c>
      <c r="F6" s="9">
        <f t="shared" si="1"/>
        <v>17.12</v>
      </c>
      <c r="G6" s="8">
        <v>3.73</v>
      </c>
      <c r="H6" s="8">
        <v>2.11</v>
      </c>
      <c r="I6" s="7" t="s">
        <v>174</v>
      </c>
    </row>
    <row r="7" spans="1:9">
      <c r="A7" s="6" t="s">
        <v>80</v>
      </c>
      <c r="B7" s="8">
        <v>9.5299999999999994</v>
      </c>
      <c r="C7" s="6" t="s">
        <v>76</v>
      </c>
      <c r="D7" s="8">
        <v>26.67</v>
      </c>
      <c r="E7" s="8">
        <f t="shared" si="0"/>
        <v>18.850000000000001</v>
      </c>
      <c r="F7" s="9">
        <f t="shared" si="1"/>
        <v>22.450000000000003</v>
      </c>
      <c r="G7" s="8">
        <v>3.91</v>
      </c>
      <c r="H7" s="8">
        <v>2.11</v>
      </c>
      <c r="I7" s="7" t="s">
        <v>174</v>
      </c>
    </row>
    <row r="8" spans="1:9">
      <c r="A8" s="6" t="s">
        <v>79</v>
      </c>
      <c r="B8" s="8">
        <v>12.7</v>
      </c>
      <c r="C8" s="6" t="s">
        <v>74</v>
      </c>
      <c r="D8" s="8">
        <v>33.4</v>
      </c>
      <c r="E8" s="8">
        <f t="shared" si="0"/>
        <v>24.299999999999997</v>
      </c>
      <c r="F8" s="9">
        <f t="shared" si="1"/>
        <v>27.86</v>
      </c>
      <c r="G8" s="8">
        <v>4.55</v>
      </c>
      <c r="H8" s="8">
        <v>2.77</v>
      </c>
      <c r="I8" s="7" t="s">
        <v>174</v>
      </c>
    </row>
    <row r="9" spans="1:9">
      <c r="A9" s="6" t="s">
        <v>78</v>
      </c>
      <c r="B9" s="8">
        <v>14.29</v>
      </c>
      <c r="C9" s="6" t="s">
        <v>178</v>
      </c>
      <c r="D9" s="8">
        <v>42.16</v>
      </c>
      <c r="E9" s="8">
        <f t="shared" si="0"/>
        <v>32.459999999999994</v>
      </c>
      <c r="F9" s="9">
        <f t="shared" si="1"/>
        <v>36.619999999999997</v>
      </c>
      <c r="G9" s="8">
        <v>4.8499999999999996</v>
      </c>
      <c r="H9" s="8">
        <v>2.77</v>
      </c>
      <c r="I9" s="7" t="s">
        <v>174</v>
      </c>
    </row>
    <row r="10" spans="1:9">
      <c r="A10" s="6" t="s">
        <v>77</v>
      </c>
      <c r="B10" s="8">
        <v>15.88</v>
      </c>
      <c r="C10" s="6" t="s">
        <v>179</v>
      </c>
      <c r="D10" s="8">
        <v>48.26</v>
      </c>
      <c r="E10" s="8">
        <f t="shared" si="0"/>
        <v>38.099999999999994</v>
      </c>
      <c r="F10" s="9">
        <f t="shared" si="1"/>
        <v>42.72</v>
      </c>
      <c r="G10" s="8">
        <v>5.08</v>
      </c>
      <c r="H10" s="8">
        <v>2.77</v>
      </c>
      <c r="I10" s="7" t="s">
        <v>174</v>
      </c>
    </row>
    <row r="11" spans="1:9">
      <c r="A11" s="6" t="s">
        <v>76</v>
      </c>
      <c r="B11" s="8">
        <v>19.05</v>
      </c>
      <c r="C11" s="6" t="s">
        <v>93</v>
      </c>
      <c r="D11" s="8">
        <v>60.33</v>
      </c>
      <c r="E11" s="8">
        <f t="shared" si="0"/>
        <v>49.25</v>
      </c>
      <c r="F11" s="9">
        <f t="shared" si="1"/>
        <v>54.79</v>
      </c>
      <c r="G11" s="8">
        <v>5.54</v>
      </c>
      <c r="H11" s="8">
        <v>2.77</v>
      </c>
      <c r="I11" s="7" t="s">
        <v>174</v>
      </c>
    </row>
    <row r="12" spans="1:9">
      <c r="A12" s="6" t="s">
        <v>75</v>
      </c>
      <c r="B12" s="8">
        <v>22.22</v>
      </c>
      <c r="C12" s="6" t="s">
        <v>180</v>
      </c>
      <c r="D12" s="8">
        <v>73.03</v>
      </c>
      <c r="E12" s="8">
        <f t="shared" si="0"/>
        <v>59.010000000000005</v>
      </c>
      <c r="F12" s="9">
        <f t="shared" si="1"/>
        <v>66.930000000000007</v>
      </c>
      <c r="G12" s="8">
        <v>7.01</v>
      </c>
      <c r="H12" s="8">
        <v>3.05</v>
      </c>
      <c r="I12" s="7" t="s">
        <v>174</v>
      </c>
    </row>
    <row r="13" spans="1:9">
      <c r="A13" s="6" t="s">
        <v>74</v>
      </c>
      <c r="B13" s="8">
        <v>25.4</v>
      </c>
      <c r="C13" s="6" t="s">
        <v>103</v>
      </c>
      <c r="D13" s="8">
        <v>88.9</v>
      </c>
      <c r="E13" s="8">
        <f t="shared" si="0"/>
        <v>73.660000000000011</v>
      </c>
      <c r="F13" s="9">
        <f t="shared" si="1"/>
        <v>82.800000000000011</v>
      </c>
      <c r="G13" s="8">
        <v>7.62</v>
      </c>
      <c r="H13" s="8">
        <v>3.05</v>
      </c>
      <c r="I13" s="7" t="s">
        <v>174</v>
      </c>
    </row>
    <row r="14" spans="1:9">
      <c r="A14" s="6" t="s">
        <v>73</v>
      </c>
      <c r="B14" s="8">
        <v>28.57</v>
      </c>
      <c r="C14" s="6" t="s">
        <v>181</v>
      </c>
      <c r="D14" s="8">
        <v>101.6</v>
      </c>
      <c r="E14" s="8">
        <f t="shared" si="0"/>
        <v>85.44</v>
      </c>
      <c r="F14" s="9">
        <f t="shared" si="1"/>
        <v>95.5</v>
      </c>
      <c r="G14" s="8">
        <v>8.08</v>
      </c>
      <c r="H14" s="8">
        <v>3.05</v>
      </c>
      <c r="I14" s="7" t="s">
        <v>174</v>
      </c>
    </row>
    <row r="15" spans="1:9">
      <c r="A15" s="6" t="s">
        <v>72</v>
      </c>
      <c r="B15" s="8">
        <v>30.16</v>
      </c>
      <c r="C15" s="6" t="s">
        <v>110</v>
      </c>
      <c r="D15" s="8">
        <v>114.3</v>
      </c>
      <c r="E15" s="8">
        <f t="shared" si="0"/>
        <v>97.179999999999993</v>
      </c>
      <c r="F15" s="9">
        <f t="shared" si="1"/>
        <v>108.2</v>
      </c>
      <c r="G15" s="8">
        <v>8.56</v>
      </c>
      <c r="H15" s="8">
        <v>3.05</v>
      </c>
      <c r="I15" s="7" t="s">
        <v>174</v>
      </c>
    </row>
    <row r="16" spans="1:9">
      <c r="A16" s="6" t="s">
        <v>85</v>
      </c>
      <c r="B16" s="8">
        <v>31.75</v>
      </c>
      <c r="C16" s="6" t="s">
        <v>114</v>
      </c>
      <c r="D16" s="8">
        <v>141.30000000000001</v>
      </c>
      <c r="E16" s="8">
        <f t="shared" si="0"/>
        <v>122.24000000000001</v>
      </c>
      <c r="F16" s="9">
        <f t="shared" si="1"/>
        <v>134.5</v>
      </c>
      <c r="G16" s="8">
        <v>9.5299999999999994</v>
      </c>
      <c r="H16" s="8">
        <v>3.4</v>
      </c>
      <c r="I16" s="7" t="s">
        <v>174</v>
      </c>
    </row>
    <row r="17" spans="1:9">
      <c r="A17" s="6" t="s">
        <v>86</v>
      </c>
      <c r="B17" s="8">
        <v>33.340000000000003</v>
      </c>
      <c r="C17" s="6" t="s">
        <v>182</v>
      </c>
      <c r="D17" s="8">
        <v>168.28</v>
      </c>
      <c r="E17" s="8">
        <f t="shared" si="0"/>
        <v>146.34</v>
      </c>
      <c r="F17" s="9">
        <f t="shared" si="1"/>
        <v>161.47999999999999</v>
      </c>
      <c r="G17" s="8">
        <v>10.97</v>
      </c>
      <c r="H17" s="8">
        <v>3.4</v>
      </c>
      <c r="I17" s="7" t="s">
        <v>174</v>
      </c>
    </row>
    <row r="18" spans="1:9">
      <c r="A18" s="6" t="s">
        <v>87</v>
      </c>
      <c r="B18" s="8">
        <v>34.92</v>
      </c>
      <c r="C18" s="6" t="s">
        <v>183</v>
      </c>
      <c r="D18" s="8">
        <v>219.08</v>
      </c>
      <c r="E18" s="8">
        <f t="shared" si="0"/>
        <v>193.68</v>
      </c>
      <c r="F18" s="9">
        <f t="shared" si="1"/>
        <v>211.56</v>
      </c>
      <c r="G18" s="8">
        <v>12.7</v>
      </c>
      <c r="H18" s="8">
        <v>3.76</v>
      </c>
      <c r="I18" s="7" t="s">
        <v>174</v>
      </c>
    </row>
    <row r="19" spans="1:9">
      <c r="A19" s="6" t="s">
        <v>88</v>
      </c>
      <c r="B19" s="8">
        <v>38.1</v>
      </c>
      <c r="C19" s="6" t="s">
        <v>184</v>
      </c>
      <c r="D19" s="8">
        <v>273.05</v>
      </c>
      <c r="E19" s="8">
        <f t="shared" si="0"/>
        <v>247.65</v>
      </c>
      <c r="F19" s="9">
        <f t="shared" si="1"/>
        <v>264.67</v>
      </c>
      <c r="G19" s="8">
        <v>12.7</v>
      </c>
      <c r="H19" s="8">
        <v>4.1900000000000004</v>
      </c>
      <c r="I19" s="7" t="s">
        <v>174</v>
      </c>
    </row>
    <row r="20" spans="1:9">
      <c r="A20" s="6" t="s">
        <v>89</v>
      </c>
      <c r="B20" s="8">
        <v>39.69</v>
      </c>
      <c r="C20" s="6" t="s">
        <v>185</v>
      </c>
      <c r="D20" s="8">
        <v>323.85000000000002</v>
      </c>
      <c r="E20" s="8">
        <f t="shared" si="0"/>
        <v>298.45000000000005</v>
      </c>
      <c r="F20" s="9">
        <f t="shared" si="1"/>
        <v>314.71000000000004</v>
      </c>
      <c r="G20" s="8">
        <v>12.7</v>
      </c>
      <c r="H20" s="8">
        <v>4.57</v>
      </c>
      <c r="I20" s="7" t="s">
        <v>174</v>
      </c>
    </row>
    <row r="21" spans="1:9">
      <c r="A21" s="6" t="s">
        <v>90</v>
      </c>
      <c r="B21" s="8">
        <v>41.27</v>
      </c>
      <c r="C21" s="6" t="s">
        <v>186</v>
      </c>
      <c r="D21" s="8">
        <v>355.6</v>
      </c>
      <c r="E21" s="37"/>
      <c r="F21" s="38"/>
      <c r="G21" s="38"/>
      <c r="H21" s="39"/>
      <c r="I21" s="7" t="s">
        <v>174</v>
      </c>
    </row>
    <row r="22" spans="1:9">
      <c r="A22" s="6" t="s">
        <v>91</v>
      </c>
      <c r="B22" s="8">
        <v>44.15</v>
      </c>
      <c r="C22" s="6" t="s">
        <v>187</v>
      </c>
      <c r="D22" s="8">
        <v>406.4</v>
      </c>
      <c r="E22" s="40"/>
      <c r="F22" s="41"/>
      <c r="G22" s="41"/>
      <c r="H22" s="42"/>
      <c r="I22" s="7" t="s">
        <v>174</v>
      </c>
    </row>
    <row r="23" spans="1:9">
      <c r="A23" s="6" t="s">
        <v>92</v>
      </c>
      <c r="B23" s="8">
        <v>47.62</v>
      </c>
      <c r="C23" s="6" t="s">
        <v>188</v>
      </c>
      <c r="D23" s="8">
        <v>457.2</v>
      </c>
      <c r="E23" s="40"/>
      <c r="F23" s="41"/>
      <c r="G23" s="41"/>
      <c r="H23" s="42"/>
      <c r="I23" s="7" t="s">
        <v>174</v>
      </c>
    </row>
    <row r="24" spans="1:9">
      <c r="A24" s="6" t="s">
        <v>93</v>
      </c>
      <c r="B24" s="8">
        <v>50.8</v>
      </c>
      <c r="C24" s="6" t="s">
        <v>189</v>
      </c>
      <c r="D24" s="8">
        <v>508</v>
      </c>
      <c r="E24" s="40"/>
      <c r="F24" s="41"/>
      <c r="G24" s="41"/>
      <c r="H24" s="42"/>
      <c r="I24" s="7" t="s">
        <v>174</v>
      </c>
    </row>
    <row r="25" spans="1:9">
      <c r="A25" s="6" t="s">
        <v>94</v>
      </c>
      <c r="B25" s="8">
        <v>53.97</v>
      </c>
      <c r="C25" s="6" t="s">
        <v>190</v>
      </c>
      <c r="D25" s="8">
        <v>609.6</v>
      </c>
      <c r="E25" s="43"/>
      <c r="F25" s="44"/>
      <c r="G25" s="44"/>
      <c r="H25" s="45"/>
      <c r="I25" s="7" t="s">
        <v>174</v>
      </c>
    </row>
    <row r="26" spans="1:9">
      <c r="A26" s="6" t="s">
        <v>95</v>
      </c>
      <c r="B26" s="8">
        <v>55.56</v>
      </c>
    </row>
    <row r="27" spans="1:9">
      <c r="A27" s="6" t="s">
        <v>96</v>
      </c>
      <c r="B27" s="8">
        <v>57.15</v>
      </c>
    </row>
    <row r="28" spans="1:9">
      <c r="A28" s="6" t="s">
        <v>97</v>
      </c>
      <c r="B28" s="8">
        <v>58.74</v>
      </c>
    </row>
    <row r="29" spans="1:9">
      <c r="A29" s="6" t="s">
        <v>98</v>
      </c>
      <c r="B29" s="8">
        <v>60.32</v>
      </c>
    </row>
    <row r="30" spans="1:9">
      <c r="A30" s="6" t="s">
        <v>99</v>
      </c>
      <c r="B30" s="8">
        <v>63.5</v>
      </c>
    </row>
    <row r="31" spans="1:9">
      <c r="A31" s="6" t="s">
        <v>100</v>
      </c>
      <c r="B31" s="8">
        <v>66.67</v>
      </c>
    </row>
    <row r="32" spans="1:9">
      <c r="A32" s="6" t="s">
        <v>101</v>
      </c>
      <c r="B32" s="8">
        <v>69.849999999999994</v>
      </c>
    </row>
    <row r="33" spans="1:2">
      <c r="A33" s="6" t="s">
        <v>102</v>
      </c>
      <c r="B33" s="8">
        <v>73.02</v>
      </c>
    </row>
    <row r="34" spans="1:2">
      <c r="A34" s="6" t="s">
        <v>103</v>
      </c>
      <c r="B34" s="8">
        <v>76.2</v>
      </c>
    </row>
    <row r="35" spans="1:2">
      <c r="A35" s="6" t="s">
        <v>104</v>
      </c>
      <c r="B35" s="8">
        <v>79.38</v>
      </c>
    </row>
    <row r="36" spans="1:2">
      <c r="A36" s="6" t="s">
        <v>105</v>
      </c>
      <c r="B36" s="8">
        <v>82.55</v>
      </c>
    </row>
    <row r="37" spans="1:2">
      <c r="A37" s="6" t="s">
        <v>106</v>
      </c>
      <c r="B37" s="8">
        <v>88.9</v>
      </c>
    </row>
    <row r="38" spans="1:2">
      <c r="A38" s="6" t="s">
        <v>107</v>
      </c>
      <c r="B38" s="8">
        <v>92.08</v>
      </c>
    </row>
    <row r="39" spans="1:2">
      <c r="A39" s="6" t="s">
        <v>108</v>
      </c>
      <c r="B39" s="8">
        <v>95.25</v>
      </c>
    </row>
    <row r="40" spans="1:2">
      <c r="A40" s="6" t="s">
        <v>109</v>
      </c>
      <c r="B40" s="8">
        <v>98.43</v>
      </c>
    </row>
    <row r="41" spans="1:2">
      <c r="A41" s="6" t="s">
        <v>110</v>
      </c>
      <c r="B41" s="8">
        <v>101.6</v>
      </c>
    </row>
    <row r="42" spans="1:2">
      <c r="A42" s="6" t="s">
        <v>111</v>
      </c>
      <c r="B42" s="8">
        <v>107.95</v>
      </c>
    </row>
    <row r="43" spans="1:2">
      <c r="A43" s="6" t="s">
        <v>112</v>
      </c>
      <c r="B43" s="8">
        <v>114.3</v>
      </c>
    </row>
    <row r="44" spans="1:2">
      <c r="A44" s="6" t="s">
        <v>113</v>
      </c>
      <c r="B44" s="8">
        <v>120.65</v>
      </c>
    </row>
    <row r="45" spans="1:2">
      <c r="A45" s="6" t="s">
        <v>114</v>
      </c>
      <c r="B45" s="8">
        <v>127</v>
      </c>
    </row>
  </sheetData>
  <mergeCells count="3">
    <mergeCell ref="E21:H25"/>
    <mergeCell ref="A1:B1"/>
    <mergeCell ref="C1:I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CONVENTOS'S_MATERIAIS</vt:lpstr>
      <vt:lpstr>MATERIAIS PADRONIZADOS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</dc:creator>
  <cp:lastModifiedBy>ALESSANDRO</cp:lastModifiedBy>
  <cp:revision>6</cp:revision>
  <dcterms:created xsi:type="dcterms:W3CDTF">2022-02-08T01:01:15Z</dcterms:created>
  <dcterms:modified xsi:type="dcterms:W3CDTF">2022-11-22T16:01:13Z</dcterms:modified>
</cp:coreProperties>
</file>