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divug/Documents/GV/2022_ODD/2022_DEEPLEARNING/Session4_Basic Concepts/"/>
    </mc:Choice>
  </mc:AlternateContent>
  <xr:revisionPtr revIDLastSave="0" documentId="13_ncr:1_{E43B0410-2481-4546-B3EB-C2942C34AD0B}" xr6:coauthVersionLast="47" xr6:coauthVersionMax="47" xr10:uidLastSave="{00000000-0000-0000-0000-000000000000}"/>
  <bookViews>
    <workbookView xWindow="0" yWindow="0" windowWidth="25600" windowHeight="16000" activeTab="1" xr2:uid="{AACDC0CD-77A3-904E-A8CB-357717FA8CCE}"/>
  </bookViews>
  <sheets>
    <sheet name="MinMax" sheetId="3" r:id="rId1"/>
    <sheet name="Standardization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C2" i="2"/>
  <c r="D2" i="2" s="1"/>
  <c r="B6" i="2"/>
  <c r="B5" i="2"/>
  <c r="B4" i="2"/>
  <c r="B3" i="2"/>
  <c r="B2" i="2"/>
  <c r="A11" i="2"/>
  <c r="D4" i="3"/>
  <c r="C7" i="3"/>
  <c r="E7" i="3" s="1"/>
  <c r="C8" i="3"/>
  <c r="C5" i="3"/>
  <c r="C6" i="3"/>
  <c r="C4" i="3"/>
  <c r="F31" i="2"/>
  <c r="B32" i="2" s="1"/>
  <c r="E6" i="3" l="1"/>
  <c r="E8" i="3"/>
  <c r="E5" i="3"/>
  <c r="E4" i="3"/>
  <c r="B30" i="2"/>
  <c r="B33" i="2"/>
  <c r="B31" i="2"/>
  <c r="C30" i="2" l="1"/>
  <c r="D30" i="2" s="1"/>
  <c r="E33" i="2" l="1"/>
  <c r="E32" i="2"/>
  <c r="E30" i="2"/>
  <c r="E31" i="2"/>
</calcChain>
</file>

<file path=xl/sharedStrings.xml><?xml version="1.0" encoding="utf-8"?>
<sst xmlns="http://schemas.openxmlformats.org/spreadsheetml/2006/main" count="16" uniqueCount="16">
  <si>
    <t>x</t>
  </si>
  <si>
    <t>Mean=</t>
  </si>
  <si>
    <t xml:space="preserve">(x – mean)^2 ) </t>
  </si>
  <si>
    <t xml:space="preserve">sum( (x – mean)^2 ) </t>
  </si>
  <si>
    <t>X - X.min</t>
  </si>
  <si>
    <t>X.max-X.min</t>
  </si>
  <si>
    <t>c/d</t>
  </si>
  <si>
    <t>(X-mean)/SD</t>
  </si>
  <si>
    <r>
      <t>[[</t>
    </r>
    <r>
      <rPr>
        <sz val="14"/>
        <color rgb="FF208050"/>
        <rFont val="Menlo"/>
        <family val="2"/>
      </rPr>
      <t>0</t>
    </r>
    <r>
      <rPr>
        <sz val="14"/>
        <color rgb="FF212529"/>
        <rFont val="Menlo"/>
        <family val="2"/>
      </rPr>
      <t>, 1], [</t>
    </r>
    <r>
      <rPr>
        <sz val="14"/>
        <color rgb="FF208050"/>
        <rFont val="Menlo"/>
        <family val="2"/>
      </rPr>
      <t>0</t>
    </r>
    <r>
      <rPr>
        <sz val="14"/>
        <color rgb="FF212529"/>
        <rFont val="Menlo"/>
        <family val="2"/>
      </rPr>
      <t>, 2], [</t>
    </r>
    <r>
      <rPr>
        <sz val="14"/>
        <color rgb="FF208050"/>
        <rFont val="Menlo"/>
        <family val="2"/>
      </rPr>
      <t>1</t>
    </r>
    <r>
      <rPr>
        <sz val="14"/>
        <color rgb="FF212529"/>
        <rFont val="Menlo"/>
        <family val="2"/>
      </rPr>
      <t>, 3], [</t>
    </r>
    <r>
      <rPr>
        <sz val="14"/>
        <color rgb="FF208050"/>
        <rFont val="Menlo"/>
        <family val="2"/>
      </rPr>
      <t>1</t>
    </r>
    <r>
      <rPr>
        <sz val="14"/>
        <color rgb="FF212529"/>
        <rFont val="Menlo"/>
        <family val="2"/>
      </rPr>
      <t xml:space="preserve">, </t>
    </r>
    <r>
      <rPr>
        <sz val="14"/>
        <color rgb="FF208050"/>
        <rFont val="Menlo"/>
        <family val="2"/>
      </rPr>
      <t>1</t>
    </r>
    <r>
      <rPr>
        <sz val="14"/>
        <color rgb="FF212529"/>
        <rFont val="Menlo"/>
        <family val="2"/>
      </rPr>
      <t>]]</t>
    </r>
  </si>
  <si>
    <t>f1</t>
  </si>
  <si>
    <t>f2</t>
  </si>
  <si>
    <t>f3</t>
  </si>
  <si>
    <t>f4</t>
  </si>
  <si>
    <t>Age</t>
  </si>
  <si>
    <t>Mean</t>
  </si>
  <si>
    <t>SD=sqrt( sum( (x – mean)^2 ) / count(x))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</si>
</sst>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12529"/>
      <name val="Menlo"/>
      <family val="2"/>
    </font>
    <font>
      <sz val="14"/>
      <color rgb="FF208050"/>
      <name val="Menlo"/>
      <family val="2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20"/>
      <color rgb="FF000000"/>
      <name val="Times New Roman"/>
      <family val="1"/>
    </font>
    <font>
      <sz val="20"/>
      <color theme="1"/>
      <name val="Calibri"/>
      <family val="2"/>
      <scheme val="minor"/>
    </font>
    <font>
      <sz val="2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1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0" xfId="0" applyFont="1" applyFill="1" applyAlignment="1">
      <alignment wrapText="1"/>
    </xf>
    <xf numFmtId="0" fontId="6" fillId="0" borderId="0" xfId="0" applyFont="1" applyAlignment="1">
      <alignment horizontal="left" vertical="center" wrapText="1" readingOrder="1"/>
    </xf>
    <xf numFmtId="0" fontId="7" fillId="2" borderId="0" xfId="0" applyFont="1" applyFill="1" applyAlignment="1">
      <alignment horizontal="left" vertical="center" wrapText="1" readingOrder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18CF-4612-284A-9497-F7F339E3E676}">
  <dimension ref="A1:F9"/>
  <sheetViews>
    <sheetView workbookViewId="0">
      <selection activeCell="A4" sqref="A4:A8"/>
    </sheetView>
  </sheetViews>
  <sheetFormatPr baseColWidth="10" defaultRowHeight="16" x14ac:dyDescent="0.2"/>
  <cols>
    <col min="3" max="3" width="16.83203125" customWidth="1"/>
    <col min="4" max="4" width="25" customWidth="1"/>
  </cols>
  <sheetData>
    <row r="1" spans="1:6" ht="18" x14ac:dyDescent="0.2">
      <c r="A1" s="1"/>
    </row>
    <row r="2" spans="1:6" ht="24" x14ac:dyDescent="0.3">
      <c r="A2" s="3"/>
      <c r="B2" s="3"/>
      <c r="C2" s="3"/>
      <c r="D2" s="3"/>
      <c r="E2" s="3"/>
      <c r="F2" s="3"/>
    </row>
    <row r="3" spans="1:6" ht="31" x14ac:dyDescent="0.35">
      <c r="A3" s="5" t="s">
        <v>13</v>
      </c>
      <c r="B3" s="6"/>
      <c r="C3" s="6" t="s">
        <v>4</v>
      </c>
      <c r="D3" s="6" t="s">
        <v>5</v>
      </c>
      <c r="E3" s="6" t="s">
        <v>6</v>
      </c>
      <c r="F3" s="4"/>
    </row>
    <row r="4" spans="1:6" ht="26" x14ac:dyDescent="0.3">
      <c r="A4" s="7">
        <v>25</v>
      </c>
      <c r="B4" s="6"/>
      <c r="C4" s="6">
        <f>A4-12</f>
        <v>13</v>
      </c>
      <c r="D4" s="6">
        <f>A5-A6</f>
        <v>22</v>
      </c>
      <c r="E4" s="6">
        <f>C4/D4</f>
        <v>0.59090909090909094</v>
      </c>
      <c r="F4" s="3"/>
    </row>
    <row r="5" spans="1:6" ht="26" x14ac:dyDescent="0.3">
      <c r="A5" s="7">
        <v>34</v>
      </c>
      <c r="B5" s="6"/>
      <c r="C5" s="6">
        <f t="shared" ref="C5:C8" si="0">A5-12</f>
        <v>22</v>
      </c>
      <c r="D5" s="6"/>
      <c r="E5" s="6">
        <f>C5/D4</f>
        <v>1</v>
      </c>
    </row>
    <row r="6" spans="1:6" ht="26" x14ac:dyDescent="0.3">
      <c r="A6" s="7">
        <v>12</v>
      </c>
      <c r="B6" s="6"/>
      <c r="C6" s="6">
        <f t="shared" si="0"/>
        <v>0</v>
      </c>
      <c r="D6" s="6"/>
      <c r="E6" s="6">
        <f>C6/D4</f>
        <v>0</v>
      </c>
    </row>
    <row r="7" spans="1:6" ht="26" x14ac:dyDescent="0.3">
      <c r="A7" s="7">
        <v>22</v>
      </c>
      <c r="B7" s="6"/>
      <c r="C7" s="6">
        <f t="shared" si="0"/>
        <v>10</v>
      </c>
      <c r="D7" s="6"/>
      <c r="E7" s="6">
        <f>C7/D4</f>
        <v>0.45454545454545453</v>
      </c>
    </row>
    <row r="8" spans="1:6" ht="26" x14ac:dyDescent="0.3">
      <c r="A8" s="7">
        <v>33</v>
      </c>
      <c r="B8" s="6"/>
      <c r="C8" s="6">
        <f t="shared" si="0"/>
        <v>21</v>
      </c>
      <c r="D8" s="6"/>
      <c r="E8" s="6">
        <f>C8/D4</f>
        <v>0.95454545454545459</v>
      </c>
    </row>
    <row r="9" spans="1:6" x14ac:dyDescent="0.2">
      <c r="A9" s="8"/>
      <c r="B9" s="8"/>
      <c r="C9" s="8"/>
      <c r="D9" s="8"/>
      <c r="E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D679-5BB1-B849-BFB4-4CAAB89E659C}">
  <dimension ref="A1:F38"/>
  <sheetViews>
    <sheetView tabSelected="1" workbookViewId="0">
      <selection activeCell="G5" sqref="G5"/>
    </sheetView>
  </sheetViews>
  <sheetFormatPr baseColWidth="10" defaultRowHeight="16" x14ac:dyDescent="0.2"/>
  <cols>
    <col min="2" max="2" width="26" bestFit="1" customWidth="1"/>
    <col min="3" max="3" width="35.33203125" bestFit="1" customWidth="1"/>
    <col min="4" max="4" width="61.83203125" bestFit="1" customWidth="1"/>
    <col min="5" max="5" width="25" bestFit="1" customWidth="1"/>
  </cols>
  <sheetData>
    <row r="1" spans="1:6" s="13" customFormat="1" ht="64" x14ac:dyDescent="0.35">
      <c r="A1" s="9" t="s">
        <v>0</v>
      </c>
      <c r="B1" s="10" t="s">
        <v>2</v>
      </c>
      <c r="C1" s="10" t="s">
        <v>3</v>
      </c>
      <c r="D1" s="10" t="s">
        <v>15</v>
      </c>
      <c r="E1" s="11" t="s">
        <v>7</v>
      </c>
      <c r="F1" s="12"/>
    </row>
    <row r="2" spans="1:6" ht="31" x14ac:dyDescent="0.35">
      <c r="A2" s="7">
        <v>25</v>
      </c>
      <c r="B2" s="4">
        <f>(A2-25.2)^2</f>
        <v>3.9999999999999716E-2</v>
      </c>
      <c r="C2" s="4">
        <f>SUM(B2:B6)</f>
        <v>783.6</v>
      </c>
      <c r="D2" s="4">
        <f>SQRT(C2/5)</f>
        <v>12.51878588362306</v>
      </c>
      <c r="E2" s="4">
        <f>(A2-25.2)/12.52</f>
        <v>-1.5974440894568634E-2</v>
      </c>
      <c r="F2" s="4"/>
    </row>
    <row r="3" spans="1:6" ht="31" x14ac:dyDescent="0.35">
      <c r="A3" s="7">
        <v>34</v>
      </c>
      <c r="B3" s="4">
        <f>(A3-25.2)^2</f>
        <v>77.440000000000012</v>
      </c>
      <c r="C3" s="4"/>
      <c r="D3" s="4"/>
      <c r="E3" s="4">
        <f t="shared" ref="E3:E6" si="0">(A3-25.2)/12.52</f>
        <v>0.70287539936102239</v>
      </c>
      <c r="F3" s="4"/>
    </row>
    <row r="4" spans="1:6" ht="31" x14ac:dyDescent="0.35">
      <c r="A4" s="7">
        <v>12</v>
      </c>
      <c r="B4" s="4">
        <f>(F4-25.2)^2</f>
        <v>635.04</v>
      </c>
      <c r="C4" s="4"/>
      <c r="D4" s="4"/>
      <c r="E4" s="4">
        <f t="shared" si="0"/>
        <v>-1.0543130990415335</v>
      </c>
      <c r="F4" s="4"/>
    </row>
    <row r="5" spans="1:6" ht="31" x14ac:dyDescent="0.35">
      <c r="A5" s="7">
        <v>22</v>
      </c>
      <c r="B5" s="4">
        <f>(A5-25.2)^2</f>
        <v>10.239999999999995</v>
      </c>
      <c r="C5" s="4"/>
      <c r="D5" s="4"/>
      <c r="E5" s="4">
        <f t="shared" si="0"/>
        <v>-0.25559105431309898</v>
      </c>
      <c r="F5" s="4"/>
    </row>
    <row r="6" spans="1:6" ht="31" x14ac:dyDescent="0.35">
      <c r="A6" s="7">
        <v>33</v>
      </c>
      <c r="B6" s="4">
        <f>(A6-25.2)^2</f>
        <v>60.840000000000011</v>
      </c>
      <c r="C6" s="4"/>
      <c r="D6" s="4"/>
      <c r="E6" s="4">
        <f t="shared" si="0"/>
        <v>0.62300319488817901</v>
      </c>
      <c r="F6" s="4"/>
    </row>
    <row r="10" spans="1:6" ht="31" x14ac:dyDescent="0.35">
      <c r="A10" s="4" t="s">
        <v>14</v>
      </c>
    </row>
    <row r="11" spans="1:6" ht="31" x14ac:dyDescent="0.35">
      <c r="A11" s="4">
        <f>SUM(A2:A6)/5</f>
        <v>25.2</v>
      </c>
    </row>
    <row r="12" spans="1:6" ht="31" x14ac:dyDescent="0.35">
      <c r="A12" s="4"/>
    </row>
    <row r="30" spans="1:6" x14ac:dyDescent="0.2">
      <c r="A30">
        <v>1</v>
      </c>
      <c r="B30">
        <f>(A30-F31)^2</f>
        <v>0.5625</v>
      </c>
      <c r="C30">
        <f>SUM(B30:B33)</f>
        <v>2.75</v>
      </c>
      <c r="D30">
        <f>SQRT(C30/4)</f>
        <v>0.82915619758884995</v>
      </c>
      <c r="E30">
        <f>(A30-F31)/D30</f>
        <v>-0.90453403373329089</v>
      </c>
      <c r="F30" t="s">
        <v>1</v>
      </c>
    </row>
    <row r="31" spans="1:6" x14ac:dyDescent="0.2">
      <c r="A31">
        <v>2</v>
      </c>
      <c r="B31">
        <f>(A31-F31)^2</f>
        <v>6.25E-2</v>
      </c>
      <c r="E31">
        <f>(A31-F31)/D30</f>
        <v>0.30151134457776363</v>
      </c>
      <c r="F31">
        <f>SUM(A30:A33)/4</f>
        <v>1.75</v>
      </c>
    </row>
    <row r="32" spans="1:6" x14ac:dyDescent="0.2">
      <c r="A32">
        <v>3</v>
      </c>
      <c r="B32">
        <f>(A32-F31)^2</f>
        <v>1.5625</v>
      </c>
      <c r="E32">
        <f>(A32-F31)/D30</f>
        <v>1.507556722888818</v>
      </c>
      <c r="F32" s="2"/>
    </row>
    <row r="33" spans="1:5" x14ac:dyDescent="0.2">
      <c r="A33">
        <v>1</v>
      </c>
      <c r="B33">
        <f>(A33-F31)^2</f>
        <v>0.5625</v>
      </c>
      <c r="E33">
        <f>(A33-F31)/D30</f>
        <v>-0.90453403373329089</v>
      </c>
    </row>
    <row r="38" spans="1:5" ht="18" x14ac:dyDescent="0.2">
      <c r="D38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4EF1-9846-5C4E-98A7-BE198C5BBA34}">
  <dimension ref="A1:D6"/>
  <sheetViews>
    <sheetView workbookViewId="0">
      <selection activeCell="B15" sqref="B15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5</v>
      </c>
      <c r="B3">
        <v>5</v>
      </c>
      <c r="C3">
        <v>6</v>
      </c>
      <c r="D3">
        <v>7</v>
      </c>
    </row>
    <row r="4" spans="1:4" x14ac:dyDescent="0.2">
      <c r="A4">
        <v>1</v>
      </c>
      <c r="B4">
        <v>4</v>
      </c>
      <c r="C4">
        <v>2</v>
      </c>
      <c r="D4">
        <v>3</v>
      </c>
    </row>
    <row r="5" spans="1:4" x14ac:dyDescent="0.2">
      <c r="A5">
        <v>5</v>
      </c>
      <c r="B5">
        <v>3</v>
      </c>
      <c r="C5">
        <v>2</v>
      </c>
      <c r="D5">
        <v>1</v>
      </c>
    </row>
    <row r="6" spans="1:4" x14ac:dyDescent="0.2">
      <c r="A6">
        <v>8</v>
      </c>
      <c r="B6">
        <v>1</v>
      </c>
      <c r="C6">
        <v>2</v>
      </c>
      <c r="D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MinMax</vt:lpstr>
      <vt:lpstr>Standardization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2022-02-03T08:23:14Z</dcterms:created>
  <dcterms:modified xsi:type="dcterms:W3CDTF">2022-08-20T15:52:43Z</dcterms:modified>
</cp:coreProperties>
</file>