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tin\Desktop\"/>
    </mc:Choice>
  </mc:AlternateContent>
  <bookViews>
    <workbookView xWindow="0" yWindow="0" windowWidth="23070" windowHeight="10320" activeTab="2"/>
  </bookViews>
  <sheets>
    <sheet name="Labo" sheetId="1" r:id="rId1"/>
    <sheet name="KKK" sheetId="2" r:id="rId2"/>
    <sheet name="Curie" sheetId="3" r:id="rId3"/>
  </sheets>
  <calcPr calcId="152511"/>
</workbook>
</file>

<file path=xl/calcChain.xml><?xml version="1.0" encoding="utf-8"?>
<calcChain xmlns="http://schemas.openxmlformats.org/spreadsheetml/2006/main">
  <c r="J38" i="3" l="1"/>
  <c r="R38" i="3" l="1"/>
  <c r="Q38" i="3"/>
  <c r="P38" i="3"/>
  <c r="O38" i="3"/>
  <c r="N38" i="3"/>
  <c r="M38" i="3"/>
  <c r="L38" i="3"/>
  <c r="K38" i="3"/>
  <c r="I37" i="2" l="1"/>
  <c r="Q37" i="2" l="1"/>
  <c r="P37" i="2"/>
  <c r="O37" i="2"/>
  <c r="N37" i="2"/>
  <c r="M37" i="2"/>
  <c r="L37" i="2"/>
  <c r="K37" i="2"/>
  <c r="J37" i="2"/>
  <c r="Q37" i="1"/>
  <c r="P37" i="1"/>
  <c r="O37" i="1"/>
  <c r="N37" i="1"/>
  <c r="M37" i="1"/>
  <c r="L37" i="1"/>
  <c r="K37" i="1"/>
  <c r="J37" i="1"/>
  <c r="I37" i="1"/>
  <c r="R14" i="1"/>
</calcChain>
</file>

<file path=xl/sharedStrings.xml><?xml version="1.0" encoding="utf-8"?>
<sst xmlns="http://schemas.openxmlformats.org/spreadsheetml/2006/main" count="491" uniqueCount="274">
  <si>
    <t>PQR = Premier Qui Répond
ÉCRIT = Chacun marque sa réponse sur sa feuille
LPP = A l'écrit, Le Plus Proche gagne (dates, nombres...)</t>
  </si>
  <si>
    <t>Thèmes</t>
  </si>
  <si>
    <t>Format</t>
  </si>
  <si>
    <t>Note</t>
  </si>
  <si>
    <t>Questions</t>
  </si>
  <si>
    <t>Réponses</t>
  </si>
  <si>
    <t>Hugo</t>
  </si>
  <si>
    <t>Coralie</t>
  </si>
  <si>
    <t>Sophie</t>
  </si>
  <si>
    <t>Michele</t>
  </si>
  <si>
    <t>Guillaume</t>
  </si>
  <si>
    <t>Louis</t>
  </si>
  <si>
    <t>Littérature</t>
  </si>
  <si>
    <t>ÉCRIT</t>
  </si>
  <si>
    <t>/0,5
/0,5</t>
  </si>
  <si>
    <t>Qui est l'auteur du roman Don Quichotte?
D'ailleurs, comment s'appelle le célèbre cheval de Don Quichotte?</t>
  </si>
  <si>
    <t>Cervantes
Rossinante</t>
  </si>
  <si>
    <t>Cinéma</t>
  </si>
  <si>
    <t>/1</t>
  </si>
  <si>
    <t>Qui a réalisé ce qui est aujourd'hui considéré comme le premier
Caméo de l'Histoire du cinéma? Il l'a d'ailleurs fait dans 37 de ses films.</t>
  </si>
  <si>
    <t>Hitchcock</t>
  </si>
  <si>
    <t>Géographie</t>
  </si>
  <si>
    <t>PQR</t>
  </si>
  <si>
    <t>Qu'est-ce que le géographique maritime appelé "point Némo"? Où se situe-t-il?</t>
  </si>
  <si>
    <t>Point terrestre le plus éloigné de toute terre.
Pacifique Sud</t>
  </si>
  <si>
    <t>Biologie</t>
  </si>
  <si>
    <t>Quel est cet amphibien, en danger critique d'extinction, connu et étudié pour sa capacité
Exceptionnelle à se régénerer (oeil, cerveau, organe..) et sa noéténie (état larvaire permanent)?</t>
  </si>
  <si>
    <t>L'axololt</t>
  </si>
  <si>
    <t>Math</t>
  </si>
  <si>
    <t>LPP</t>
  </si>
  <si>
    <t>Soit deux camions de 10m de long chacun, ils roulent respectivement à 90 et 91 km/h.
Combien de temps les automobilistes vont-ils restés coincés lors du dépassement?</t>
  </si>
  <si>
    <t>72s (1min12s) [70-75 -&gt; 0,5p]</t>
  </si>
  <si>
    <t>Tv</t>
  </si>
  <si>
    <t>Qui a popularisé le terme "bogossitude"?</t>
  </si>
  <si>
    <t>Mickaël Vendetta</t>
  </si>
  <si>
    <t>Animé</t>
  </si>
  <si>
    <t>Comment s'appelle le premier épisode de Pokémon,
Diffusé pour la première fois en France en septembre 1997?</t>
  </si>
  <si>
    <t>Le Départ</t>
  </si>
  <si>
    <t>Espace</t>
  </si>
  <si>
    <t>ECRIT</t>
  </si>
  <si>
    <t>Quelle est l'étoile la plus proche de notre système solaire ?</t>
  </si>
  <si>
    <t>Proxima Centauri (4,22 années lumières soit 270000 la distance terre-soleil</t>
  </si>
  <si>
    <t>3*0,5</t>
  </si>
  <si>
    <t>Quels sont les trois films qui ont décrochés le plus d'oscars (11) ?</t>
  </si>
  <si>
    <t>Ben-hur / Titanic / LOTR III</t>
  </si>
  <si>
    <t>Musique</t>
  </si>
  <si>
    <t>Donner le nom de 3 célébrités faisant partie du tristement célèbre "groupe des 27"</t>
  </si>
  <si>
    <t>janisJoplin / JimMorrison / KurtCobain / AmyWhinehouse / JimmyHendrix / BrianJones</t>
  </si>
  <si>
    <t>Santé</t>
  </si>
  <si>
    <t>Quel est l'autre nom de la sternutation ?</t>
  </si>
  <si>
    <t>L'éternuement</t>
  </si>
  <si>
    <t>Geologie</t>
  </si>
  <si>
    <t>Quels sont les deux types de volcans et comment se nomment les roches qui en découlent ?</t>
  </si>
  <si>
    <t>Effusif - basalte / Explosif - Péridotite</t>
  </si>
  <si>
    <t>Mythologie</t>
  </si>
  <si>
    <t>5*0,20</t>
  </si>
  <si>
    <t>Donner 5 Dieux de la mythologie Egyptienne</t>
  </si>
  <si>
    <t>Ra / Thot / Horus / Isis / Seth / Sekmet / Bastet / Osiris / Anubis / Ptah</t>
  </si>
  <si>
    <t>Météorologie</t>
  </si>
  <si>
    <t>Quelle est la différence entre les mots suivants : Cyclone - Ouragan - Typhon</t>
  </si>
  <si>
    <t>Leur localisation sur le globe : Cyclone (pacifique sud ouest et est ) Ouragan (atlantique et pacifique NE SO) Typhon (SE asie)</t>
  </si>
  <si>
    <t>Histoire</t>
  </si>
  <si>
    <t>Pendant la WWII comment étaient surnommés les pilotes d'avion Mitsubishi A6M Zéro ?</t>
  </si>
  <si>
    <t>Kamikaze (vent divin 250kg de bombe)</t>
  </si>
  <si>
    <t>Antiquité</t>
  </si>
  <si>
    <t>La Pyramide de Khéops et les Jardins Suspendus de Babylone sont 2 des 7 merveilles
Du monde, citez-moi les 5 autres</t>
  </si>
  <si>
    <t>Statue de Z, Temple d'A, Mausolée
D'Halicarnasse, colosse de R, phare d'A</t>
  </si>
  <si>
    <t>Quel album est top 3 des meilleures ventes de tous les temps avec 45M d'exemplaires
Vendus derrière Thriller (MJ, 66M) et Back in Black (ACDC, 50M)?</t>
  </si>
  <si>
    <t>The Dark Side of the Moon
(Pink Floyd)</t>
  </si>
  <si>
    <t>Soit une corde qui fait le tour de la Terre (~40Mm &amp; sphère parfaite).
Je lui ajoute 1 mètre de corde. De combien celle-ci se soulève du sol?</t>
  </si>
  <si>
    <t>1/2/pi mètre, soit ~16cm</t>
  </si>
  <si>
    <t>Random Fact</t>
  </si>
  <si>
    <t>Cette personne a décroché un record du monde grâce à son anus.
L'épreuve a duré 5h, quel record a-t-il battu?</t>
  </si>
  <si>
    <t>La plus longue crampe</t>
  </si>
  <si>
    <t>ECRIT
(/2 -1pf)</t>
  </si>
  <si>
    <t>Dictée: "C'en est assez! Méfie-t-en comme du choléra, même si la plupart était pour."</t>
  </si>
  <si>
    <t>Voir question</t>
  </si>
  <si>
    <t>Citation</t>
  </si>
  <si>
    <t>Qui a dit : Si l'on m'annonçait que la fin du monde est pour demain, je planterai quand même un pommier ?</t>
  </si>
  <si>
    <t>MLK</t>
  </si>
  <si>
    <t>Comment s'appelait ce continent qui, il y a entre -300Ma et -200Ma,
Comprenait la quasi-totalité des terres immergées?</t>
  </si>
  <si>
    <t>La Pangée</t>
  </si>
  <si>
    <t>Art</t>
  </si>
  <si>
    <t>Quelle est la particularité d'une statue dite sculptée en "Ronde-bosse"?</t>
  </si>
  <si>
    <t>Elle se détache du fond,
N'est pas solidaire d'un mur</t>
  </si>
  <si>
    <t>Blason</t>
  </si>
  <si>
    <t>Quel est la signification du sigle "SPQR", emblème de la république Romaine (de l'antiquité à aujourd'hui)</t>
  </si>
  <si>
    <t>Senatus Populusque Romanus (Le sénat et le peuple romain)</t>
  </si>
  <si>
    <t>Religion</t>
  </si>
  <si>
    <t>2*0,50</t>
  </si>
  <si>
    <t>Quest ce qui est écrit sur les croix dans les églises catholiques et quest ce que cela signifie</t>
  </si>
  <si>
    <t>INRI - Jésus de nazareth Roi des Juifs</t>
  </si>
  <si>
    <t>Blind test</t>
  </si>
  <si>
    <t>Q1</t>
  </si>
  <si>
    <t>Un giorno per Noi - Josh Groban</t>
  </si>
  <si>
    <t>Q2</t>
  </si>
  <si>
    <t>Fresh - Kool &amp; The Gang</t>
  </si>
  <si>
    <t>Q3</t>
  </si>
  <si>
    <t>Your Song - Elton John</t>
  </si>
  <si>
    <t>Q4</t>
  </si>
  <si>
    <t>Just the Way you are - Bruno Mars</t>
  </si>
  <si>
    <t>Q5</t>
  </si>
  <si>
    <t>Je veux qu'elle m'aime - De Palmas</t>
  </si>
  <si>
    <t>Q6</t>
  </si>
  <si>
    <t>Ordinary Love - U2</t>
  </si>
  <si>
    <t>Lien</t>
  </si>
  <si>
    <t>THEME : Le KU KLUX KLAN</t>
  </si>
  <si>
    <t>Quels sont les événements qui sont à l'origine et la propagation du mouvement raciste du KKK ?</t>
  </si>
  <si>
    <t>Quelle était la raison première au port de l'uniforme à capuche pointue et tunique blanche lors de la création du KKK ?</t>
  </si>
  <si>
    <t>Leurs premières « chevauchées » ont pour but de terroriser les Noirs : ils font croire à ces derniers, alors majoritairement dénués d'instruction et très superstitieux, qu'ils sont les fantômes des soldats confédérés morts au combat et venus se venger</t>
  </si>
  <si>
    <t>Donnez moi le nom de cet ancien patron du KKK qui, en 2016, a prit ouvertement le parti de donald trump lors des élections présidentielles</t>
  </si>
  <si>
    <t>David Duke</t>
  </si>
  <si>
    <t>Donnez moi 4 grades donnés au sein de l'organisation du ku klux klan</t>
  </si>
  <si>
    <t>Klansman, nighthawk, klaliff, titan, klud, kleagle, grand dragon, grand wizard</t>
  </si>
  <si>
    <t>Quelles sont les 5 langues les plus parlées dans le monde ?</t>
  </si>
  <si>
    <t>Mandarin / Espagnol / Anglais / Hindi / Arabe</t>
  </si>
  <si>
    <t>Qu'est ce qu'un aptonyme ?</t>
  </si>
  <si>
    <t>Littéralement cela signifie nom approprié, et signifie un nom en lien avec sa profession ou ses occupations : michel couenne pour un boucher, alfred tension pour un electricien</t>
  </si>
  <si>
    <t>Politique</t>
  </si>
  <si>
    <t>Affaire De rugy, Quel a été, amis Bordelais, le premier président de l'assemblée nationale de la 5eme république ?</t>
  </si>
  <si>
    <t>Jacques Chaban-Delmas</t>
  </si>
  <si>
    <t>Pour quelle raison nos doigts (mains et pieds) se frippent-ils lorsqu'ils restent trop longtemps immergés dans l'eau ?</t>
  </si>
  <si>
    <t>Ameliorer la préhension et attraper des objets beaucoup plus rapidement</t>
  </si>
  <si>
    <t>Quelle espèce animale produit de la soie et comment cette soie est-elle récupérée ?</t>
  </si>
  <si>
    <t>Une chenille dont le papillon s'appelle le Bombix du Murier. Pour obtenir la soie, on fait bouillir les cocons des chrysalides pour tuer les larves. Les fils de chrysalide sont fixer sur un métier à tisser pour récupérer la matière</t>
  </si>
  <si>
    <t>Dictée</t>
  </si>
  <si>
    <t>Les anges déchus descendent de leur piédestal, sont bannis du paradis en punition de leur désobéissance ou de leur rébellion contre Dieu</t>
  </si>
  <si>
    <t>Loisir</t>
  </si>
  <si>
    <t>Vous connaissez le paint-ball ? Pour quelle raison le premier pistolet paint-Ball a-t-il été inventé ?</t>
  </si>
  <si>
    <t>Pour marquer les troupeaux avec des lanceurs à peinture pour éviter de descendre de cheval (années 70)</t>
  </si>
  <si>
    <t>/2</t>
  </si>
  <si>
    <t>A quelles divinités grecques sont rattachées les 9 planètes du système solaire ?</t>
  </si>
  <si>
    <t xml:space="preserve"> Mercure (Hermès) / Vénus (Aphrodite) / Terre (Gaïa) / Mars (Arès) / Jupiter (Zeus) / Saturne (Cronos) / Uranus (Ouranos) / Neptune (Poseidon) / Pluton (Hadès)</t>
  </si>
  <si>
    <t>Physique</t>
  </si>
  <si>
    <t>Sachant que le son se propage à 340 m/s dans l'air et à 5 km/s dans l'acier, à quelle vitesse se propage-t-il dans l'eau ?</t>
  </si>
  <si>
    <t>1500 m/s</t>
  </si>
  <si>
    <t>PQR     (2*0,5)</t>
  </si>
  <si>
    <t>Grâce à quoi le toucan va-t-il reguler sa température corporelle et comment ?</t>
  </si>
  <si>
    <t>son bec car parcouru de vaisseaux sanguins qui diffusent plus facilement la chaleur vers l'extérieur</t>
  </si>
  <si>
    <t>Leonardo Da Vinci : Joconde / Michelange : Chapelle Sixtine / Raphael Sanzio : La crucifixion Mond / Donatello di nicollo : Sculpture de saint jean l'évangeliste</t>
  </si>
  <si>
    <t>Chanteurs célèbres qui ont commencé dans le domaine de la chanson en chantant avec un membre de sa famille avant de poursuivre par une carrière solo</t>
  </si>
  <si>
    <t>Donnez moi le nom des plages sur lesquelles ont débarqué les alliés pendant l'opération Overlord. 0,5 point Bonus si vous me donnez en plus le nom d'un commandant allié sur cette opération</t>
  </si>
  <si>
    <t>Omaha / Utah / Gold / Juno / Sword. Commandant Dwight Eisenhower et le Maréchal Bernard Montgoméry</t>
  </si>
  <si>
    <t>/1 et + 0,5</t>
  </si>
  <si>
    <t>Langue Française</t>
  </si>
  <si>
    <t>La défaite des troupes confédérées contre les unionistes pendant la guerre de Sécession / L'assassinat d'Abraham Lincoln / Le massacre des noirs à Memphis et à la nouvelle Orléans / La procédure de destitution du président andrew Johnson</t>
  </si>
  <si>
    <t>Dans le dessin animé "les tortues ninjas", à quels artistes font référence les 4 tortues ? Donnez moi également une oeuvre de chaque artiste</t>
  </si>
  <si>
    <t>Une loi " the Klan Act " a été votée au congrès des Etats-Unis, reconnaissant le KKK comme organisation terroriste, pour abolir cette organisation. Mais suite à quel évènement, en quelle année et sous le mandat de quel président américain  ?</t>
  </si>
  <si>
    <t>Assassinat du sénateur John W Stephens en plein tribunal le 18 mai 1870. Loi votée le 20 avril 1871. Ulysse S. Grant qui déclarera la loi martiale dans le but d'arrêter les membres du KKK</t>
  </si>
  <si>
    <t>Indochine - Electrastar</t>
  </si>
  <si>
    <t>Mickael Jackson - Rock with you</t>
  </si>
  <si>
    <t>Oasis - Don't look back in anger</t>
  </si>
  <si>
    <t>The Bee Gees - Night fever</t>
  </si>
  <si>
    <t>Angus et Julia Stone - Grizzly bear</t>
  </si>
  <si>
    <t>j'me voyais déjà / For me Formidable / Hier encore / la Bohème / Emmenez moi</t>
  </si>
  <si>
    <t>102 millions de dollars / Valérian et la cité des 1000 planètes de Luc Besson (environ 200M dollars)</t>
  </si>
  <si>
    <t>Chimie</t>
  </si>
  <si>
    <t>Fabriquer des matériaux avec différents alliages permet de modifier les propriétés mécaniques de ces objets. Mais de quels métaux sont constitués le bronze, le laiton et l'acier ?</t>
  </si>
  <si>
    <t xml:space="preserve">bronze = cuivre + étain / Laiton = cuivre + zinc / Acier = Fer + carbone </t>
  </si>
  <si>
    <t>/1,5</t>
  </si>
  <si>
    <t>/0,5 et /0,5</t>
  </si>
  <si>
    <t>Cuisine</t>
  </si>
  <si>
    <t>Quels sont les ingrédiens de la salade césar ?</t>
  </si>
  <si>
    <t>salade romaine / crouton à l'ail / ail / jus de citron / huile d'olive / parmesan / œufs durs / vinaigre / moutarde</t>
  </si>
  <si>
    <t>BLIND TEST</t>
  </si>
  <si>
    <t>/(2*4*0,25)</t>
  </si>
  <si>
    <t>Astronomie</t>
  </si>
  <si>
    <t>Quelle est la différence entre les mots suivants : Astronaute / Spationaute / Cosmonaute</t>
  </si>
  <si>
    <t>Cosmonaute = russie / Spationaute = France / Astronaute = USA</t>
  </si>
  <si>
    <t>Jeu Société</t>
  </si>
  <si>
    <t xml:space="preserve">Quels sont les 6 thèmes que l'on retrouve dans le trivial pursuit originel ? </t>
  </si>
  <si>
    <t>Géographie / Divertissement / Sport et loisir / Histoire / Art et Littérature / Science et Nature</t>
  </si>
  <si>
    <t>Dans quel pays se situe le désert d'Atacama, meilleur endroit au monde pour l'observation des étoiles ?</t>
  </si>
  <si>
    <t>Au Chili</t>
  </si>
  <si>
    <t>Nature</t>
  </si>
  <si>
    <t xml:space="preserve">De quel arbre provient  le coing / le Kaki / fruit de la passion / goyave </t>
  </si>
  <si>
    <t>cognassier / plaqueminier / passiflore / goyavier</t>
  </si>
  <si>
    <t>Cloud atlas est le film indépendant étranger qui a couté le plus cher au niveau de sa production, mais avez-vous une idée de la somme (dollars) ? Quel est le film Français indépendant qui a couté le plus cher à son producteur ?</t>
  </si>
  <si>
    <t xml:space="preserve">Noémie </t>
  </si>
  <si>
    <t>Laurène</t>
  </si>
  <si>
    <t>Antoine</t>
  </si>
  <si>
    <t>Chris</t>
  </si>
  <si>
    <t xml:space="preserve">Ben </t>
  </si>
  <si>
    <t>Aurélie</t>
  </si>
  <si>
    <t xml:space="preserve">Hommage à charles aznavour : Donnez moi 4 de ses plus grands succès </t>
  </si>
  <si>
    <t>/2 - 0,5pf</t>
  </si>
  <si>
    <t>chanson romantique/amour/séduction</t>
  </si>
  <si>
    <t>THEME : Marie Curie</t>
  </si>
  <si>
    <t>McSolaar - Les mirabelles</t>
  </si>
  <si>
    <t>Calogero : Pomme C</t>
  </si>
  <si>
    <t>Prince - Raspberry Beret</t>
  </si>
  <si>
    <t>Jean Ferrat - L'amour est cerise</t>
  </si>
  <si>
    <t>Owl City - Strawberry Avalanche</t>
  </si>
  <si>
    <t>Chaque titre de ces chansons fait référence à un fruit</t>
  </si>
  <si>
    <t>Linus Pauling (Chimie en 1954 et Paix en 1962)</t>
  </si>
  <si>
    <t>/(5*0,2)</t>
  </si>
  <si>
    <t>Uranium Pollonium et Radium - Pechblende et Chalcolite</t>
  </si>
  <si>
    <t>/(0,5 + 2*0,25)</t>
  </si>
  <si>
    <t>Marie Curie est connue entre autre pour ses recherches sur la radioactivité et sur les éléments radioactifs. En parlant d'éléments radio, pouvez vous me les citer et également me citer le noms des roches à partir desquelles elle a pu les découvrir</t>
  </si>
  <si>
    <r>
      <t>Des véhicules de tourisme équipés d'</t>
    </r>
    <r>
      <rPr>
        <sz val="11"/>
        <color rgb="FF0B0080"/>
        <rFont val="Arial"/>
        <family val="2"/>
      </rPr>
      <t>appareils Röntgen</t>
    </r>
    <r>
      <rPr>
        <sz val="11"/>
        <color rgb="FF222222"/>
        <rFont val="Arial"/>
        <family val="2"/>
      </rPr>
      <t> avec une </t>
    </r>
    <r>
      <rPr>
        <sz val="11"/>
        <color rgb="FF0B0080"/>
        <rFont val="Arial"/>
        <family val="2"/>
      </rPr>
      <t>dynamo</t>
    </r>
    <r>
      <rPr>
        <sz val="11"/>
        <color rgb="FF222222"/>
        <rFont val="Arial"/>
        <family val="2"/>
      </rPr>
      <t> alimentée par le moteur du véhicule, et pouvant donc se rendre très près des champs de bataille et ainsi limiter les déplacements sanitaires des blessés. Les véhicules permettent aussi de prendre des </t>
    </r>
    <r>
      <rPr>
        <sz val="11"/>
        <color rgb="FF0B0080"/>
        <rFont val="Arial"/>
        <family val="2"/>
      </rPr>
      <t>radiographies</t>
    </r>
    <r>
      <rPr>
        <sz val="11"/>
        <color rgb="FF222222"/>
        <rFont val="Arial"/>
        <family val="2"/>
      </rPr>
      <t> des malades, opération très utile pour situer plus précisément l'emplacement des éclats d'obus et des balles et faciliter l'opération chirurgicale, soit différée soit immédiate sous le dispositif radiographique</t>
    </r>
  </si>
  <si>
    <t>Le directeur de l'institut pasteur, Emile Roux, a proposé la création d'un institut (qui deviendra l'institut Curie) consacré à la recherche médicale contre le cancer et à son traitement par radiothérapie en 1909. Sa construction s'acheva en 1914 juste avant la 1ere guerre mondiale. Comme tous les Français, elle a contribué à l'effort de guerre et créé ce que les militaires appeleront "les ptites Curies". Que sont les "ptites Curies" ? elle refusa la legion d'honneur pour cette contribution</t>
  </si>
  <si>
    <r>
      <rPr>
        <sz val="11"/>
        <color theme="1"/>
        <rFont val="Arial"/>
        <family val="2"/>
      </rPr>
      <t>le </t>
    </r>
    <r>
      <rPr>
        <sz val="11"/>
        <color theme="1"/>
        <rFont val="Arial1"/>
      </rPr>
      <t>20 avril 1995</t>
    </r>
    <r>
      <rPr>
        <sz val="11"/>
        <color theme="1"/>
        <rFont val="Arial"/>
        <family val="2"/>
      </rPr>
      <t xml:space="preserve">, sur décision du président François Mitterrand et en présence du président polonais Lech Wałęsa, elle est enterré avec son mari Pierre Curie au Panthéon. Mais quelles sont les particularités de cette inhumation ? </t>
    </r>
  </si>
  <si>
    <t>Première femme honorée au Panthéon par son propre mérite jusqu'en 2014 / Son  corps momifié est placé dans un cercueil contenant une couche de plomb de 2,5 mm d'épaisseur</t>
  </si>
  <si>
    <t>Ecrit</t>
  </si>
  <si>
    <t>De quoi parle-t-on lorsqu'on parle du paradoxe de l'archer et sur quoi s'applique-t-il ?</t>
  </si>
  <si>
    <t xml:space="preserve">10_10_10_10 = 101        11_11_11_11 = 1       4_4_4_4 = 20      1_2_3_4_5_6 = 5     </t>
  </si>
  <si>
    <t>ATTENTION UNE DES EQUATIONS EST SANS REPONSES</t>
  </si>
  <si>
    <t> la flèche à tendance à "s'enrouler" autour de la poignée au moment du tir, puis oscille durant le vol. Ce phénomène dépend de la puissance de l'arc mais surtout de la rigidité de la flèche pour encaisser ces déviations et contourner la poignée de l'arc pour filer le plus droit possible</t>
  </si>
  <si>
    <t>Société</t>
  </si>
  <si>
    <t xml:space="preserve">Informatique </t>
  </si>
  <si>
    <t>Pourquoi les lettres d'un clavier d'ordinateur ne sont pas rangées dans l'ordre alphabétique ?</t>
  </si>
  <si>
    <t xml:space="preserve">A l'origine, les touches des machines à écrire (ancêtre des claviers pc) étaient bien classées par ordre alphabétique. Cependant Les tiges métalliques pouvaient se coincer les unes avec les autres si l'utilisateur tapait trop vite deux lettres qui se suivaient sur le clavier. </t>
  </si>
  <si>
    <t>Qu'est ce que le phénomène d'apoptose et quelle est la réponse du corps humain suite à ce phénomène ?</t>
  </si>
  <si>
    <t>/(2*0,5)</t>
  </si>
  <si>
    <t>C'est un processus d'auto destruction de la cellule. Avec la nécrose, c'est une mort cellulaire génétiquement programmée permettant de détruire les cellules en disfonctionnement ou morte. C'est une réponse immunitaire qui suit les phénomènes d'apoptose et ce sont les phagocytes qui interviennent pour les détruire complètement</t>
  </si>
  <si>
    <t>PHOTO</t>
  </si>
  <si>
    <t xml:space="preserve">Calypso, Polyphème, Les lotophages, Circé, Charybde, Scylla, les sirènes, Nausicaa </t>
  </si>
  <si>
    <t>Quels personnages Ulysse a-t-il rencontré pendant son voyage du retour vers l'île d'Ithaque ? Donnez m'en trois (Tiré de l'Odyssé d'Homère)</t>
  </si>
  <si>
    <t xml:space="preserve">Littérature </t>
  </si>
  <si>
    <t xml:space="preserve">/2 </t>
  </si>
  <si>
    <t>Donnez moi le nom de 7 albums de la saga Astérix (0,5 points de Bonus si vous me donnez le nom des créateurs/auteurs de cette bande dessinée)</t>
  </si>
  <si>
    <t>Albums … Concernant Goscinny et Uderzo, ils font parmi des auteurs Fr les plus lu à travers le monde avec + de 500 millions d'ouvrages vendus</t>
  </si>
  <si>
    <t xml:space="preserve">Tv/Radio </t>
  </si>
  <si>
    <t xml:space="preserve">Qui animaient (5 personnalités) aux côtés de Philippe Bouvard  l'emission "les Grosses Têtes" avant son remplacement par Laurent Ruquier </t>
  </si>
  <si>
    <t>Donnez le nom des différents responsables du pouvoir dans ces pays : Japon / Chine / Egypte / Syrie / Brésil</t>
  </si>
  <si>
    <t>Politique/Actualité</t>
  </si>
  <si>
    <t>Shinzo Abe / Xi Jinping / Abdel Fattah al-Sissi / Bachar Al Assad / Jair Bolsonaro</t>
  </si>
  <si>
    <t>Pourquoi apercevons nous toujours la même face de la Lune la nuit ? Et quelles missions spatiales ont pu permettre l'obtention d'images de la face cachée de la lune ?</t>
  </si>
  <si>
    <t>Parce que sa période de rotation et de révolution sont exactement les mêmes  (environ 27 jours). Ce sont les mission Luna 3 (satellite soviétique en 1959 et Apollo 8 (Avec Equipage en 1968 avec la célèbre photo d'un lever de terre</t>
  </si>
  <si>
    <t>PHOTO (Conf Solvay)</t>
  </si>
  <si>
    <t>PHOTO (Lever de Terre)</t>
  </si>
  <si>
    <t>PHOTOS</t>
  </si>
  <si>
    <t>/0,5</t>
  </si>
  <si>
    <t>BONUS ECRIT</t>
  </si>
  <si>
    <t>Marie Curie a dissous du chlorure de radium de masse connue, puis fait précipiter les ions chlorure par ajout de nitrate d'argent. En déterminant la masse du chlorure d'argent précipité, connaissant les masses atomiques du chlore et de l'argent, elle put en déduire la masse de chlore présente dans le chlorure de radium initial, et déterminer ainsi par simple soustraction la masse atomique du radium</t>
  </si>
  <si>
    <t>Donnez moi une des techniques utilisées pour déterminer la masse molaire d'un des éléments radioactifs pour lesquelles elle fût nobelisée</t>
  </si>
  <si>
    <t xml:space="preserve">Histoire </t>
  </si>
  <si>
    <t>Quelle a été la plus grande découverte faite par Jean-François Champollion en 1821 ?</t>
  </si>
  <si>
    <t>La pierre de Rosette et ainsi la possibilité de décrypter les hiéroglyphes (Champollion y repère dans un cartouche le signe solaire de Râ (Rê), un autre signe qu'il savait être M et deux S : RâMSS, donc Ramsès, ce qui en même temps signifie « Rê l’a mis au monde ». Idem pour ThôtMS, Thoutmôsis)</t>
  </si>
  <si>
    <t xml:space="preserve">Pourquoi sert-on la main pour saluer une personne ? Pourquoi trinque-t-on avec les gens ? </t>
  </si>
  <si>
    <t xml:space="preserve">Pour prouver que l'on ne porte pas d'arme / Pour que les mixtures se mélangent et ainsi éviter l'empoisenement </t>
  </si>
  <si>
    <t>Marie Curie est la première et la seule femme a avoir reçu deux prix nobels (un de physique (1903) pour ses travaux sur la radiation avec son mari et Henri Becquerel, l'autre en chimie (1911) pour ses travaux sur des éléments radioactifs). Un autre scientifique a eu l'honneur d'obtenir deux prix nobels : Qui et lesquels (avec la raison pour laquelle il  a eu ce prix) ?</t>
  </si>
  <si>
    <t>Cinéma / Actualité</t>
  </si>
  <si>
    <t>/1 et /1</t>
  </si>
  <si>
    <t>PHOTO (Pierre de Rosette)</t>
  </si>
  <si>
    <t>Qui sont ces trois acteurs et donnez moi un des films dans lequel ils jouent ?</t>
  </si>
  <si>
    <t xml:space="preserve">Marielle/Rochefort/Noiret - Filmographie de chacun </t>
  </si>
  <si>
    <t xml:space="preserve">En 1911 a eu lieu le premier congrès Solvay réunissant les plus grands scientifiques de l'époque et pour la première fois une femme : Marie Curie. Cette photo du 5eme congrès Solvay de 1927) répresente les personnalités scientifiques de cette époque incroyable dans le domaine de la science. Mais pouvez vous me citer 5 de ces personnalités ? </t>
  </si>
  <si>
    <t>Mabille / Peroni / Chevalier / Carlos / Coffe / Roland / Bellemare / Meril / Lear / Kersauson / Laugérias / Gerra / Baffie</t>
  </si>
  <si>
    <t>Santé / Médecine</t>
  </si>
  <si>
    <t>Jeu Vidéo</t>
  </si>
  <si>
    <t>Quelle somme le Z event 2018 a-t-il pu reverser à L'ONG médecins sans frontières (ZEvent est un projet caritatif créé par Adrien Nougaret (Zerator) et Alexandre Dachary (Dach) Après 53 heures de diffusion ZEvent, Ce sont donc 38 streamers qui se sont relayés pendant 3 jours pour soutenir Médecins sans frontières)</t>
  </si>
  <si>
    <t>1 083 646 euros (en 2016 : 170 000 euros pour l’ONG Save The Children / en 2017 : 500 000 euros pour soutenir la Croix-Rouge et les sinistrés de l’ouragan Irma)</t>
  </si>
  <si>
    <t>Dans les sangsues</t>
  </si>
  <si>
    <t xml:space="preserve">Quelle est la montagne la plus proche de la lune ? </t>
  </si>
  <si>
    <t>L'Everest est bien sur la montagne la haute du monde avec 8848 m d'altitude mais le Chimborazo culmunant à 6310 m d'altitude situé en Equateur</t>
  </si>
  <si>
    <t>Qu'est ce qu'un citus Inversus et qu'est ce que cela provoque chez l'Homme ?</t>
  </si>
  <si>
    <t>inversion des organes / inhibe l'expression d'une protéine responsable du développement des flagèles des spermatozoides</t>
  </si>
  <si>
    <t>Faune/Flore</t>
  </si>
  <si>
    <t>Un hémistiche est proprement la moitié d'un vers à césure, c'est-à-dire, en métrique française, d'un vers de plus de huit pieds. Ex : Jusqu'au dernier soupir, | je veux bien le redire le cid Corneille</t>
  </si>
  <si>
    <t>/1 + 0,5pt</t>
  </si>
  <si>
    <t>Qu'est ce qu'un hemistiche ? 0,5 pt bonus si vous m'en donnez un</t>
  </si>
  <si>
    <t>Quelle est la première religion au monde à avoir intégrer la notion d'évolution des espèces et non seulement de créationisme ?</t>
  </si>
  <si>
    <t>Islam (le Coran insiste plusieurs fois – et en fait un argument à l’encontre des incroyants – que la vie a été créée dans ou partir de l’eau (21.30 ; 24.45).)</t>
  </si>
  <si>
    <t>A. Piccard, E. Henriot, P. Ehrenfest, E. Herzen, Th. de Donder, E. Schrödinger, J.E. Verschaffelt, W. Pauli, W. Heisenberg, R.H. Fowler, L. Brillouin;
P. Debye, M. Knudsen, W.L. Bragg, H.A. Kramers, P.A.M. Dirac, A.H. Compton, L. de Broglie, M. Born, N. Bohr;
I. Langmuir, M. Planck, M. Curie, H.A. Lorentz, A. Einstein, P. Langevin, Ch.-E. Guye, C.T.R. Wilson, O.W. Richardson</t>
  </si>
  <si>
    <t xml:space="preserve">Donnez moi 3 groupes ou chanteurs/euses faisant partie du top 20 du single qui a été le plus vendu </t>
  </si>
  <si>
    <t>Bing Crosby / Elton John / Bill Haley /Elvis Presley / USA for Africa / The ink Spots / Gene Autry / Baccara / Celine Dion / Black Eyed Peas / Scorpions / Kyu Sakamoto / Kesha / Bruno Mars / Andrea Bocelli / Village People / Whitney Houston / band Aid / Terry Jacks</t>
  </si>
  <si>
    <t>David</t>
  </si>
  <si>
    <t>Cyril</t>
  </si>
  <si>
    <t>Coco</t>
  </si>
  <si>
    <t>Renaud</t>
  </si>
  <si>
    <t>Augustine</t>
  </si>
  <si>
    <t>Le fanatique aveugle, et le chrétien sincère ont même courage et mêmes désirs. Le crime a ses héros, l'erreur a ses martyrs. Du vrai et des juges que nous sommes, souvent les scélérats ressemblent aux grands hommes (Simili Voltaire)</t>
  </si>
  <si>
    <t>Où trouve-t-on la protéine hirudine responsable de la anticoagulation du sang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</si>
</sst>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quot; &quot;[$€-407];[Red]&quot;-&quot;#,##0.00&quot; &quot;[$€-407]"/>
  </numFmts>
  <fonts count="17">
    <font>
      <sz val="11"/>
      <color rgb="FF000000"/>
      <name val="Arial1"/>
    </font>
    <font>
      <b/>
      <i/>
      <sz val="16"/>
      <color rgb="FF000000"/>
      <name val="Arial1"/>
    </font>
    <font>
      <b/>
      <i/>
      <u/>
      <sz val="11"/>
      <color rgb="FF000000"/>
      <name val="Arial1"/>
    </font>
    <font>
      <b/>
      <sz val="20"/>
      <color rgb="FF000000"/>
      <name val="Arial1"/>
    </font>
    <font>
      <b/>
      <sz val="11"/>
      <color rgb="FF000000"/>
      <name val="Arial1"/>
    </font>
    <font>
      <sz val="20"/>
      <color rgb="FF222222"/>
      <name val="Arial"/>
      <family val="2"/>
    </font>
    <font>
      <sz val="12"/>
      <color rgb="FF000000"/>
      <name val="Arial1"/>
    </font>
    <font>
      <sz val="16"/>
      <color rgb="FF000000"/>
      <name val="Arial1"/>
    </font>
    <font>
      <sz val="11"/>
      <color rgb="FF222222"/>
      <name val="Arial"/>
      <family val="2"/>
    </font>
    <font>
      <sz val="11"/>
      <color rgb="FF0B0080"/>
      <name val="Arial"/>
      <family val="2"/>
    </font>
    <font>
      <sz val="11"/>
      <color theme="1"/>
      <name val="Arial"/>
      <family val="2"/>
    </font>
    <font>
      <sz val="11"/>
      <color theme="1"/>
      <name val="Arial1"/>
    </font>
    <font>
      <b/>
      <sz val="15"/>
      <color theme="8"/>
      <name val="Arial1"/>
    </font>
    <font>
      <sz val="16"/>
      <color theme="8"/>
      <name val="Arial1"/>
    </font>
    <font>
      <sz val="11"/>
      <color theme="8"/>
      <name val="Arial1"/>
    </font>
    <font>
      <sz val="12"/>
      <color theme="5" tint="-0.499984740745262"/>
      <name val="Calibri"/>
      <family val="2"/>
      <scheme val="minor"/>
    </font>
    <font>
      <sz val="11"/>
      <name val="Arial"/>
      <family val="2"/>
    </font>
  </fonts>
  <fills count="2">
    <fill>
      <patternFill patternType="none"/>
    </fill>
    <fill>
      <patternFill patternType="gray125"/>
    </fill>
  </fills>
  <borders count="22">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bottom/>
      <diagonal/>
    </border>
  </borders>
  <cellStyleXfs count="5">
    <xf numFmtId="0" fontId="0" fillId="0" borderId="0"/>
    <xf numFmtId="0" fontId="1" fillId="0" borderId="0">
      <alignment horizontal="center"/>
    </xf>
    <xf numFmtId="0" fontId="1" fillId="0" borderId="0">
      <alignment horizontal="center" textRotation="90"/>
    </xf>
    <xf numFmtId="0" fontId="2" fillId="0" borderId="0"/>
    <xf numFmtId="164" fontId="2" fillId="0" borderId="0"/>
  </cellStyleXfs>
  <cellXfs count="7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xf>
    <xf numFmtId="0" fontId="0" fillId="0" borderId="5" xfId="0" applyBorder="1" applyAlignment="1">
      <alignment horizontal="right"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4" fillId="0" borderId="13" xfId="0" applyFont="1" applyBorder="1" applyAlignment="1">
      <alignment horizontal="center" vertical="center"/>
    </xf>
    <xf numFmtId="0" fontId="4" fillId="0" borderId="11" xfId="0" applyFont="1" applyBorder="1" applyAlignment="1">
      <alignment horizontal="center" vertical="center"/>
    </xf>
    <xf numFmtId="0" fontId="0" fillId="0" borderId="14" xfId="0" applyBorder="1" applyAlignment="1">
      <alignment horizontal="center" vertical="center"/>
    </xf>
    <xf numFmtId="0" fontId="0" fillId="0" borderId="14" xfId="0" applyBorder="1" applyAlignment="1">
      <alignment horizontal="center" vertical="center" wrapText="1"/>
    </xf>
    <xf numFmtId="0" fontId="3" fillId="0" borderId="11" xfId="0" applyFont="1" applyBorder="1" applyAlignment="1">
      <alignment horizontal="center" vertical="center"/>
    </xf>
    <xf numFmtId="0" fontId="0" fillId="0" borderId="13" xfId="0" applyBorder="1" applyAlignment="1">
      <alignment horizontal="center" vertical="center" wrapText="1"/>
    </xf>
    <xf numFmtId="0" fontId="5" fillId="0" borderId="0" xfId="0" applyFont="1"/>
    <xf numFmtId="0" fontId="0" fillId="0" borderId="0" xfId="0" applyFill="1" applyBorder="1" applyAlignment="1">
      <alignment horizontal="center" vertical="center" wrapText="1"/>
    </xf>
    <xf numFmtId="0" fontId="0" fillId="0" borderId="15" xfId="0" applyBorder="1" applyAlignment="1">
      <alignment horizontal="center" vertical="center"/>
    </xf>
    <xf numFmtId="0" fontId="0" fillId="0" borderId="17" xfId="0" applyBorder="1" applyAlignment="1">
      <alignment horizontal="center" vertical="center"/>
    </xf>
    <xf numFmtId="0" fontId="0" fillId="0" borderId="16" xfId="0" applyBorder="1" applyAlignment="1">
      <alignment wrapText="1"/>
    </xf>
    <xf numFmtId="0" fontId="0" fillId="0" borderId="1" xfId="0" applyBorder="1" applyAlignment="1">
      <alignment horizontal="center" vertical="center" wrapText="1"/>
    </xf>
    <xf numFmtId="0" fontId="0" fillId="0" borderId="16" xfId="0" applyFont="1" applyBorder="1" applyAlignment="1">
      <alignment wrapText="1"/>
    </xf>
    <xf numFmtId="0" fontId="0" fillId="0" borderId="0" xfId="0" applyBorder="1" applyAlignment="1">
      <alignment horizontal="center" vertical="center"/>
    </xf>
    <xf numFmtId="0" fontId="0" fillId="0" borderId="0" xfId="0" applyAlignment="1">
      <alignment horizontal="center" vertical="center" wrapText="1"/>
    </xf>
    <xf numFmtId="0" fontId="0" fillId="0" borderId="16" xfId="0" applyBorder="1" applyAlignment="1">
      <alignment horizontal="center" vertical="center" wrapText="1"/>
    </xf>
    <xf numFmtId="0" fontId="8" fillId="0" borderId="16" xfId="0" applyFont="1" applyBorder="1" applyAlignment="1">
      <alignment wrapText="1"/>
    </xf>
    <xf numFmtId="0" fontId="0" fillId="0" borderId="16" xfId="0" applyFill="1" applyBorder="1" applyAlignment="1">
      <alignment horizontal="center" vertical="center" wrapText="1"/>
    </xf>
    <xf numFmtId="0" fontId="0" fillId="0" borderId="5" xfId="0" applyBorder="1" applyAlignment="1">
      <alignment horizontal="center" vertical="top" wrapText="1"/>
    </xf>
    <xf numFmtId="0" fontId="0" fillId="0" borderId="16" xfId="0" applyBorder="1" applyAlignment="1">
      <alignment horizontal="center" vertical="center"/>
    </xf>
    <xf numFmtId="0" fontId="0" fillId="0" borderId="16" xfId="0" applyBorder="1"/>
    <xf numFmtId="0" fontId="0" fillId="0" borderId="16" xfId="0" applyFill="1" applyBorder="1" applyAlignment="1">
      <alignment horizontal="center" vertical="center"/>
    </xf>
    <xf numFmtId="0" fontId="0" fillId="0" borderId="12" xfId="0" applyBorder="1" applyAlignment="1">
      <alignment horizontal="center" vertical="center" wrapText="1"/>
    </xf>
    <xf numFmtId="0" fontId="8" fillId="0" borderId="16" xfId="0" applyFont="1" applyBorder="1" applyAlignment="1">
      <alignment horizontal="center" vertical="center" wrapText="1"/>
    </xf>
    <xf numFmtId="0" fontId="0" fillId="0" borderId="16" xfId="0" applyBorder="1" applyAlignment="1">
      <alignment horizontal="center" vertical="center"/>
    </xf>
    <xf numFmtId="0" fontId="0" fillId="0" borderId="8" xfId="0" applyBorder="1" applyAlignment="1">
      <alignment horizontal="center" vertical="center" wrapText="1"/>
    </xf>
    <xf numFmtId="0" fontId="6" fillId="0" borderId="11" xfId="0" applyFont="1" applyFill="1" applyBorder="1" applyAlignment="1">
      <alignment horizontal="center" vertical="center" textRotation="90"/>
    </xf>
    <xf numFmtId="0" fontId="7" fillId="0" borderId="16" xfId="0" applyFont="1" applyBorder="1" applyAlignment="1">
      <alignment horizontal="center" vertical="center" textRotation="90"/>
    </xf>
    <xf numFmtId="0" fontId="0" fillId="0" borderId="20" xfId="0" applyBorder="1"/>
    <xf numFmtId="0" fontId="0" fillId="0" borderId="19" xfId="0" applyFill="1" applyBorder="1" applyAlignment="1">
      <alignment horizontal="center" vertical="center"/>
    </xf>
    <xf numFmtId="0" fontId="10" fillId="0" borderId="19" xfId="0" applyFont="1" applyBorder="1" applyAlignment="1">
      <alignment horizontal="center" vertical="center" wrapText="1"/>
    </xf>
    <xf numFmtId="0" fontId="0" fillId="0" borderId="19" xfId="0" applyFill="1" applyBorder="1" applyAlignment="1">
      <alignment horizontal="center" vertical="center" wrapText="1"/>
    </xf>
    <xf numFmtId="0" fontId="12" fillId="0" borderId="16" xfId="0" applyFont="1" applyBorder="1" applyAlignment="1">
      <alignment horizontal="center" vertical="center" wrapText="1"/>
    </xf>
    <xf numFmtId="0" fontId="13" fillId="0" borderId="19" xfId="0" applyFont="1" applyBorder="1" applyAlignment="1">
      <alignment horizontal="center" vertical="center" textRotation="90"/>
    </xf>
    <xf numFmtId="0" fontId="13" fillId="0" borderId="16" xfId="0" applyFont="1" applyBorder="1" applyAlignment="1">
      <alignment horizontal="center" vertical="center" textRotation="90"/>
    </xf>
    <xf numFmtId="0" fontId="14" fillId="0" borderId="0" xfId="0" applyFont="1" applyBorder="1" applyAlignment="1">
      <alignment horizontal="center" vertical="center"/>
    </xf>
    <xf numFmtId="0" fontId="14" fillId="0" borderId="16" xfId="0" applyFont="1" applyBorder="1" applyAlignment="1">
      <alignment horizontal="center" vertical="center"/>
    </xf>
    <xf numFmtId="0" fontId="8" fillId="0" borderId="16" xfId="0" applyFont="1" applyBorder="1" applyAlignment="1">
      <alignment vertical="top" wrapText="1"/>
    </xf>
    <xf numFmtId="0" fontId="15" fillId="0" borderId="11" xfId="0" applyFont="1" applyBorder="1" applyAlignment="1">
      <alignment horizontal="center" vertical="center"/>
    </xf>
    <xf numFmtId="0" fontId="15" fillId="0" borderId="8" xfId="0" applyFont="1" applyBorder="1" applyAlignment="1">
      <alignment horizontal="center" vertical="center"/>
    </xf>
    <xf numFmtId="0" fontId="15" fillId="0" borderId="4" xfId="0" applyFont="1" applyBorder="1" applyAlignment="1">
      <alignment horizontal="center" vertical="center"/>
    </xf>
    <xf numFmtId="0" fontId="15" fillId="0" borderId="18" xfId="0" applyFont="1" applyBorder="1" applyAlignment="1">
      <alignment horizontal="center" vertical="center"/>
    </xf>
    <xf numFmtId="0" fontId="16" fillId="0" borderId="16" xfId="0" applyFont="1" applyBorder="1" applyAlignment="1">
      <alignment horizontal="center" vertical="center" wrapText="1"/>
    </xf>
    <xf numFmtId="0" fontId="16" fillId="0" borderId="0" xfId="0" applyFont="1" applyAlignment="1">
      <alignment vertical="center" wrapText="1"/>
    </xf>
    <xf numFmtId="0" fontId="8" fillId="0" borderId="16" xfId="0" applyFont="1" applyBorder="1" applyAlignment="1">
      <alignment horizontal="center" wrapText="1"/>
    </xf>
    <xf numFmtId="0" fontId="0" fillId="0" borderId="0" xfId="0" applyAlignment="1">
      <alignment horizontal="center" vertical="center" wrapText="1"/>
    </xf>
    <xf numFmtId="0" fontId="0" fillId="0" borderId="5" xfId="0" applyFill="1" applyBorder="1" applyAlignment="1">
      <alignment horizontal="center" vertical="center"/>
    </xf>
    <xf numFmtId="0" fontId="0" fillId="0" borderId="0" xfId="0" applyFont="1" applyAlignment="1">
      <alignment horizontal="center" vertical="center" textRotation="90"/>
    </xf>
    <xf numFmtId="0" fontId="6" fillId="0" borderId="5" xfId="0" applyFont="1" applyFill="1" applyBorder="1" applyAlignment="1">
      <alignment horizontal="center" vertical="center" textRotation="90"/>
    </xf>
    <xf numFmtId="0" fontId="0" fillId="0" borderId="16" xfId="0" applyBorder="1" applyAlignment="1">
      <alignment horizontal="center" vertical="center"/>
    </xf>
    <xf numFmtId="0" fontId="7" fillId="0" borderId="21" xfId="0" applyFont="1" applyBorder="1" applyAlignment="1">
      <alignment horizontal="center" vertical="center" textRotation="90"/>
    </xf>
  </cellXfs>
  <cellStyles count="5">
    <cellStyle name="Heading" xfId="1"/>
    <cellStyle name="Heading1" xfId="2"/>
    <cellStyle name="Normal" xfId="0" builtinId="0" customBuiltin="1"/>
    <cellStyle name="Result" xfId="3"/>
    <cellStyle name="Result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047742"/>
  <sheetViews>
    <sheetView topLeftCell="A22" zoomScale="70" zoomScaleNormal="70" workbookViewId="0">
      <selection activeCell="G40" sqref="G40"/>
    </sheetView>
  </sheetViews>
  <sheetFormatPr defaultColWidth="11" defaultRowHeight="29.1" customHeight="1"/>
  <cols>
    <col min="1" max="1" width="2.125" style="1" customWidth="1"/>
    <col min="2" max="3" width="12.25" style="1" customWidth="1"/>
    <col min="4" max="4" width="14.25" style="1" customWidth="1"/>
    <col min="5" max="5" width="12.75" style="1" customWidth="1"/>
    <col min="6" max="6" width="94.875" style="1" customWidth="1"/>
    <col min="7" max="7" width="43.5" style="1" customWidth="1"/>
    <col min="8" max="8" width="2.125" style="1" customWidth="1"/>
    <col min="9" max="17" width="9.625" style="1" customWidth="1"/>
    <col min="18" max="1023" width="10.75" style="1" customWidth="1"/>
    <col min="1024" max="1024" width="11" style="1" customWidth="1"/>
  </cols>
  <sheetData>
    <row r="1" spans="2:18" ht="54.2" customHeight="1">
      <c r="C1" s="64" t="s">
        <v>0</v>
      </c>
      <c r="D1" s="64"/>
      <c r="E1" s="64"/>
      <c r="F1" s="64"/>
      <c r="G1" s="64"/>
    </row>
    <row r="2" spans="2:18" ht="29.1" customHeight="1">
      <c r="D2"/>
      <c r="E2"/>
      <c r="F2"/>
      <c r="G2"/>
    </row>
    <row r="3" spans="2:18" ht="29.1" customHeight="1">
      <c r="C3" s="2" t="s">
        <v>1</v>
      </c>
      <c r="D3" s="2" t="s">
        <v>2</v>
      </c>
      <c r="E3" s="2" t="s">
        <v>3</v>
      </c>
      <c r="F3" s="2" t="s">
        <v>4</v>
      </c>
      <c r="G3" s="2" t="s">
        <v>5</v>
      </c>
      <c r="I3" s="3" t="s">
        <v>6</v>
      </c>
      <c r="J3" s="4" t="s">
        <v>7</v>
      </c>
      <c r="K3" s="4" t="s">
        <v>8</v>
      </c>
      <c r="L3" s="4" t="s">
        <v>9</v>
      </c>
      <c r="M3" s="4" t="s">
        <v>10</v>
      </c>
      <c r="N3" s="4" t="s">
        <v>11</v>
      </c>
      <c r="O3" s="4"/>
      <c r="P3" s="4"/>
      <c r="Q3" s="5"/>
    </row>
    <row r="4" spans="2:18" ht="29.1" customHeight="1">
      <c r="B4" s="1">
        <v>1</v>
      </c>
      <c r="C4" s="6" t="s">
        <v>12</v>
      </c>
      <c r="D4" s="6" t="s">
        <v>13</v>
      </c>
      <c r="E4" s="6" t="s">
        <v>14</v>
      </c>
      <c r="F4" s="7" t="s">
        <v>15</v>
      </c>
      <c r="G4" s="6" t="s">
        <v>16</v>
      </c>
      <c r="I4" s="3">
        <v>0</v>
      </c>
      <c r="J4" s="4">
        <v>0</v>
      </c>
      <c r="K4" s="4">
        <v>0.5</v>
      </c>
      <c r="L4" s="4">
        <v>0</v>
      </c>
      <c r="M4" s="4">
        <v>0</v>
      </c>
      <c r="N4" s="4">
        <v>0</v>
      </c>
      <c r="O4" s="4"/>
      <c r="P4" s="4"/>
      <c r="Q4" s="5"/>
    </row>
    <row r="5" spans="2:18" ht="29.1" customHeight="1">
      <c r="B5" s="1">
        <v>2</v>
      </c>
      <c r="C5" s="6" t="s">
        <v>17</v>
      </c>
      <c r="D5" s="6" t="s">
        <v>13</v>
      </c>
      <c r="E5" s="6" t="s">
        <v>18</v>
      </c>
      <c r="F5" s="7" t="s">
        <v>19</v>
      </c>
      <c r="G5" s="6" t="s">
        <v>20</v>
      </c>
      <c r="I5" s="8">
        <v>0</v>
      </c>
      <c r="J5" s="1">
        <v>0</v>
      </c>
      <c r="K5" s="1">
        <v>1</v>
      </c>
      <c r="L5" s="1">
        <v>0</v>
      </c>
      <c r="M5" s="1">
        <v>0</v>
      </c>
      <c r="N5" s="1">
        <v>1</v>
      </c>
      <c r="Q5" s="9"/>
    </row>
    <row r="6" spans="2:18" ht="29.1" customHeight="1">
      <c r="B6" s="1">
        <v>3</v>
      </c>
      <c r="C6" s="6" t="s">
        <v>21</v>
      </c>
      <c r="D6" s="7" t="s">
        <v>22</v>
      </c>
      <c r="E6" s="6" t="s">
        <v>14</v>
      </c>
      <c r="F6" s="6" t="s">
        <v>23</v>
      </c>
      <c r="G6" s="10" t="s">
        <v>24</v>
      </c>
      <c r="I6" s="8">
        <v>0</v>
      </c>
      <c r="J6" s="1">
        <v>0</v>
      </c>
      <c r="K6" s="1">
        <v>0</v>
      </c>
      <c r="L6" s="1">
        <v>0</v>
      </c>
      <c r="M6" s="1">
        <v>0.5</v>
      </c>
      <c r="N6" s="1">
        <v>0.5</v>
      </c>
      <c r="Q6" s="9"/>
    </row>
    <row r="7" spans="2:18" ht="29.1" customHeight="1">
      <c r="B7" s="1">
        <v>4</v>
      </c>
      <c r="C7" s="6" t="s">
        <v>25</v>
      </c>
      <c r="D7" s="6" t="s">
        <v>13</v>
      </c>
      <c r="E7" s="6" t="s">
        <v>18</v>
      </c>
      <c r="F7" s="7" t="s">
        <v>26</v>
      </c>
      <c r="G7" s="6" t="s">
        <v>27</v>
      </c>
      <c r="I7" s="8">
        <v>1</v>
      </c>
      <c r="J7" s="1">
        <v>0</v>
      </c>
      <c r="K7" s="1">
        <v>1</v>
      </c>
      <c r="L7" s="1">
        <v>0.1</v>
      </c>
      <c r="M7" s="1">
        <v>0</v>
      </c>
      <c r="N7" s="1">
        <v>0</v>
      </c>
      <c r="Q7" s="9"/>
    </row>
    <row r="8" spans="2:18" ht="29.1" customHeight="1">
      <c r="B8" s="1">
        <v>5</v>
      </c>
      <c r="C8" s="6" t="s">
        <v>28</v>
      </c>
      <c r="D8" s="6" t="s">
        <v>29</v>
      </c>
      <c r="E8" s="6" t="s">
        <v>18</v>
      </c>
      <c r="F8" s="6" t="s">
        <v>30</v>
      </c>
      <c r="G8" s="6" t="s">
        <v>31</v>
      </c>
      <c r="I8" s="8">
        <v>0</v>
      </c>
      <c r="J8" s="1">
        <v>0</v>
      </c>
      <c r="K8" s="1">
        <v>0</v>
      </c>
      <c r="L8" s="1">
        <v>0</v>
      </c>
      <c r="M8" s="1">
        <v>0</v>
      </c>
      <c r="N8" s="1">
        <v>0</v>
      </c>
      <c r="Q8" s="9"/>
    </row>
    <row r="9" spans="2:18" ht="29.1" customHeight="1">
      <c r="B9" s="1">
        <v>6</v>
      </c>
      <c r="C9" s="6" t="s">
        <v>32</v>
      </c>
      <c r="D9" s="6" t="s">
        <v>22</v>
      </c>
      <c r="E9" s="6" t="s">
        <v>18</v>
      </c>
      <c r="F9" s="6" t="s">
        <v>33</v>
      </c>
      <c r="G9" s="6" t="s">
        <v>34</v>
      </c>
      <c r="I9" s="8">
        <v>0</v>
      </c>
      <c r="J9" s="1">
        <v>0</v>
      </c>
      <c r="K9" s="1">
        <v>0</v>
      </c>
      <c r="L9" s="1">
        <v>0</v>
      </c>
      <c r="M9" s="1">
        <v>1</v>
      </c>
      <c r="N9" s="1">
        <v>0</v>
      </c>
      <c r="Q9" s="9"/>
    </row>
    <row r="10" spans="2:18" ht="29.1" customHeight="1">
      <c r="B10" s="1">
        <v>7</v>
      </c>
      <c r="C10" s="6" t="s">
        <v>35</v>
      </c>
      <c r="D10" s="6" t="s">
        <v>13</v>
      </c>
      <c r="E10" s="6" t="s">
        <v>18</v>
      </c>
      <c r="F10" s="6" t="s">
        <v>36</v>
      </c>
      <c r="G10" s="6" t="s">
        <v>37</v>
      </c>
      <c r="I10" s="8">
        <v>0.5</v>
      </c>
      <c r="J10" s="1">
        <v>0</v>
      </c>
      <c r="K10" s="1">
        <v>0</v>
      </c>
      <c r="L10" s="1">
        <v>0</v>
      </c>
      <c r="M10" s="1">
        <v>0</v>
      </c>
      <c r="N10" s="1">
        <v>0</v>
      </c>
      <c r="Q10" s="9"/>
    </row>
    <row r="11" spans="2:18" ht="29.1" customHeight="1">
      <c r="B11" s="1">
        <v>8</v>
      </c>
      <c r="C11" s="6" t="s">
        <v>38</v>
      </c>
      <c r="D11" s="6" t="s">
        <v>39</v>
      </c>
      <c r="E11" s="6" t="s">
        <v>18</v>
      </c>
      <c r="F11" s="6" t="s">
        <v>40</v>
      </c>
      <c r="G11" s="10" t="s">
        <v>41</v>
      </c>
      <c r="I11" s="8">
        <v>0</v>
      </c>
      <c r="J11" s="1">
        <v>0</v>
      </c>
      <c r="K11" s="1">
        <v>0.25</v>
      </c>
      <c r="L11" s="1">
        <v>0</v>
      </c>
      <c r="M11" s="1">
        <v>0</v>
      </c>
      <c r="N11" s="1">
        <v>0</v>
      </c>
      <c r="Q11" s="9"/>
    </row>
    <row r="12" spans="2:18" ht="29.1" customHeight="1">
      <c r="B12" s="1">
        <v>9</v>
      </c>
      <c r="C12" s="6" t="s">
        <v>17</v>
      </c>
      <c r="D12" s="6" t="s">
        <v>39</v>
      </c>
      <c r="E12" s="6" t="s">
        <v>42</v>
      </c>
      <c r="F12" s="6" t="s">
        <v>43</v>
      </c>
      <c r="G12" s="6" t="s">
        <v>44</v>
      </c>
      <c r="I12" s="8">
        <v>0</v>
      </c>
      <c r="J12" s="1">
        <v>0.5</v>
      </c>
      <c r="K12" s="1">
        <v>0.5</v>
      </c>
      <c r="L12" s="1">
        <v>0</v>
      </c>
      <c r="M12" s="1">
        <v>1</v>
      </c>
      <c r="N12" s="1">
        <v>0</v>
      </c>
      <c r="Q12" s="9"/>
    </row>
    <row r="13" spans="2:18" ht="29.1" customHeight="1">
      <c r="B13" s="1">
        <v>10</v>
      </c>
      <c r="C13" s="6" t="s">
        <v>45</v>
      </c>
      <c r="D13" s="6" t="s">
        <v>39</v>
      </c>
      <c r="E13" s="6" t="s">
        <v>42</v>
      </c>
      <c r="F13" s="6" t="s">
        <v>46</v>
      </c>
      <c r="G13" s="10" t="s">
        <v>47</v>
      </c>
      <c r="I13" s="8">
        <v>1</v>
      </c>
      <c r="J13" s="1">
        <v>0.5</v>
      </c>
      <c r="K13" s="1">
        <v>1.5</v>
      </c>
      <c r="L13" s="1">
        <v>0.5</v>
      </c>
      <c r="M13" s="1">
        <v>0.5</v>
      </c>
      <c r="N13" s="1">
        <v>1</v>
      </c>
      <c r="Q13" s="9"/>
    </row>
    <row r="14" spans="2:18" ht="29.1" customHeight="1">
      <c r="B14" s="1">
        <v>11</v>
      </c>
      <c r="C14" s="6" t="s">
        <v>48</v>
      </c>
      <c r="D14" s="6" t="s">
        <v>22</v>
      </c>
      <c r="E14" s="6" t="s">
        <v>18</v>
      </c>
      <c r="F14" s="6" t="s">
        <v>49</v>
      </c>
      <c r="G14" s="6" t="s">
        <v>50</v>
      </c>
      <c r="I14" s="8">
        <v>0</v>
      </c>
      <c r="J14" s="1">
        <v>0</v>
      </c>
      <c r="K14" s="1">
        <v>0</v>
      </c>
      <c r="L14" s="1">
        <v>0</v>
      </c>
      <c r="M14" s="1">
        <v>1</v>
      </c>
      <c r="N14" s="1">
        <v>0</v>
      </c>
      <c r="Q14" s="9"/>
      <c r="R14" s="1">
        <f>A1</f>
        <v>0</v>
      </c>
    </row>
    <row r="15" spans="2:18" ht="29.1" customHeight="1">
      <c r="B15" s="1">
        <v>12</v>
      </c>
      <c r="C15" s="6" t="s">
        <v>51</v>
      </c>
      <c r="D15" s="6" t="s">
        <v>39</v>
      </c>
      <c r="E15" s="6" t="s">
        <v>18</v>
      </c>
      <c r="F15" s="6" t="s">
        <v>52</v>
      </c>
      <c r="G15" s="6" t="s">
        <v>53</v>
      </c>
      <c r="I15" s="8">
        <v>0</v>
      </c>
      <c r="J15" s="1">
        <v>0.25</v>
      </c>
      <c r="K15" s="1">
        <v>0</v>
      </c>
      <c r="L15" s="1">
        <v>0.25</v>
      </c>
      <c r="M15" s="1">
        <v>0</v>
      </c>
      <c r="N15" s="1">
        <v>0.5</v>
      </c>
      <c r="Q15" s="9"/>
    </row>
    <row r="16" spans="2:18" ht="29.1" customHeight="1">
      <c r="B16" s="1">
        <v>13</v>
      </c>
      <c r="C16" s="6" t="s">
        <v>54</v>
      </c>
      <c r="D16" s="6" t="s">
        <v>39</v>
      </c>
      <c r="E16" s="6" t="s">
        <v>55</v>
      </c>
      <c r="F16" s="6" t="s">
        <v>56</v>
      </c>
      <c r="G16" s="10" t="s">
        <v>57</v>
      </c>
      <c r="I16" s="8">
        <v>0.6</v>
      </c>
      <c r="J16" s="1">
        <v>0.4</v>
      </c>
      <c r="K16" s="1">
        <v>0.8</v>
      </c>
      <c r="L16" s="1">
        <v>0.4</v>
      </c>
      <c r="M16" s="1">
        <v>0.6</v>
      </c>
      <c r="N16" s="1">
        <v>1</v>
      </c>
      <c r="Q16" s="9"/>
    </row>
    <row r="17" spans="2:17" ht="29.1" customHeight="1">
      <c r="B17" s="1">
        <v>14</v>
      </c>
      <c r="C17" s="6" t="s">
        <v>58</v>
      </c>
      <c r="D17" s="6" t="s">
        <v>22</v>
      </c>
      <c r="E17" s="6" t="s">
        <v>18</v>
      </c>
      <c r="F17" s="6" t="s">
        <v>59</v>
      </c>
      <c r="G17" s="10" t="s">
        <v>60</v>
      </c>
      <c r="I17" s="8">
        <v>0</v>
      </c>
      <c r="J17" s="1">
        <v>0</v>
      </c>
      <c r="K17" s="1">
        <v>1</v>
      </c>
      <c r="L17" s="1">
        <v>0</v>
      </c>
      <c r="M17" s="1">
        <v>0</v>
      </c>
      <c r="N17" s="1">
        <v>0</v>
      </c>
      <c r="Q17" s="9"/>
    </row>
    <row r="18" spans="2:17" ht="29.1" customHeight="1">
      <c r="B18" s="1">
        <v>15</v>
      </c>
      <c r="C18" s="6" t="s">
        <v>61</v>
      </c>
      <c r="D18" s="6" t="s">
        <v>39</v>
      </c>
      <c r="E18" s="6" t="s">
        <v>18</v>
      </c>
      <c r="F18" s="6" t="s">
        <v>62</v>
      </c>
      <c r="G18" s="6" t="s">
        <v>63</v>
      </c>
      <c r="I18" s="8">
        <v>1</v>
      </c>
      <c r="J18" s="1">
        <v>0</v>
      </c>
      <c r="K18" s="1">
        <v>0</v>
      </c>
      <c r="L18" s="1">
        <v>0</v>
      </c>
      <c r="M18" s="1">
        <v>1</v>
      </c>
      <c r="N18" s="1">
        <v>1</v>
      </c>
      <c r="Q18" s="9"/>
    </row>
    <row r="19" spans="2:17" ht="29.1" customHeight="1">
      <c r="B19" s="1">
        <v>16</v>
      </c>
      <c r="C19" s="6" t="s">
        <v>64</v>
      </c>
      <c r="D19" s="6" t="s">
        <v>39</v>
      </c>
      <c r="E19" s="6" t="s">
        <v>55</v>
      </c>
      <c r="F19" s="7" t="s">
        <v>65</v>
      </c>
      <c r="G19" s="7" t="s">
        <v>66</v>
      </c>
      <c r="I19" s="8">
        <v>0</v>
      </c>
      <c r="J19" s="1">
        <v>0</v>
      </c>
      <c r="K19" s="1">
        <v>0.4</v>
      </c>
      <c r="L19" s="1">
        <v>0</v>
      </c>
      <c r="M19" s="1">
        <v>0</v>
      </c>
      <c r="N19" s="1">
        <v>0.8</v>
      </c>
      <c r="Q19" s="9"/>
    </row>
    <row r="20" spans="2:17" ht="29.1" customHeight="1">
      <c r="B20" s="1">
        <v>17</v>
      </c>
      <c r="C20" s="6" t="s">
        <v>45</v>
      </c>
      <c r="D20" s="6" t="s">
        <v>39</v>
      </c>
      <c r="E20" s="6" t="s">
        <v>18</v>
      </c>
      <c r="F20" s="7" t="s">
        <v>67</v>
      </c>
      <c r="G20" s="6" t="s">
        <v>68</v>
      </c>
      <c r="I20" s="8">
        <v>0.25</v>
      </c>
      <c r="J20" s="1">
        <v>0</v>
      </c>
      <c r="K20" s="1">
        <v>0</v>
      </c>
      <c r="L20" s="1">
        <v>0</v>
      </c>
      <c r="M20" s="1">
        <v>1</v>
      </c>
      <c r="N20" s="1">
        <v>0</v>
      </c>
      <c r="Q20" s="9"/>
    </row>
    <row r="21" spans="2:17" ht="29.1" customHeight="1">
      <c r="B21" s="1">
        <v>18</v>
      </c>
      <c r="C21" s="6" t="s">
        <v>28</v>
      </c>
      <c r="D21" s="6" t="s">
        <v>29</v>
      </c>
      <c r="E21" s="6" t="s">
        <v>18</v>
      </c>
      <c r="F21" s="7" t="s">
        <v>69</v>
      </c>
      <c r="G21" s="6" t="s">
        <v>70</v>
      </c>
      <c r="I21" s="8">
        <v>0</v>
      </c>
      <c r="J21" s="1">
        <v>0</v>
      </c>
      <c r="K21" s="1">
        <v>1</v>
      </c>
      <c r="L21" s="1">
        <v>0</v>
      </c>
      <c r="M21" s="1">
        <v>0</v>
      </c>
      <c r="N21" s="1">
        <v>0</v>
      </c>
      <c r="Q21" s="9"/>
    </row>
    <row r="22" spans="2:17" ht="29.1" customHeight="1">
      <c r="B22" s="1">
        <v>19</v>
      </c>
      <c r="C22" s="6" t="s">
        <v>71</v>
      </c>
      <c r="D22" s="6" t="s">
        <v>22</v>
      </c>
      <c r="E22" s="6" t="s">
        <v>18</v>
      </c>
      <c r="F22" s="7" t="s">
        <v>72</v>
      </c>
      <c r="G22" s="6" t="s">
        <v>73</v>
      </c>
      <c r="I22" s="8">
        <v>0</v>
      </c>
      <c r="J22" s="1">
        <v>0</v>
      </c>
      <c r="K22" s="1">
        <v>0</v>
      </c>
      <c r="L22" s="1">
        <v>0</v>
      </c>
      <c r="M22" s="1">
        <v>0</v>
      </c>
      <c r="N22" s="1">
        <v>0</v>
      </c>
      <c r="Q22" s="9"/>
    </row>
    <row r="23" spans="2:17" ht="29.1" customHeight="1">
      <c r="B23" s="1">
        <v>20</v>
      </c>
      <c r="C23" s="6" t="s">
        <v>12</v>
      </c>
      <c r="D23" s="6" t="s">
        <v>74</v>
      </c>
      <c r="E23" s="6" t="s">
        <v>18</v>
      </c>
      <c r="F23" s="6" t="s">
        <v>75</v>
      </c>
      <c r="G23" s="6" t="s">
        <v>76</v>
      </c>
      <c r="I23" s="8">
        <v>1</v>
      </c>
      <c r="J23" s="1">
        <v>1</v>
      </c>
      <c r="K23" s="1">
        <v>1</v>
      </c>
      <c r="L23" s="1">
        <v>0</v>
      </c>
      <c r="M23" s="1">
        <v>1</v>
      </c>
      <c r="N23" s="1">
        <v>0</v>
      </c>
      <c r="Q23" s="9"/>
    </row>
    <row r="24" spans="2:17" ht="29.1" customHeight="1">
      <c r="B24" s="1">
        <v>21</v>
      </c>
      <c r="C24" s="6" t="s">
        <v>77</v>
      </c>
      <c r="D24" s="6" t="s">
        <v>39</v>
      </c>
      <c r="E24" s="6" t="s">
        <v>18</v>
      </c>
      <c r="F24" s="7" t="s">
        <v>78</v>
      </c>
      <c r="G24" s="6" t="s">
        <v>79</v>
      </c>
      <c r="I24" s="8">
        <v>0.5</v>
      </c>
      <c r="J24" s="1">
        <v>0</v>
      </c>
      <c r="K24" s="1">
        <v>0.5</v>
      </c>
      <c r="L24" s="1">
        <v>0</v>
      </c>
      <c r="M24" s="1">
        <v>0</v>
      </c>
      <c r="N24" s="1">
        <v>0</v>
      </c>
      <c r="Q24" s="9"/>
    </row>
    <row r="25" spans="2:17" ht="29.1" customHeight="1">
      <c r="B25" s="1">
        <v>22</v>
      </c>
      <c r="C25" s="6" t="s">
        <v>21</v>
      </c>
      <c r="D25" s="6" t="s">
        <v>22</v>
      </c>
      <c r="E25" s="6" t="s">
        <v>18</v>
      </c>
      <c r="F25" s="6" t="s">
        <v>80</v>
      </c>
      <c r="G25" s="6" t="s">
        <v>81</v>
      </c>
      <c r="I25" s="8">
        <v>0</v>
      </c>
      <c r="J25" s="1">
        <v>0</v>
      </c>
      <c r="K25" s="1">
        <v>1</v>
      </c>
      <c r="L25" s="1">
        <v>0</v>
      </c>
      <c r="M25" s="1">
        <v>0</v>
      </c>
      <c r="N25" s="1">
        <v>0</v>
      </c>
      <c r="Q25" s="9"/>
    </row>
    <row r="26" spans="2:17" ht="29.1" customHeight="1">
      <c r="B26" s="1">
        <v>23</v>
      </c>
      <c r="C26" s="6" t="s">
        <v>82</v>
      </c>
      <c r="D26" s="6" t="s">
        <v>22</v>
      </c>
      <c r="E26" s="6" t="s">
        <v>18</v>
      </c>
      <c r="F26" s="6" t="s">
        <v>83</v>
      </c>
      <c r="G26" s="6" t="s">
        <v>84</v>
      </c>
      <c r="I26" s="8">
        <v>0</v>
      </c>
      <c r="J26" s="1">
        <v>0</v>
      </c>
      <c r="K26" s="1">
        <v>0</v>
      </c>
      <c r="L26" s="1">
        <v>0</v>
      </c>
      <c r="M26" s="1">
        <v>0</v>
      </c>
      <c r="N26" s="1">
        <v>0</v>
      </c>
      <c r="Q26" s="9"/>
    </row>
    <row r="27" spans="2:17" ht="29.1" customHeight="1">
      <c r="B27" s="1">
        <v>24</v>
      </c>
      <c r="C27" s="6" t="s">
        <v>85</v>
      </c>
      <c r="D27" s="6" t="s">
        <v>39</v>
      </c>
      <c r="E27" s="6" t="s">
        <v>18</v>
      </c>
      <c r="F27" s="6" t="s">
        <v>86</v>
      </c>
      <c r="G27" s="10" t="s">
        <v>87</v>
      </c>
      <c r="I27" s="8">
        <v>0</v>
      </c>
      <c r="J27" s="1">
        <v>0</v>
      </c>
      <c r="K27" s="1">
        <v>0</v>
      </c>
      <c r="L27" s="1">
        <v>0</v>
      </c>
      <c r="M27" s="1">
        <v>0</v>
      </c>
      <c r="N27" s="1">
        <v>0</v>
      </c>
      <c r="Q27" s="9"/>
    </row>
    <row r="28" spans="2:17" ht="29.1" customHeight="1">
      <c r="B28" s="1">
        <v>25</v>
      </c>
      <c r="C28" s="6" t="s">
        <v>88</v>
      </c>
      <c r="D28" s="6" t="s">
        <v>39</v>
      </c>
      <c r="E28" s="6" t="s">
        <v>89</v>
      </c>
      <c r="F28" s="6" t="s">
        <v>90</v>
      </c>
      <c r="G28" s="6" t="s">
        <v>91</v>
      </c>
      <c r="I28" s="8">
        <v>0</v>
      </c>
      <c r="J28" s="1">
        <v>0</v>
      </c>
      <c r="K28" s="1">
        <v>0</v>
      </c>
      <c r="L28" s="1">
        <v>0</v>
      </c>
      <c r="M28" s="1">
        <v>0</v>
      </c>
      <c r="N28" s="1">
        <v>0</v>
      </c>
      <c r="Q28" s="9"/>
    </row>
    <row r="29" spans="2:17" ht="29.1" customHeight="1">
      <c r="C29" s="11"/>
      <c r="D29" s="12"/>
      <c r="E29" s="11"/>
      <c r="F29" s="13"/>
      <c r="G29" s="11"/>
      <c r="I29" s="8"/>
      <c r="Q29" s="9"/>
    </row>
    <row r="30" spans="2:17" ht="29.1" customHeight="1">
      <c r="B30" s="65" t="s">
        <v>92</v>
      </c>
      <c r="C30" s="14" t="s">
        <v>93</v>
      </c>
      <c r="D30" s="15" t="s">
        <v>13</v>
      </c>
      <c r="E30" s="14" t="s">
        <v>18</v>
      </c>
      <c r="F30" s="16" t="s">
        <v>94</v>
      </c>
      <c r="G30" s="14"/>
      <c r="I30" s="8">
        <v>0</v>
      </c>
      <c r="J30" s="1">
        <v>0</v>
      </c>
      <c r="K30" s="1">
        <v>0</v>
      </c>
      <c r="L30" s="1">
        <v>0</v>
      </c>
      <c r="M30" s="1">
        <v>0</v>
      </c>
      <c r="N30" s="1">
        <v>0</v>
      </c>
      <c r="Q30" s="9"/>
    </row>
    <row r="31" spans="2:17" ht="29.1" customHeight="1">
      <c r="B31" s="65"/>
      <c r="C31" s="14" t="s">
        <v>95</v>
      </c>
      <c r="D31" s="15" t="s">
        <v>13</v>
      </c>
      <c r="E31" s="14" t="s">
        <v>18</v>
      </c>
      <c r="F31" s="16" t="s">
        <v>96</v>
      </c>
      <c r="G31" s="14"/>
      <c r="I31" s="8">
        <v>0.5</v>
      </c>
      <c r="J31" s="1">
        <v>0.5</v>
      </c>
      <c r="K31" s="1">
        <v>0</v>
      </c>
      <c r="L31" s="1">
        <v>0</v>
      </c>
      <c r="M31" s="1">
        <v>0.5</v>
      </c>
      <c r="N31" s="1">
        <v>0.5</v>
      </c>
      <c r="Q31" s="9"/>
    </row>
    <row r="32" spans="2:17" ht="29.1" customHeight="1">
      <c r="B32" s="65"/>
      <c r="C32" s="14" t="s">
        <v>97</v>
      </c>
      <c r="D32" s="15" t="s">
        <v>13</v>
      </c>
      <c r="E32" s="14" t="s">
        <v>18</v>
      </c>
      <c r="F32" s="16" t="s">
        <v>98</v>
      </c>
      <c r="G32" s="14"/>
      <c r="I32" s="8">
        <v>0.5</v>
      </c>
      <c r="J32" s="1">
        <v>0</v>
      </c>
      <c r="K32" s="1">
        <v>0.5</v>
      </c>
      <c r="L32" s="1">
        <v>0</v>
      </c>
      <c r="M32" s="1">
        <v>0</v>
      </c>
      <c r="N32" s="1">
        <v>0</v>
      </c>
      <c r="Q32" s="9"/>
    </row>
    <row r="33" spans="2:17" ht="29.1" customHeight="1">
      <c r="B33" s="65"/>
      <c r="C33" s="14" t="s">
        <v>99</v>
      </c>
      <c r="D33" s="15" t="s">
        <v>13</v>
      </c>
      <c r="E33" s="14" t="s">
        <v>18</v>
      </c>
      <c r="F33" s="16" t="s">
        <v>100</v>
      </c>
      <c r="G33" s="14"/>
      <c r="I33" s="8">
        <v>1</v>
      </c>
      <c r="J33" s="1">
        <v>1</v>
      </c>
      <c r="K33" s="1">
        <v>0.5</v>
      </c>
      <c r="L33" s="1">
        <v>1</v>
      </c>
      <c r="M33" s="1">
        <v>0</v>
      </c>
      <c r="N33" s="1">
        <v>0</v>
      </c>
      <c r="Q33" s="9"/>
    </row>
    <row r="34" spans="2:17" ht="29.1" customHeight="1">
      <c r="B34" s="65"/>
      <c r="C34" s="14" t="s">
        <v>101</v>
      </c>
      <c r="D34" s="15" t="s">
        <v>13</v>
      </c>
      <c r="E34" s="14" t="s">
        <v>18</v>
      </c>
      <c r="F34" s="16" t="s">
        <v>102</v>
      </c>
      <c r="G34" s="14"/>
      <c r="I34" s="8">
        <v>1</v>
      </c>
      <c r="J34" s="1">
        <v>0.5</v>
      </c>
      <c r="K34" s="1">
        <v>0.5</v>
      </c>
      <c r="L34" s="1">
        <v>0</v>
      </c>
      <c r="M34" s="1">
        <v>1</v>
      </c>
      <c r="N34" s="1">
        <v>0</v>
      </c>
      <c r="Q34" s="9"/>
    </row>
    <row r="35" spans="2:17" ht="29.1" customHeight="1">
      <c r="B35" s="65"/>
      <c r="C35" s="14" t="s">
        <v>103</v>
      </c>
      <c r="D35" s="15" t="s">
        <v>39</v>
      </c>
      <c r="E35" s="14" t="s">
        <v>18</v>
      </c>
      <c r="F35" s="16" t="s">
        <v>104</v>
      </c>
      <c r="G35" s="14"/>
      <c r="I35" s="8">
        <v>0</v>
      </c>
      <c r="J35" s="1">
        <v>0.5</v>
      </c>
      <c r="K35" s="1">
        <v>0</v>
      </c>
      <c r="L35" s="1">
        <v>0</v>
      </c>
      <c r="M35" s="1">
        <v>0.5</v>
      </c>
      <c r="N35" s="1">
        <v>0.5</v>
      </c>
      <c r="Q35" s="9"/>
    </row>
    <row r="36" spans="2:17" ht="29.1" customHeight="1">
      <c r="B36" s="65"/>
      <c r="C36" s="14" t="s">
        <v>105</v>
      </c>
      <c r="D36" s="15" t="s">
        <v>13</v>
      </c>
      <c r="E36" s="14" t="s">
        <v>18</v>
      </c>
      <c r="F36" s="16" t="s">
        <v>186</v>
      </c>
      <c r="G36" s="14"/>
      <c r="I36" s="12">
        <v>0</v>
      </c>
      <c r="J36" s="13">
        <v>0</v>
      </c>
      <c r="K36" s="13">
        <v>1</v>
      </c>
      <c r="L36" s="13">
        <v>0</v>
      </c>
      <c r="M36" s="13">
        <v>1</v>
      </c>
      <c r="N36" s="13">
        <v>0</v>
      </c>
      <c r="O36" s="13"/>
      <c r="P36" s="13"/>
      <c r="Q36" s="11"/>
    </row>
    <row r="37" spans="2:17" ht="29.1" customHeight="1">
      <c r="I37" s="17">
        <f t="shared" ref="I37:Q37" si="0">SUM(I4:I36)</f>
        <v>8.85</v>
      </c>
      <c r="J37" s="18">
        <f t="shared" si="0"/>
        <v>5.15</v>
      </c>
      <c r="K37" s="18">
        <f t="shared" si="0"/>
        <v>12.95</v>
      </c>
      <c r="L37" s="18">
        <f t="shared" si="0"/>
        <v>2.25</v>
      </c>
      <c r="M37" s="18">
        <f t="shared" si="0"/>
        <v>10.6</v>
      </c>
      <c r="N37" s="18">
        <f t="shared" si="0"/>
        <v>6.8</v>
      </c>
      <c r="O37" s="19">
        <f t="shared" si="0"/>
        <v>0</v>
      </c>
      <c r="P37" s="19">
        <f t="shared" si="0"/>
        <v>0</v>
      </c>
      <c r="Q37" s="20">
        <f t="shared" si="0"/>
        <v>0</v>
      </c>
    </row>
    <row r="1047742" ht="16.149999999999999" customHeight="1"/>
  </sheetData>
  <mergeCells count="2">
    <mergeCell ref="C1:G1"/>
    <mergeCell ref="B30:B36"/>
  </mergeCells>
  <pageMargins left="0" right="0" top="0.39370078740157477" bottom="0.39370078740157477" header="0" footer="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topLeftCell="A25" zoomScale="60" zoomScaleNormal="60" workbookViewId="0">
      <selection activeCell="F25" sqref="F25"/>
    </sheetView>
  </sheetViews>
  <sheetFormatPr defaultColWidth="11" defaultRowHeight="14.25"/>
  <cols>
    <col min="1" max="1" width="2" customWidth="1"/>
    <col min="2" max="2" width="11" customWidth="1"/>
    <col min="3" max="3" width="16.625" customWidth="1"/>
    <col min="4" max="4" width="11" customWidth="1"/>
    <col min="5" max="5" width="13.75" customWidth="1"/>
    <col min="6" max="6" width="128.5" customWidth="1"/>
    <col min="7" max="7" width="41.5" customWidth="1"/>
    <col min="8" max="1024" width="11" customWidth="1"/>
  </cols>
  <sheetData>
    <row r="1" spans="1:19" ht="59.25" customHeight="1">
      <c r="A1" s="1"/>
      <c r="B1" s="1"/>
      <c r="C1" s="64" t="s">
        <v>0</v>
      </c>
      <c r="D1" s="64"/>
      <c r="E1" s="64"/>
      <c r="F1" s="64"/>
      <c r="G1" s="64"/>
      <c r="H1" s="1"/>
      <c r="I1" s="1"/>
      <c r="J1" s="1"/>
      <c r="K1" s="1"/>
      <c r="L1" s="1"/>
      <c r="M1" s="1"/>
      <c r="N1" s="1"/>
      <c r="O1" s="1"/>
      <c r="P1" s="1"/>
      <c r="Q1" s="1"/>
    </row>
    <row r="2" spans="1:19">
      <c r="A2" s="1"/>
      <c r="B2" s="1"/>
      <c r="C2" s="1"/>
      <c r="H2" s="1"/>
      <c r="I2" s="68" t="s">
        <v>178</v>
      </c>
      <c r="J2" s="68" t="s">
        <v>179</v>
      </c>
      <c r="K2" s="68" t="s">
        <v>180</v>
      </c>
      <c r="L2" s="68" t="s">
        <v>181</v>
      </c>
      <c r="M2" s="68" t="s">
        <v>182</v>
      </c>
      <c r="N2" s="68" t="s">
        <v>183</v>
      </c>
      <c r="O2" s="68"/>
      <c r="P2" s="68"/>
      <c r="Q2" s="68"/>
    </row>
    <row r="3" spans="1:19">
      <c r="A3" s="1"/>
      <c r="B3" s="1"/>
      <c r="C3" s="2" t="s">
        <v>1</v>
      </c>
      <c r="D3" s="2" t="s">
        <v>2</v>
      </c>
      <c r="E3" s="2" t="s">
        <v>3</v>
      </c>
      <c r="F3" s="2" t="s">
        <v>4</v>
      </c>
      <c r="G3" s="2" t="s">
        <v>5</v>
      </c>
      <c r="H3" s="1"/>
      <c r="I3" s="68"/>
      <c r="J3" s="68"/>
      <c r="K3" s="68"/>
      <c r="L3" s="68"/>
      <c r="M3" s="68"/>
      <c r="N3" s="68"/>
      <c r="O3" s="68"/>
      <c r="P3" s="68"/>
      <c r="Q3" s="68"/>
    </row>
    <row r="4" spans="1:19" ht="31.5" customHeight="1">
      <c r="A4" s="1"/>
      <c r="B4" s="66" t="s">
        <v>106</v>
      </c>
      <c r="C4" s="6"/>
      <c r="D4" s="6" t="s">
        <v>13</v>
      </c>
      <c r="E4" s="6" t="s">
        <v>18</v>
      </c>
      <c r="F4" s="7" t="s">
        <v>107</v>
      </c>
      <c r="G4" s="7" t="s">
        <v>145</v>
      </c>
      <c r="H4" s="1"/>
      <c r="I4" s="8">
        <v>0</v>
      </c>
      <c r="J4" s="32">
        <v>0.5</v>
      </c>
      <c r="K4" s="32">
        <v>0.5</v>
      </c>
      <c r="L4" s="32">
        <v>0.25</v>
      </c>
      <c r="M4" s="32">
        <v>0.5</v>
      </c>
      <c r="N4" s="32">
        <v>0.25</v>
      </c>
      <c r="O4" s="32"/>
      <c r="P4" s="32"/>
      <c r="Q4" s="9"/>
    </row>
    <row r="5" spans="1:19" ht="31.5" customHeight="1">
      <c r="A5" s="1"/>
      <c r="B5" s="66"/>
      <c r="C5" s="6"/>
      <c r="D5" s="6" t="s">
        <v>13</v>
      </c>
      <c r="E5" s="6" t="s">
        <v>18</v>
      </c>
      <c r="F5" s="6" t="s">
        <v>112</v>
      </c>
      <c r="G5" s="30" t="s">
        <v>113</v>
      </c>
      <c r="H5" s="1"/>
      <c r="I5" s="8">
        <v>0</v>
      </c>
      <c r="J5" s="1">
        <v>0</v>
      </c>
      <c r="K5" s="1">
        <v>0.5</v>
      </c>
      <c r="L5" s="1">
        <v>0.5</v>
      </c>
      <c r="M5" s="1">
        <v>0.5</v>
      </c>
      <c r="N5" s="1">
        <v>0</v>
      </c>
      <c r="O5" s="1"/>
      <c r="P5" s="1"/>
      <c r="Q5" s="9"/>
      <c r="S5" s="25"/>
    </row>
    <row r="6" spans="1:19" ht="33" customHeight="1">
      <c r="A6" s="1"/>
      <c r="B6" s="66"/>
      <c r="C6" s="6"/>
      <c r="D6" s="6" t="s">
        <v>13</v>
      </c>
      <c r="E6" s="6" t="s">
        <v>18</v>
      </c>
      <c r="F6" s="15" t="s">
        <v>108</v>
      </c>
      <c r="G6" s="31" t="s">
        <v>109</v>
      </c>
      <c r="H6" s="1"/>
      <c r="I6" s="8">
        <v>0</v>
      </c>
      <c r="J6" s="1">
        <v>0.5</v>
      </c>
      <c r="K6" s="1">
        <v>0</v>
      </c>
      <c r="L6" s="1">
        <v>0</v>
      </c>
      <c r="M6" s="1">
        <v>1</v>
      </c>
      <c r="N6" s="1">
        <v>0</v>
      </c>
      <c r="O6" s="1"/>
      <c r="P6" s="1"/>
      <c r="Q6" s="9"/>
    </row>
    <row r="7" spans="1:19" ht="32.25" customHeight="1">
      <c r="A7" s="1"/>
      <c r="B7" s="66"/>
      <c r="C7" s="2"/>
      <c r="D7" s="2" t="s">
        <v>13</v>
      </c>
      <c r="E7" s="6" t="s">
        <v>18</v>
      </c>
      <c r="F7" s="26" t="s">
        <v>147</v>
      </c>
      <c r="G7" s="29" t="s">
        <v>148</v>
      </c>
      <c r="H7" s="1"/>
      <c r="I7" s="8">
        <v>0</v>
      </c>
      <c r="J7" s="1">
        <v>0</v>
      </c>
      <c r="K7" s="1">
        <v>0.3</v>
      </c>
      <c r="L7" s="1">
        <v>0.5</v>
      </c>
      <c r="M7" s="1">
        <v>0</v>
      </c>
      <c r="N7" s="1">
        <v>0</v>
      </c>
      <c r="O7" s="1"/>
      <c r="P7" s="1"/>
      <c r="Q7" s="9"/>
    </row>
    <row r="8" spans="1:19" ht="36.75" customHeight="1">
      <c r="A8" s="1"/>
      <c r="B8" s="66"/>
      <c r="C8" s="6"/>
      <c r="D8" s="6" t="s">
        <v>13</v>
      </c>
      <c r="E8" s="6" t="s">
        <v>18</v>
      </c>
      <c r="F8" s="27" t="s">
        <v>110</v>
      </c>
      <c r="G8" s="28" t="s">
        <v>111</v>
      </c>
      <c r="H8" s="1"/>
      <c r="I8" s="8">
        <v>0</v>
      </c>
      <c r="J8" s="1">
        <v>0</v>
      </c>
      <c r="K8" s="1">
        <v>0</v>
      </c>
      <c r="L8" s="1">
        <v>0</v>
      </c>
      <c r="M8" s="1">
        <v>0</v>
      </c>
      <c r="N8" s="1">
        <v>0</v>
      </c>
      <c r="O8" s="1"/>
      <c r="P8" s="1"/>
      <c r="Q8" s="9"/>
    </row>
    <row r="9" spans="1:19" ht="14.25" customHeight="1">
      <c r="A9" s="1"/>
      <c r="B9" s="1"/>
      <c r="C9" s="1"/>
      <c r="D9" s="1"/>
      <c r="E9" s="1"/>
      <c r="F9" s="1"/>
      <c r="G9" s="1"/>
      <c r="H9" s="1"/>
      <c r="I9" s="8"/>
      <c r="J9" s="1"/>
      <c r="K9" s="1"/>
      <c r="L9" s="1"/>
      <c r="M9" s="1"/>
      <c r="N9" s="1"/>
      <c r="O9" s="1"/>
      <c r="P9" s="1"/>
      <c r="Q9" s="9"/>
    </row>
    <row r="10" spans="1:19" ht="30.75" customHeight="1">
      <c r="A10" s="1"/>
      <c r="B10" s="1">
        <v>1</v>
      </c>
      <c r="C10" s="6" t="s">
        <v>21</v>
      </c>
      <c r="D10" s="6" t="s">
        <v>39</v>
      </c>
      <c r="E10" s="6" t="s">
        <v>18</v>
      </c>
      <c r="F10" s="6" t="s">
        <v>114</v>
      </c>
      <c r="G10" s="6" t="s">
        <v>115</v>
      </c>
      <c r="H10" s="1"/>
      <c r="I10" s="8">
        <v>0.6</v>
      </c>
      <c r="J10" s="1">
        <v>0.6</v>
      </c>
      <c r="K10" s="1">
        <v>0.8</v>
      </c>
      <c r="L10" s="1">
        <v>0.8</v>
      </c>
      <c r="M10" s="1">
        <v>0.8</v>
      </c>
      <c r="N10" s="1">
        <v>0.6</v>
      </c>
      <c r="O10" s="1"/>
      <c r="P10" s="1"/>
      <c r="Q10" s="9"/>
    </row>
    <row r="11" spans="1:19" ht="30.75" customHeight="1">
      <c r="A11" s="1"/>
      <c r="B11" s="1">
        <v>2</v>
      </c>
      <c r="C11" s="21" t="s">
        <v>144</v>
      </c>
      <c r="D11" s="21" t="s">
        <v>22</v>
      </c>
      <c r="E11" s="21" t="s">
        <v>18</v>
      </c>
      <c r="F11" s="21" t="s">
        <v>116</v>
      </c>
      <c r="G11" s="22" t="s">
        <v>117</v>
      </c>
      <c r="H11" s="1"/>
      <c r="I11" s="8">
        <v>0</v>
      </c>
      <c r="J11" s="1">
        <v>0</v>
      </c>
      <c r="K11" s="1">
        <v>0</v>
      </c>
      <c r="L11" s="1">
        <v>1</v>
      </c>
      <c r="M11" s="1">
        <v>0</v>
      </c>
      <c r="N11" s="1">
        <v>0</v>
      </c>
      <c r="O11" s="1"/>
      <c r="P11" s="1"/>
      <c r="Q11" s="9"/>
    </row>
    <row r="12" spans="1:19" ht="33.75" customHeight="1">
      <c r="A12" s="1"/>
      <c r="B12" s="1">
        <v>3</v>
      </c>
      <c r="C12" s="6" t="s">
        <v>118</v>
      </c>
      <c r="D12" s="6" t="s">
        <v>39</v>
      </c>
      <c r="E12" s="6" t="s">
        <v>18</v>
      </c>
      <c r="F12" s="6" t="s">
        <v>119</v>
      </c>
      <c r="G12" s="6" t="s">
        <v>120</v>
      </c>
      <c r="H12" s="1"/>
      <c r="I12" s="8">
        <v>1</v>
      </c>
      <c r="J12" s="1">
        <v>1</v>
      </c>
      <c r="K12" s="1">
        <v>1</v>
      </c>
      <c r="L12" s="1">
        <v>1</v>
      </c>
      <c r="M12" s="1">
        <v>1</v>
      </c>
      <c r="N12" s="1">
        <v>0</v>
      </c>
      <c r="O12" s="1"/>
      <c r="P12" s="1"/>
      <c r="Q12" s="9"/>
    </row>
    <row r="13" spans="1:19" ht="32.25" customHeight="1">
      <c r="A13" s="1"/>
      <c r="B13" s="1">
        <v>4</v>
      </c>
      <c r="C13" s="6" t="s">
        <v>17</v>
      </c>
      <c r="D13" s="6" t="s">
        <v>29</v>
      </c>
      <c r="E13" s="6" t="s">
        <v>160</v>
      </c>
      <c r="F13" s="7" t="s">
        <v>177</v>
      </c>
      <c r="G13" s="7" t="s">
        <v>155</v>
      </c>
      <c r="H13" s="1"/>
      <c r="I13" s="8">
        <v>0</v>
      </c>
      <c r="J13" s="1">
        <v>0</v>
      </c>
      <c r="K13" s="1">
        <v>0</v>
      </c>
      <c r="L13" s="1">
        <v>1</v>
      </c>
      <c r="M13" s="1">
        <v>0</v>
      </c>
      <c r="N13" s="1">
        <v>0</v>
      </c>
      <c r="O13" s="1"/>
      <c r="P13" s="1"/>
      <c r="Q13" s="9"/>
    </row>
    <row r="14" spans="1:19" ht="33" customHeight="1">
      <c r="A14" s="1"/>
      <c r="B14" s="1">
        <v>5</v>
      </c>
      <c r="C14" s="6" t="s">
        <v>45</v>
      </c>
      <c r="D14" s="6" t="s">
        <v>39</v>
      </c>
      <c r="E14" s="6" t="s">
        <v>18</v>
      </c>
      <c r="F14" s="6" t="s">
        <v>184</v>
      </c>
      <c r="G14" s="7" t="s">
        <v>154</v>
      </c>
      <c r="H14" s="1"/>
      <c r="I14" s="8">
        <v>0.25</v>
      </c>
      <c r="J14" s="1">
        <v>0</v>
      </c>
      <c r="K14" s="1">
        <v>0.25</v>
      </c>
      <c r="L14" s="1">
        <v>1</v>
      </c>
      <c r="M14" s="1">
        <v>0.25</v>
      </c>
      <c r="N14" s="1">
        <v>0</v>
      </c>
      <c r="O14" s="1"/>
      <c r="P14" s="1"/>
      <c r="Q14" s="9"/>
    </row>
    <row r="15" spans="1:19" ht="30" customHeight="1">
      <c r="A15" s="1"/>
      <c r="B15" s="1">
        <v>6</v>
      </c>
      <c r="C15" s="6" t="s">
        <v>48</v>
      </c>
      <c r="D15" s="6" t="s">
        <v>22</v>
      </c>
      <c r="E15" s="6" t="s">
        <v>18</v>
      </c>
      <c r="F15" s="6" t="s">
        <v>121</v>
      </c>
      <c r="G15" s="7" t="s">
        <v>122</v>
      </c>
      <c r="H15" s="1"/>
      <c r="I15" s="8">
        <v>0</v>
      </c>
      <c r="J15" s="1">
        <v>0</v>
      </c>
      <c r="K15" s="1">
        <v>0.5</v>
      </c>
      <c r="L15" s="1">
        <v>0</v>
      </c>
      <c r="M15" s="1">
        <v>1</v>
      </c>
      <c r="N15" s="1">
        <v>0</v>
      </c>
      <c r="O15" s="1"/>
      <c r="P15" s="1"/>
      <c r="Q15" s="9"/>
    </row>
    <row r="16" spans="1:19" ht="34.5" customHeight="1">
      <c r="A16" s="1"/>
      <c r="B16" s="1">
        <v>7</v>
      </c>
      <c r="C16" s="6" t="s">
        <v>25</v>
      </c>
      <c r="D16" s="6" t="s">
        <v>39</v>
      </c>
      <c r="E16" s="6" t="s">
        <v>18</v>
      </c>
      <c r="F16" s="6" t="s">
        <v>123</v>
      </c>
      <c r="G16" s="7" t="s">
        <v>124</v>
      </c>
      <c r="H16" s="1"/>
      <c r="I16" s="8">
        <v>0</v>
      </c>
      <c r="J16" s="1">
        <v>0</v>
      </c>
      <c r="K16" s="1">
        <v>0.5</v>
      </c>
      <c r="L16" s="1">
        <v>0</v>
      </c>
      <c r="M16" s="1">
        <v>0</v>
      </c>
      <c r="N16" s="1">
        <v>0</v>
      </c>
      <c r="O16" s="1"/>
      <c r="P16" s="1"/>
      <c r="Q16" s="9"/>
    </row>
    <row r="17" spans="1:17" ht="37.5" customHeight="1">
      <c r="A17" s="1"/>
      <c r="B17" s="1">
        <v>8</v>
      </c>
      <c r="C17" s="6" t="s">
        <v>125</v>
      </c>
      <c r="D17" s="7" t="s">
        <v>39</v>
      </c>
      <c r="E17" s="6" t="s">
        <v>185</v>
      </c>
      <c r="F17" s="6" t="s">
        <v>126</v>
      </c>
      <c r="G17" s="10"/>
      <c r="H17" s="1"/>
      <c r="I17" s="8">
        <v>2</v>
      </c>
      <c r="J17" s="1">
        <v>1</v>
      </c>
      <c r="K17" s="1">
        <v>1</v>
      </c>
      <c r="L17" s="1">
        <v>1</v>
      </c>
      <c r="M17" s="1">
        <v>1</v>
      </c>
      <c r="N17" s="1">
        <v>0.5</v>
      </c>
      <c r="O17" s="1"/>
      <c r="P17" s="1"/>
      <c r="Q17" s="9"/>
    </row>
    <row r="18" spans="1:17" ht="42" customHeight="1">
      <c r="A18" s="1"/>
      <c r="B18" s="1">
        <v>9</v>
      </c>
      <c r="C18" s="6" t="s">
        <v>127</v>
      </c>
      <c r="D18" s="6" t="s">
        <v>22</v>
      </c>
      <c r="E18" s="6" t="s">
        <v>18</v>
      </c>
      <c r="F18" s="6" t="s">
        <v>128</v>
      </c>
      <c r="G18" s="7" t="s">
        <v>129</v>
      </c>
      <c r="H18" s="1"/>
      <c r="I18" s="8">
        <v>0</v>
      </c>
      <c r="J18" s="1">
        <v>0</v>
      </c>
      <c r="K18" s="1">
        <v>0</v>
      </c>
      <c r="L18" s="1">
        <v>0</v>
      </c>
      <c r="M18" s="1">
        <v>0</v>
      </c>
      <c r="N18" s="1">
        <v>1</v>
      </c>
      <c r="O18" s="1"/>
      <c r="P18" s="1"/>
      <c r="Q18" s="9"/>
    </row>
    <row r="19" spans="1:17" ht="35.25" customHeight="1">
      <c r="A19" s="1"/>
      <c r="B19" s="1">
        <v>10</v>
      </c>
      <c r="C19" s="6" t="s">
        <v>61</v>
      </c>
      <c r="D19" s="6" t="s">
        <v>39</v>
      </c>
      <c r="E19" s="6" t="s">
        <v>143</v>
      </c>
      <c r="F19" s="7" t="s">
        <v>141</v>
      </c>
      <c r="G19" s="7" t="s">
        <v>142</v>
      </c>
      <c r="H19" s="1"/>
      <c r="I19" s="8">
        <v>0</v>
      </c>
      <c r="J19" s="1">
        <v>0</v>
      </c>
      <c r="K19" s="1">
        <v>0.9</v>
      </c>
      <c r="L19" s="1">
        <v>0.2</v>
      </c>
      <c r="M19" s="1">
        <v>0.9</v>
      </c>
      <c r="N19" s="1">
        <v>0</v>
      </c>
      <c r="O19" s="1"/>
      <c r="P19" s="1"/>
      <c r="Q19" s="9"/>
    </row>
    <row r="20" spans="1:17" ht="33.75" customHeight="1">
      <c r="A20" s="1"/>
      <c r="B20" s="1">
        <v>11</v>
      </c>
      <c r="C20" s="6" t="s">
        <v>54</v>
      </c>
      <c r="D20" s="6" t="s">
        <v>39</v>
      </c>
      <c r="E20" s="6" t="s">
        <v>130</v>
      </c>
      <c r="F20" s="7" t="s">
        <v>131</v>
      </c>
      <c r="G20" s="7" t="s">
        <v>132</v>
      </c>
      <c r="H20" s="1"/>
      <c r="I20" s="8">
        <v>0.8</v>
      </c>
      <c r="J20" s="1">
        <v>0.5</v>
      </c>
      <c r="K20" s="1">
        <v>2</v>
      </c>
      <c r="L20" s="1">
        <v>0.8</v>
      </c>
      <c r="M20" s="1">
        <v>0.5</v>
      </c>
      <c r="N20" s="1">
        <v>0.5</v>
      </c>
      <c r="O20" s="1"/>
      <c r="P20" s="1"/>
      <c r="Q20" s="9"/>
    </row>
    <row r="21" spans="1:17" ht="39.75" customHeight="1">
      <c r="A21" s="1"/>
      <c r="B21" s="1">
        <v>12</v>
      </c>
      <c r="C21" s="6" t="s">
        <v>161</v>
      </c>
      <c r="D21" s="6" t="s">
        <v>39</v>
      </c>
      <c r="E21" s="6" t="s">
        <v>18</v>
      </c>
      <c r="F21" s="7" t="s">
        <v>162</v>
      </c>
      <c r="G21" s="7" t="s">
        <v>163</v>
      </c>
      <c r="H21" s="1"/>
      <c r="I21" s="8">
        <v>0.5</v>
      </c>
      <c r="J21" s="1">
        <v>0.5</v>
      </c>
      <c r="K21" s="1">
        <v>0.5</v>
      </c>
      <c r="L21" s="1">
        <v>0.5</v>
      </c>
      <c r="M21" s="1">
        <v>0.5</v>
      </c>
      <c r="N21" s="1">
        <v>0.5</v>
      </c>
      <c r="O21" s="1"/>
      <c r="P21" s="1"/>
      <c r="Q21" s="9"/>
    </row>
    <row r="22" spans="1:17" ht="38.25" customHeight="1">
      <c r="A22" s="1"/>
      <c r="B22" s="1">
        <v>13</v>
      </c>
      <c r="C22" s="6" t="s">
        <v>133</v>
      </c>
      <c r="D22" s="6" t="s">
        <v>29</v>
      </c>
      <c r="E22" s="6" t="s">
        <v>18</v>
      </c>
      <c r="F22" s="7" t="s">
        <v>134</v>
      </c>
      <c r="G22" s="6" t="s">
        <v>135</v>
      </c>
      <c r="H22" s="1"/>
      <c r="I22" s="8">
        <v>1</v>
      </c>
      <c r="J22" s="1">
        <v>0</v>
      </c>
      <c r="K22" s="1">
        <v>0</v>
      </c>
      <c r="L22" s="1">
        <v>0</v>
      </c>
      <c r="M22" s="1">
        <v>0</v>
      </c>
      <c r="N22" s="1">
        <v>0</v>
      </c>
      <c r="O22" s="1"/>
      <c r="P22" s="1"/>
      <c r="Q22" s="9"/>
    </row>
    <row r="23" spans="1:17" ht="36" customHeight="1">
      <c r="A23" s="1"/>
      <c r="B23" s="1">
        <v>14</v>
      </c>
      <c r="C23" s="6" t="s">
        <v>25</v>
      </c>
      <c r="D23" s="7" t="s">
        <v>136</v>
      </c>
      <c r="E23" s="6" t="s">
        <v>18</v>
      </c>
      <c r="F23" s="7" t="s">
        <v>137</v>
      </c>
      <c r="G23" s="7" t="s">
        <v>138</v>
      </c>
      <c r="H23" s="1"/>
      <c r="I23" s="8">
        <v>0</v>
      </c>
      <c r="J23" s="1">
        <v>0</v>
      </c>
      <c r="K23" s="1">
        <v>1</v>
      </c>
      <c r="L23" s="1">
        <v>0</v>
      </c>
      <c r="M23" s="1">
        <v>0</v>
      </c>
      <c r="N23" s="1">
        <v>0</v>
      </c>
      <c r="O23" s="1"/>
      <c r="P23" s="1"/>
      <c r="Q23" s="9"/>
    </row>
    <row r="24" spans="1:17" ht="36" customHeight="1">
      <c r="A24" s="1"/>
      <c r="B24" s="1">
        <v>15</v>
      </c>
      <c r="C24" s="6" t="s">
        <v>166</v>
      </c>
      <c r="D24" s="7" t="s">
        <v>39</v>
      </c>
      <c r="E24" s="6" t="s">
        <v>18</v>
      </c>
      <c r="F24" s="6" t="s">
        <v>167</v>
      </c>
      <c r="G24" s="7" t="s">
        <v>168</v>
      </c>
      <c r="H24" s="1"/>
      <c r="I24" s="8">
        <v>0</v>
      </c>
      <c r="J24" s="1">
        <v>0</v>
      </c>
      <c r="K24" s="1">
        <v>1</v>
      </c>
      <c r="L24" s="1">
        <v>0</v>
      </c>
      <c r="M24" s="1">
        <v>0</v>
      </c>
      <c r="N24" s="1">
        <v>0</v>
      </c>
      <c r="O24" s="1"/>
      <c r="P24" s="1"/>
      <c r="Q24" s="9"/>
    </row>
    <row r="25" spans="1:17" ht="36.75" customHeight="1">
      <c r="A25" s="1"/>
      <c r="B25" s="1">
        <v>16</v>
      </c>
      <c r="C25" s="6" t="s">
        <v>21</v>
      </c>
      <c r="D25" s="6" t="s">
        <v>39</v>
      </c>
      <c r="E25" s="6" t="s">
        <v>18</v>
      </c>
      <c r="F25" s="7" t="s">
        <v>172</v>
      </c>
      <c r="G25" s="6" t="s">
        <v>173</v>
      </c>
      <c r="H25" s="1"/>
      <c r="I25" s="8">
        <v>0</v>
      </c>
      <c r="J25" s="1">
        <v>0</v>
      </c>
      <c r="K25" s="1">
        <v>1</v>
      </c>
      <c r="L25" s="1">
        <v>1</v>
      </c>
      <c r="M25" s="1">
        <v>0</v>
      </c>
      <c r="N25" s="1">
        <v>0</v>
      </c>
      <c r="O25" s="1"/>
      <c r="P25" s="1"/>
      <c r="Q25" s="9"/>
    </row>
    <row r="26" spans="1:17" ht="33" customHeight="1">
      <c r="A26" s="1"/>
      <c r="B26" s="1">
        <v>17</v>
      </c>
      <c r="C26" s="6" t="s">
        <v>169</v>
      </c>
      <c r="D26" s="6" t="s">
        <v>39</v>
      </c>
      <c r="E26" s="6" t="s">
        <v>18</v>
      </c>
      <c r="F26" s="6" t="s">
        <v>170</v>
      </c>
      <c r="G26" s="7" t="s">
        <v>171</v>
      </c>
      <c r="H26" s="1"/>
      <c r="I26" s="8">
        <v>1</v>
      </c>
      <c r="J26" s="1">
        <v>0.5</v>
      </c>
      <c r="K26" s="1">
        <v>1</v>
      </c>
      <c r="L26" s="1">
        <v>1</v>
      </c>
      <c r="M26" s="1">
        <v>0.25</v>
      </c>
      <c r="N26" s="1">
        <v>0.5</v>
      </c>
      <c r="O26" s="1"/>
      <c r="P26" s="1"/>
      <c r="Q26" s="9"/>
    </row>
    <row r="27" spans="1:17" ht="37.5" customHeight="1">
      <c r="A27" s="1"/>
      <c r="B27" s="1">
        <v>18</v>
      </c>
      <c r="C27" s="6" t="s">
        <v>82</v>
      </c>
      <c r="D27" s="7" t="s">
        <v>39</v>
      </c>
      <c r="E27" s="6" t="s">
        <v>165</v>
      </c>
      <c r="F27" s="6" t="s">
        <v>146</v>
      </c>
      <c r="G27" s="7" t="s">
        <v>139</v>
      </c>
      <c r="H27" s="1"/>
      <c r="I27" s="8">
        <v>1</v>
      </c>
      <c r="J27" s="1">
        <v>0.75</v>
      </c>
      <c r="K27" s="1">
        <v>1.25</v>
      </c>
      <c r="L27" s="1">
        <v>1</v>
      </c>
      <c r="M27" s="1">
        <v>0.5</v>
      </c>
      <c r="N27" s="1">
        <v>0</v>
      </c>
      <c r="O27" s="1"/>
      <c r="P27" s="1"/>
      <c r="Q27" s="9"/>
    </row>
    <row r="28" spans="1:17" ht="37.5" customHeight="1">
      <c r="A28" s="1"/>
      <c r="B28" s="1">
        <v>19</v>
      </c>
      <c r="C28" s="6" t="s">
        <v>156</v>
      </c>
      <c r="D28" s="6" t="s">
        <v>39</v>
      </c>
      <c r="E28" s="6" t="s">
        <v>159</v>
      </c>
      <c r="F28" s="7" t="s">
        <v>157</v>
      </c>
      <c r="G28" s="7" t="s">
        <v>158</v>
      </c>
      <c r="H28" s="1"/>
      <c r="I28" s="8">
        <v>0</v>
      </c>
      <c r="J28" s="1">
        <v>0</v>
      </c>
      <c r="K28" s="1">
        <v>0</v>
      </c>
      <c r="L28" s="1">
        <v>0</v>
      </c>
      <c r="M28" s="1">
        <v>0</v>
      </c>
      <c r="N28" s="1">
        <v>0</v>
      </c>
      <c r="O28" s="1"/>
      <c r="P28" s="1"/>
      <c r="Q28" s="9"/>
    </row>
    <row r="29" spans="1:17" ht="37.5" customHeight="1">
      <c r="A29" s="1"/>
      <c r="B29" s="1">
        <v>20</v>
      </c>
      <c r="C29" s="6" t="s">
        <v>174</v>
      </c>
      <c r="D29" s="6" t="s">
        <v>39</v>
      </c>
      <c r="E29" s="6" t="s">
        <v>18</v>
      </c>
      <c r="F29" s="6" t="s">
        <v>175</v>
      </c>
      <c r="G29" s="6" t="s">
        <v>176</v>
      </c>
      <c r="H29" s="1"/>
      <c r="I29" s="8">
        <v>0.75</v>
      </c>
      <c r="J29" s="1">
        <v>0</v>
      </c>
      <c r="K29" s="1">
        <v>0.5</v>
      </c>
      <c r="L29" s="1">
        <v>0</v>
      </c>
      <c r="M29" s="1">
        <v>0</v>
      </c>
      <c r="N29" s="1">
        <v>0.25</v>
      </c>
      <c r="O29" s="1"/>
      <c r="P29" s="1"/>
      <c r="Q29" s="9"/>
    </row>
    <row r="30" spans="1:17">
      <c r="A30" s="1"/>
      <c r="B30" s="1"/>
      <c r="C30" s="11"/>
      <c r="D30" s="12"/>
      <c r="E30" s="11"/>
      <c r="F30" s="13"/>
      <c r="G30" s="11"/>
      <c r="H30" s="1"/>
      <c r="I30" s="8"/>
      <c r="J30" s="1"/>
      <c r="K30" s="1"/>
      <c r="L30" s="1"/>
      <c r="M30" s="1"/>
      <c r="N30" s="1"/>
      <c r="O30" s="1"/>
      <c r="P30" s="1"/>
      <c r="Q30" s="9"/>
    </row>
    <row r="31" spans="1:17" ht="37.5" customHeight="1">
      <c r="A31" s="1"/>
      <c r="B31" s="67" t="s">
        <v>164</v>
      </c>
      <c r="C31" s="14" t="s">
        <v>93</v>
      </c>
      <c r="D31" s="15" t="s">
        <v>13</v>
      </c>
      <c r="E31" s="14" t="s">
        <v>18</v>
      </c>
      <c r="F31" s="16" t="s">
        <v>149</v>
      </c>
      <c r="G31" s="14"/>
      <c r="H31" s="1"/>
      <c r="I31" s="8">
        <v>0</v>
      </c>
      <c r="J31" s="1">
        <v>0.5</v>
      </c>
      <c r="K31" s="1">
        <v>0</v>
      </c>
      <c r="L31" s="1">
        <v>0.5</v>
      </c>
      <c r="M31" s="1">
        <v>0.5</v>
      </c>
      <c r="N31" s="1">
        <v>0</v>
      </c>
      <c r="O31" s="1"/>
      <c r="P31" s="1"/>
      <c r="Q31" s="9"/>
    </row>
    <row r="32" spans="1:17" ht="39" customHeight="1">
      <c r="A32" s="1"/>
      <c r="B32" s="67"/>
      <c r="C32" s="14" t="s">
        <v>95</v>
      </c>
      <c r="D32" s="15" t="s">
        <v>13</v>
      </c>
      <c r="E32" s="14" t="s">
        <v>18</v>
      </c>
      <c r="F32" s="16" t="s">
        <v>150</v>
      </c>
      <c r="G32" s="14"/>
      <c r="H32" s="1"/>
      <c r="I32" s="8">
        <v>0.75</v>
      </c>
      <c r="J32" s="1">
        <v>0.5</v>
      </c>
      <c r="K32" s="1">
        <v>0</v>
      </c>
      <c r="L32" s="1">
        <v>1</v>
      </c>
      <c r="M32" s="1">
        <v>0.5</v>
      </c>
      <c r="N32" s="1">
        <v>0</v>
      </c>
      <c r="O32" s="1"/>
      <c r="P32" s="1"/>
      <c r="Q32" s="9"/>
    </row>
    <row r="33" spans="1:17" ht="37.5" customHeight="1">
      <c r="A33" s="1"/>
      <c r="B33" s="67"/>
      <c r="C33" s="14" t="s">
        <v>97</v>
      </c>
      <c r="D33" s="15" t="s">
        <v>13</v>
      </c>
      <c r="E33" s="14" t="s">
        <v>18</v>
      </c>
      <c r="F33" s="16" t="s">
        <v>151</v>
      </c>
      <c r="G33" s="14"/>
      <c r="H33" s="1"/>
      <c r="I33" s="8">
        <v>0</v>
      </c>
      <c r="J33" s="1">
        <v>1</v>
      </c>
      <c r="K33" s="1">
        <v>0</v>
      </c>
      <c r="L33" s="1">
        <v>1</v>
      </c>
      <c r="M33" s="1">
        <v>0.5</v>
      </c>
      <c r="N33" s="1">
        <v>0</v>
      </c>
      <c r="O33" s="1"/>
      <c r="P33" s="1"/>
      <c r="Q33" s="9"/>
    </row>
    <row r="34" spans="1:17" ht="40.5" customHeight="1">
      <c r="A34" s="1"/>
      <c r="B34" s="67"/>
      <c r="C34" s="14" t="s">
        <v>99</v>
      </c>
      <c r="D34" s="15" t="s">
        <v>13</v>
      </c>
      <c r="E34" s="14" t="s">
        <v>18</v>
      </c>
      <c r="F34" s="16" t="s">
        <v>152</v>
      </c>
      <c r="G34" s="14"/>
      <c r="H34" s="1"/>
      <c r="I34" s="8">
        <v>1</v>
      </c>
      <c r="J34" s="1">
        <v>1</v>
      </c>
      <c r="K34" s="1">
        <v>1</v>
      </c>
      <c r="L34" s="1">
        <v>1</v>
      </c>
      <c r="M34" s="1">
        <v>0.75</v>
      </c>
      <c r="N34" s="1">
        <v>0</v>
      </c>
      <c r="O34" s="1"/>
      <c r="P34" s="1"/>
      <c r="Q34" s="9"/>
    </row>
    <row r="35" spans="1:17" ht="37.5" customHeight="1">
      <c r="A35" s="1"/>
      <c r="B35" s="67"/>
      <c r="C35" s="14" t="s">
        <v>101</v>
      </c>
      <c r="D35" s="15" t="s">
        <v>13</v>
      </c>
      <c r="E35" s="14" t="s">
        <v>18</v>
      </c>
      <c r="F35" s="16" t="s">
        <v>153</v>
      </c>
      <c r="G35" s="14"/>
      <c r="H35" s="1"/>
      <c r="I35" s="8">
        <v>0</v>
      </c>
      <c r="J35" s="1">
        <v>0.5</v>
      </c>
      <c r="K35" s="1">
        <v>0</v>
      </c>
      <c r="L35" s="1">
        <v>0</v>
      </c>
      <c r="M35" s="1">
        <v>0.5</v>
      </c>
      <c r="N35" s="1">
        <v>0</v>
      </c>
      <c r="O35" s="1"/>
      <c r="P35" s="1"/>
      <c r="Q35" s="9"/>
    </row>
    <row r="36" spans="1:17" ht="37.5" customHeight="1">
      <c r="A36" s="1"/>
      <c r="B36" s="67"/>
      <c r="C36" s="14" t="s">
        <v>105</v>
      </c>
      <c r="D36" s="15" t="s">
        <v>13</v>
      </c>
      <c r="E36" s="14" t="s">
        <v>18</v>
      </c>
      <c r="F36" s="24" t="s">
        <v>140</v>
      </c>
      <c r="G36" s="14"/>
      <c r="H36" s="1"/>
      <c r="I36" s="12">
        <v>0</v>
      </c>
      <c r="J36" s="13">
        <v>0</v>
      </c>
      <c r="K36" s="13">
        <v>0</v>
      </c>
      <c r="L36" s="13">
        <v>0</v>
      </c>
      <c r="M36" s="13">
        <v>0</v>
      </c>
      <c r="N36" s="13">
        <v>0</v>
      </c>
      <c r="O36" s="13"/>
      <c r="P36" s="13"/>
      <c r="Q36" s="11"/>
    </row>
    <row r="37" spans="1:17" ht="26.25">
      <c r="A37" s="1"/>
      <c r="B37" s="1"/>
      <c r="C37" s="1"/>
      <c r="D37" s="1"/>
      <c r="E37" s="1"/>
      <c r="F37" s="1"/>
      <c r="G37" s="1"/>
      <c r="H37" s="1"/>
      <c r="I37" s="17">
        <f>SUM(I4:I36)</f>
        <v>10.65</v>
      </c>
      <c r="J37" s="18">
        <f t="shared" ref="J37:Q37" si="0">SUM(J4:J36)</f>
        <v>9.35</v>
      </c>
      <c r="K37" s="18">
        <f t="shared" si="0"/>
        <v>15.5</v>
      </c>
      <c r="L37" s="18">
        <f t="shared" si="0"/>
        <v>15.05</v>
      </c>
      <c r="M37" s="18">
        <f t="shared" si="0"/>
        <v>11.45</v>
      </c>
      <c r="N37" s="18">
        <f t="shared" si="0"/>
        <v>4.0999999999999996</v>
      </c>
      <c r="O37" s="18">
        <f t="shared" si="0"/>
        <v>0</v>
      </c>
      <c r="P37" s="18">
        <f t="shared" si="0"/>
        <v>0</v>
      </c>
      <c r="Q37" s="23">
        <f t="shared" si="0"/>
        <v>0</v>
      </c>
    </row>
  </sheetData>
  <mergeCells count="12">
    <mergeCell ref="M2:M3"/>
    <mergeCell ref="L2:L3"/>
    <mergeCell ref="K2:K3"/>
    <mergeCell ref="Q2:Q3"/>
    <mergeCell ref="P2:P3"/>
    <mergeCell ref="O2:O3"/>
    <mergeCell ref="N2:N3"/>
    <mergeCell ref="C1:G1"/>
    <mergeCell ref="B4:B8"/>
    <mergeCell ref="B31:B36"/>
    <mergeCell ref="I2:I3"/>
    <mergeCell ref="J2:J3"/>
  </mergeCells>
  <pageMargins left="0" right="0" top="0.39370078740157477" bottom="0.39370078740157477" header="0" footer="0"/>
  <pageSetup paperSize="9" fitToWidth="0" fitToHeight="0" orientation="portrait" r:id="rId1"/>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8"/>
  <sheetViews>
    <sheetView tabSelected="1" topLeftCell="D15" zoomScale="50" zoomScaleNormal="50" workbookViewId="0">
      <selection activeCell="L37" sqref="L37"/>
    </sheetView>
  </sheetViews>
  <sheetFormatPr defaultColWidth="11" defaultRowHeight="14.25"/>
  <cols>
    <col min="1" max="1" width="2" customWidth="1"/>
    <col min="2" max="2" width="11" customWidth="1"/>
    <col min="3" max="3" width="18.125" customWidth="1"/>
    <col min="4" max="4" width="22.125" customWidth="1"/>
    <col min="5" max="5" width="11" customWidth="1"/>
    <col min="6" max="6" width="13.75" customWidth="1"/>
    <col min="7" max="7" width="131.5" customWidth="1"/>
    <col min="8" max="8" width="62.875" customWidth="1"/>
    <col min="9" max="1025" width="11" customWidth="1"/>
  </cols>
  <sheetData>
    <row r="1" spans="1:20" ht="59.25" customHeight="1">
      <c r="A1" s="1"/>
      <c r="B1" s="1"/>
      <c r="C1" s="1"/>
      <c r="D1" s="64" t="s">
        <v>0</v>
      </c>
      <c r="E1" s="64"/>
      <c r="F1" s="64"/>
      <c r="G1" s="64"/>
      <c r="H1" s="64"/>
      <c r="I1" s="1"/>
      <c r="J1" s="1"/>
      <c r="K1" s="1"/>
      <c r="L1" s="1"/>
      <c r="M1" s="1"/>
      <c r="N1" s="1"/>
      <c r="O1" s="1"/>
      <c r="P1" s="1"/>
      <c r="Q1" s="1"/>
      <c r="R1" s="1"/>
    </row>
    <row r="2" spans="1:20">
      <c r="A2" s="1">
        <v>0</v>
      </c>
      <c r="B2" s="1"/>
      <c r="C2" s="1"/>
      <c r="D2" s="1"/>
      <c r="I2" s="1"/>
      <c r="J2" s="68" t="s">
        <v>180</v>
      </c>
      <c r="K2" s="68" t="s">
        <v>267</v>
      </c>
      <c r="L2" s="68" t="s">
        <v>181</v>
      </c>
      <c r="M2" s="68" t="s">
        <v>268</v>
      </c>
      <c r="N2" s="68" t="s">
        <v>269</v>
      </c>
      <c r="O2" s="68" t="s">
        <v>183</v>
      </c>
      <c r="P2" s="68" t="s">
        <v>270</v>
      </c>
      <c r="Q2" s="68" t="s">
        <v>271</v>
      </c>
      <c r="R2" s="68"/>
    </row>
    <row r="3" spans="1:20">
      <c r="A3" s="1"/>
      <c r="B3" s="1"/>
      <c r="C3" s="1"/>
      <c r="D3" s="2" t="s">
        <v>1</v>
      </c>
      <c r="E3" s="2" t="s">
        <v>2</v>
      </c>
      <c r="F3" s="2" t="s">
        <v>3</v>
      </c>
      <c r="G3" s="2" t="s">
        <v>4</v>
      </c>
      <c r="H3" s="2" t="s">
        <v>5</v>
      </c>
      <c r="I3" s="1"/>
      <c r="J3" s="68"/>
      <c r="K3" s="68"/>
      <c r="L3" s="68"/>
      <c r="M3" s="68"/>
      <c r="N3" s="68"/>
      <c r="O3" s="68"/>
      <c r="P3" s="68"/>
      <c r="Q3" s="68"/>
      <c r="R3" s="68"/>
    </row>
    <row r="4" spans="1:20" ht="31.5" customHeight="1">
      <c r="A4" s="1"/>
      <c r="B4" s="69" t="s">
        <v>187</v>
      </c>
      <c r="C4" s="46"/>
      <c r="D4" s="14"/>
      <c r="E4" s="6" t="s">
        <v>13</v>
      </c>
      <c r="F4" s="15" t="s">
        <v>197</v>
      </c>
      <c r="G4" s="34" t="s">
        <v>198</v>
      </c>
      <c r="H4" s="34" t="s">
        <v>196</v>
      </c>
      <c r="I4" s="1"/>
      <c r="J4" s="8">
        <v>0.9</v>
      </c>
      <c r="K4" s="32">
        <v>0.5</v>
      </c>
      <c r="L4" s="32">
        <v>0.8</v>
      </c>
      <c r="M4" s="32">
        <v>0</v>
      </c>
      <c r="N4" s="32">
        <v>0.25</v>
      </c>
      <c r="O4" s="32">
        <v>0.5</v>
      </c>
      <c r="P4" s="32">
        <v>0</v>
      </c>
      <c r="Q4" s="32">
        <v>0.75</v>
      </c>
      <c r="R4" s="9"/>
    </row>
    <row r="5" spans="1:20" ht="49.5" customHeight="1">
      <c r="A5" s="1"/>
      <c r="B5" s="69"/>
      <c r="C5" s="46"/>
      <c r="D5" s="14"/>
      <c r="E5" s="6" t="s">
        <v>13</v>
      </c>
      <c r="F5" s="15" t="s">
        <v>18</v>
      </c>
      <c r="G5" s="29" t="s">
        <v>200</v>
      </c>
      <c r="H5" s="35" t="s">
        <v>199</v>
      </c>
      <c r="I5" s="1"/>
      <c r="J5" s="8">
        <v>1</v>
      </c>
      <c r="K5" s="1">
        <v>1</v>
      </c>
      <c r="L5" s="1">
        <v>0.25</v>
      </c>
      <c r="M5" s="1">
        <v>0</v>
      </c>
      <c r="N5" s="1">
        <v>0</v>
      </c>
      <c r="O5" s="1">
        <v>0</v>
      </c>
      <c r="P5" s="1">
        <v>0</v>
      </c>
      <c r="Q5" s="1">
        <v>1</v>
      </c>
      <c r="R5" s="9"/>
      <c r="T5" s="25"/>
    </row>
    <row r="6" spans="1:20" ht="48" customHeight="1">
      <c r="A6" s="1"/>
      <c r="B6" s="69"/>
      <c r="C6" s="46"/>
      <c r="D6" s="14"/>
      <c r="E6" s="6" t="s">
        <v>13</v>
      </c>
      <c r="F6" s="15" t="s">
        <v>213</v>
      </c>
      <c r="G6" s="36" t="s">
        <v>241</v>
      </c>
      <c r="H6" s="34" t="s">
        <v>194</v>
      </c>
      <c r="I6" s="1"/>
      <c r="J6" s="8">
        <v>0.5</v>
      </c>
      <c r="K6" s="1">
        <v>1</v>
      </c>
      <c r="L6" s="1">
        <v>0.5</v>
      </c>
      <c r="M6" s="1">
        <v>0</v>
      </c>
      <c r="N6" s="1">
        <v>0.25</v>
      </c>
      <c r="O6" s="1">
        <v>0</v>
      </c>
      <c r="P6" s="1">
        <v>0</v>
      </c>
      <c r="Q6" s="1">
        <v>0.25</v>
      </c>
      <c r="R6" s="9"/>
    </row>
    <row r="7" spans="1:20" ht="57.75" customHeight="1">
      <c r="A7" s="1"/>
      <c r="B7" s="69"/>
      <c r="C7" s="51" t="s">
        <v>229</v>
      </c>
      <c r="E7" s="2" t="s">
        <v>13</v>
      </c>
      <c r="F7" s="3" t="s">
        <v>195</v>
      </c>
      <c r="G7" s="34" t="s">
        <v>247</v>
      </c>
      <c r="H7" s="63" t="s">
        <v>264</v>
      </c>
      <c r="I7" s="1"/>
      <c r="J7" s="8">
        <v>0.6</v>
      </c>
      <c r="K7" s="1">
        <v>0.6</v>
      </c>
      <c r="L7" s="1">
        <v>0.2</v>
      </c>
      <c r="M7" s="1">
        <v>0.2</v>
      </c>
      <c r="N7" s="1">
        <v>0</v>
      </c>
      <c r="O7" s="1">
        <v>0</v>
      </c>
      <c r="P7" s="1">
        <v>0.2</v>
      </c>
      <c r="Q7" s="1">
        <v>0.2</v>
      </c>
      <c r="R7" s="9"/>
    </row>
    <row r="8" spans="1:20" ht="48.75" customHeight="1">
      <c r="A8" s="1"/>
      <c r="B8" s="69"/>
      <c r="C8" s="52"/>
      <c r="D8" s="47"/>
      <c r="E8" s="4" t="s">
        <v>13</v>
      </c>
      <c r="F8" s="48" t="s">
        <v>18</v>
      </c>
      <c r="G8" s="49" t="s">
        <v>201</v>
      </c>
      <c r="H8" s="50" t="s">
        <v>202</v>
      </c>
      <c r="I8" s="1"/>
      <c r="J8" s="8">
        <v>0.5</v>
      </c>
      <c r="K8" s="1">
        <v>0</v>
      </c>
      <c r="L8" s="1">
        <v>0</v>
      </c>
      <c r="M8" s="1">
        <v>0.5</v>
      </c>
      <c r="N8" s="1">
        <v>0</v>
      </c>
      <c r="O8" s="1">
        <v>0</v>
      </c>
      <c r="P8" s="1">
        <v>0</v>
      </c>
      <c r="Q8" s="1">
        <v>1</v>
      </c>
      <c r="R8" s="9"/>
    </row>
    <row r="9" spans="1:20" ht="48.75" customHeight="1">
      <c r="A9" s="1"/>
      <c r="B9" s="69"/>
      <c r="C9" s="53"/>
      <c r="D9" s="39"/>
      <c r="E9" s="34" t="s">
        <v>233</v>
      </c>
      <c r="F9" s="40" t="s">
        <v>232</v>
      </c>
      <c r="G9" s="42" t="s">
        <v>235</v>
      </c>
      <c r="H9" s="56" t="s">
        <v>234</v>
      </c>
      <c r="I9" s="1"/>
      <c r="J9" s="8">
        <v>0.5</v>
      </c>
      <c r="K9" s="1">
        <v>0.5</v>
      </c>
      <c r="L9" s="1">
        <v>0</v>
      </c>
      <c r="M9" s="1">
        <v>0</v>
      </c>
      <c r="N9" s="1">
        <v>0</v>
      </c>
      <c r="O9" s="1">
        <v>0</v>
      </c>
      <c r="P9" s="1">
        <v>0</v>
      </c>
      <c r="Q9" s="1">
        <v>0</v>
      </c>
      <c r="R9" s="9"/>
    </row>
    <row r="10" spans="1:20" ht="14.25" customHeight="1">
      <c r="A10" s="1"/>
      <c r="B10" s="1"/>
      <c r="C10" s="54"/>
      <c r="D10" s="1"/>
      <c r="E10" s="1"/>
      <c r="F10" s="1"/>
      <c r="G10" s="33"/>
      <c r="H10" s="1"/>
      <c r="I10" s="1"/>
      <c r="J10" s="8"/>
      <c r="K10" s="1"/>
      <c r="L10" s="1"/>
      <c r="M10" s="1"/>
      <c r="N10" s="1"/>
      <c r="O10" s="1"/>
      <c r="P10" s="1"/>
      <c r="Q10" s="1"/>
      <c r="R10" s="9"/>
    </row>
    <row r="11" spans="1:20" ht="30.75" customHeight="1">
      <c r="A11" s="1"/>
      <c r="B11" s="1">
        <v>1</v>
      </c>
      <c r="C11" s="55"/>
      <c r="D11" s="57" t="s">
        <v>125</v>
      </c>
      <c r="E11" s="6" t="s">
        <v>39</v>
      </c>
      <c r="F11" s="15" t="s">
        <v>130</v>
      </c>
      <c r="G11" s="34" t="s">
        <v>272</v>
      </c>
      <c r="H11" s="14"/>
      <c r="I11" s="1"/>
      <c r="J11" s="8">
        <v>2</v>
      </c>
      <c r="K11" s="1">
        <v>1.75</v>
      </c>
      <c r="L11" s="1">
        <v>1.75</v>
      </c>
      <c r="M11" s="1">
        <v>1.5</v>
      </c>
      <c r="N11" s="1">
        <v>1.25</v>
      </c>
      <c r="O11" s="1">
        <v>1.5</v>
      </c>
      <c r="P11" s="1">
        <v>1.5</v>
      </c>
      <c r="Q11" s="1">
        <v>1.25</v>
      </c>
      <c r="R11" s="9"/>
    </row>
    <row r="12" spans="1:20" ht="60.75" customHeight="1">
      <c r="A12" s="1"/>
      <c r="B12" s="1">
        <v>2</v>
      </c>
      <c r="C12" s="51" t="s">
        <v>244</v>
      </c>
      <c r="D12" s="58" t="s">
        <v>236</v>
      </c>
      <c r="E12" s="21" t="s">
        <v>39</v>
      </c>
      <c r="F12" s="12" t="s">
        <v>18</v>
      </c>
      <c r="G12" s="34" t="s">
        <v>237</v>
      </c>
      <c r="H12" s="44" t="s">
        <v>238</v>
      </c>
      <c r="I12" s="1"/>
      <c r="J12" s="8">
        <v>1</v>
      </c>
      <c r="K12" s="1">
        <v>1</v>
      </c>
      <c r="L12" s="1">
        <v>0</v>
      </c>
      <c r="M12" s="1">
        <v>1</v>
      </c>
      <c r="N12" s="1">
        <v>0</v>
      </c>
      <c r="O12" s="1">
        <v>0</v>
      </c>
      <c r="P12" s="1">
        <v>0</v>
      </c>
      <c r="Q12" s="1">
        <v>0</v>
      </c>
      <c r="R12" s="9"/>
    </row>
    <row r="13" spans="1:20" ht="51" customHeight="1">
      <c r="A13" s="1"/>
      <c r="B13" s="1">
        <v>3</v>
      </c>
      <c r="C13" s="55"/>
      <c r="D13" s="57" t="s">
        <v>209</v>
      </c>
      <c r="E13" s="6" t="s">
        <v>39</v>
      </c>
      <c r="F13" s="6" t="s">
        <v>18</v>
      </c>
      <c r="G13" s="22" t="s">
        <v>210</v>
      </c>
      <c r="H13" s="37" t="s">
        <v>211</v>
      </c>
      <c r="I13" s="1"/>
      <c r="J13" s="8">
        <v>1</v>
      </c>
      <c r="K13" s="1">
        <v>1</v>
      </c>
      <c r="L13" s="1">
        <v>1</v>
      </c>
      <c r="M13" s="1">
        <v>1</v>
      </c>
      <c r="N13" s="1">
        <v>0.5</v>
      </c>
      <c r="O13" s="1">
        <v>0</v>
      </c>
      <c r="P13" s="1">
        <v>1</v>
      </c>
      <c r="Q13" s="1">
        <v>1</v>
      </c>
      <c r="R13" s="9"/>
    </row>
    <row r="14" spans="1:20" ht="32.25" customHeight="1">
      <c r="A14" s="1"/>
      <c r="B14" s="1">
        <v>4</v>
      </c>
      <c r="C14" s="51" t="s">
        <v>215</v>
      </c>
      <c r="D14" s="57" t="s">
        <v>242</v>
      </c>
      <c r="E14" s="6" t="s">
        <v>39</v>
      </c>
      <c r="F14" s="6" t="s">
        <v>243</v>
      </c>
      <c r="G14" s="7" t="s">
        <v>245</v>
      </c>
      <c r="H14" s="7" t="s">
        <v>246</v>
      </c>
      <c r="I14" s="1"/>
      <c r="J14" s="8">
        <v>0</v>
      </c>
      <c r="K14" s="1">
        <v>0.6</v>
      </c>
      <c r="L14" s="1">
        <v>0.9</v>
      </c>
      <c r="M14" s="1">
        <v>0.3</v>
      </c>
      <c r="N14" s="1">
        <v>0.8</v>
      </c>
      <c r="O14" s="1">
        <v>0</v>
      </c>
      <c r="P14" s="1">
        <v>0</v>
      </c>
      <c r="Q14" s="1">
        <v>0</v>
      </c>
      <c r="R14" s="9"/>
    </row>
    <row r="15" spans="1:20" ht="57.75" customHeight="1">
      <c r="A15" s="1"/>
      <c r="B15" s="1">
        <v>5</v>
      </c>
      <c r="C15" s="55"/>
      <c r="D15" s="57" t="s">
        <v>45</v>
      </c>
      <c r="E15" s="6" t="s">
        <v>39</v>
      </c>
      <c r="F15" s="6" t="s">
        <v>18</v>
      </c>
      <c r="G15" s="7" t="s">
        <v>265</v>
      </c>
      <c r="H15" s="7" t="s">
        <v>266</v>
      </c>
      <c r="I15" s="1"/>
      <c r="J15" s="8">
        <v>0</v>
      </c>
      <c r="K15" s="1">
        <v>0</v>
      </c>
      <c r="L15" s="1">
        <v>0.3</v>
      </c>
      <c r="M15" s="1">
        <v>0.3</v>
      </c>
      <c r="N15" s="1">
        <v>0.3</v>
      </c>
      <c r="O15" s="1">
        <v>0</v>
      </c>
      <c r="P15" s="1">
        <v>0</v>
      </c>
      <c r="Q15" s="1">
        <v>0</v>
      </c>
      <c r="R15" s="9"/>
    </row>
    <row r="16" spans="1:20" ht="30" customHeight="1">
      <c r="A16" s="1"/>
      <c r="B16" s="1">
        <v>6</v>
      </c>
      <c r="C16" s="55"/>
      <c r="D16" s="57" t="s">
        <v>208</v>
      </c>
      <c r="E16" s="6" t="s">
        <v>39</v>
      </c>
      <c r="F16" s="6" t="s">
        <v>213</v>
      </c>
      <c r="G16" s="7" t="s">
        <v>239</v>
      </c>
      <c r="H16" s="7" t="s">
        <v>240</v>
      </c>
      <c r="I16" s="1"/>
      <c r="J16" s="8">
        <v>1</v>
      </c>
      <c r="K16" s="1">
        <v>0.5</v>
      </c>
      <c r="L16" s="1">
        <v>0</v>
      </c>
      <c r="M16" s="1">
        <v>0.5</v>
      </c>
      <c r="N16" s="1">
        <v>0</v>
      </c>
      <c r="O16" s="1">
        <v>0</v>
      </c>
      <c r="P16" s="1">
        <v>0</v>
      </c>
      <c r="Q16" s="1">
        <v>0.5</v>
      </c>
      <c r="R16" s="9"/>
    </row>
    <row r="17" spans="1:18" ht="34.5" customHeight="1">
      <c r="A17" s="1"/>
      <c r="B17" s="1">
        <v>7</v>
      </c>
      <c r="C17" s="55"/>
      <c r="D17" s="57" t="s">
        <v>258</v>
      </c>
      <c r="E17" s="6" t="s">
        <v>22</v>
      </c>
      <c r="F17" s="6" t="s">
        <v>18</v>
      </c>
      <c r="G17" s="7" t="s">
        <v>273</v>
      </c>
      <c r="H17" s="7" t="s">
        <v>253</v>
      </c>
      <c r="I17" s="1"/>
      <c r="J17" s="8">
        <v>1</v>
      </c>
      <c r="K17" s="1">
        <v>0</v>
      </c>
      <c r="L17" s="1">
        <v>0</v>
      </c>
      <c r="M17" s="1">
        <v>0</v>
      </c>
      <c r="N17" s="1">
        <v>0</v>
      </c>
      <c r="O17" s="1">
        <v>0</v>
      </c>
      <c r="P17" s="1">
        <v>0</v>
      </c>
      <c r="Q17" s="1">
        <v>0</v>
      </c>
      <c r="R17" s="9"/>
    </row>
    <row r="18" spans="1:18" ht="37.5" customHeight="1">
      <c r="A18" s="1"/>
      <c r="B18" s="1">
        <v>8</v>
      </c>
      <c r="C18" s="55"/>
      <c r="D18" s="57" t="s">
        <v>218</v>
      </c>
      <c r="E18" s="7" t="s">
        <v>39</v>
      </c>
      <c r="F18" s="6" t="s">
        <v>219</v>
      </c>
      <c r="G18" s="7" t="s">
        <v>220</v>
      </c>
      <c r="H18" s="7" t="s">
        <v>221</v>
      </c>
      <c r="I18" s="1"/>
      <c r="J18" s="8">
        <v>2</v>
      </c>
      <c r="K18" s="1">
        <v>2</v>
      </c>
      <c r="L18" s="1">
        <v>2</v>
      </c>
      <c r="M18" s="1">
        <v>0.6</v>
      </c>
      <c r="N18" s="1">
        <v>0.4</v>
      </c>
      <c r="O18" s="1">
        <v>0</v>
      </c>
      <c r="P18" s="1">
        <v>2</v>
      </c>
      <c r="Q18" s="1">
        <v>0.6</v>
      </c>
      <c r="R18" s="9"/>
    </row>
    <row r="19" spans="1:18" ht="42" customHeight="1">
      <c r="A19" s="1"/>
      <c r="B19" s="1">
        <v>9</v>
      </c>
      <c r="C19" s="55"/>
      <c r="D19" s="59" t="s">
        <v>28</v>
      </c>
      <c r="E19" s="6" t="s">
        <v>203</v>
      </c>
      <c r="F19" s="6" t="s">
        <v>18</v>
      </c>
      <c r="G19" s="7" t="s">
        <v>205</v>
      </c>
      <c r="H19" s="7" t="s">
        <v>206</v>
      </c>
      <c r="I19" s="1"/>
      <c r="J19" s="8">
        <v>1</v>
      </c>
      <c r="K19" s="1">
        <v>1</v>
      </c>
      <c r="L19" s="1">
        <v>1</v>
      </c>
      <c r="M19" s="1">
        <v>0.5</v>
      </c>
      <c r="N19" s="1">
        <v>1</v>
      </c>
      <c r="O19" s="1">
        <v>0.75</v>
      </c>
      <c r="P19" s="1">
        <v>0.5</v>
      </c>
      <c r="Q19" s="1">
        <v>0.75</v>
      </c>
      <c r="R19" s="9"/>
    </row>
    <row r="20" spans="1:18" ht="35.25" customHeight="1">
      <c r="A20" s="1"/>
      <c r="B20" s="1">
        <v>10</v>
      </c>
      <c r="C20" s="55"/>
      <c r="D20" s="60" t="s">
        <v>249</v>
      </c>
      <c r="E20" s="14" t="s">
        <v>39</v>
      </c>
      <c r="F20" s="6" t="s">
        <v>213</v>
      </c>
      <c r="G20" s="7" t="s">
        <v>256</v>
      </c>
      <c r="H20" s="7" t="s">
        <v>257</v>
      </c>
      <c r="I20" s="1"/>
      <c r="J20" s="8">
        <v>0.5</v>
      </c>
      <c r="K20" s="1">
        <v>0.5</v>
      </c>
      <c r="L20" s="1">
        <v>0</v>
      </c>
      <c r="M20" s="1">
        <v>0</v>
      </c>
      <c r="N20" s="1">
        <v>0</v>
      </c>
      <c r="O20" s="1">
        <v>0</v>
      </c>
      <c r="P20" s="1">
        <v>0</v>
      </c>
      <c r="Q20" s="1">
        <v>0</v>
      </c>
      <c r="R20" s="9"/>
    </row>
    <row r="21" spans="1:18" ht="33.75" customHeight="1">
      <c r="A21" s="1"/>
      <c r="B21" s="1">
        <v>11</v>
      </c>
      <c r="C21" s="55"/>
      <c r="D21" s="58" t="s">
        <v>54</v>
      </c>
      <c r="E21" s="6" t="s">
        <v>39</v>
      </c>
      <c r="F21" s="6" t="s">
        <v>18</v>
      </c>
      <c r="G21" s="7" t="s">
        <v>217</v>
      </c>
      <c r="H21" s="7" t="s">
        <v>216</v>
      </c>
      <c r="I21" s="1"/>
      <c r="J21" s="8">
        <v>0.6</v>
      </c>
      <c r="K21" s="1">
        <v>0.6</v>
      </c>
      <c r="L21" s="1">
        <v>0</v>
      </c>
      <c r="M21" s="1">
        <v>0.6</v>
      </c>
      <c r="N21" s="1">
        <v>0.3</v>
      </c>
      <c r="O21" s="1">
        <v>0</v>
      </c>
      <c r="P21" s="1">
        <v>0.3</v>
      </c>
      <c r="Q21" s="1">
        <v>0.3</v>
      </c>
      <c r="R21" s="9"/>
    </row>
    <row r="22" spans="1:18" ht="39.75" customHeight="1">
      <c r="A22" s="1"/>
      <c r="B22" s="1">
        <v>12</v>
      </c>
      <c r="C22" s="51" t="s">
        <v>231</v>
      </c>
      <c r="D22" s="57" t="s">
        <v>225</v>
      </c>
      <c r="E22" s="6" t="s">
        <v>39</v>
      </c>
      <c r="F22" s="6" t="s">
        <v>130</v>
      </c>
      <c r="G22" s="7" t="s">
        <v>224</v>
      </c>
      <c r="H22" s="7" t="s">
        <v>226</v>
      </c>
      <c r="I22" s="1"/>
      <c r="J22" s="8">
        <v>1</v>
      </c>
      <c r="K22" s="1">
        <v>1.6</v>
      </c>
      <c r="L22" s="1">
        <v>0.6</v>
      </c>
      <c r="M22" s="1">
        <v>0</v>
      </c>
      <c r="N22" s="1">
        <v>0.6</v>
      </c>
      <c r="O22" s="1">
        <v>0</v>
      </c>
      <c r="P22" s="1">
        <v>0.6</v>
      </c>
      <c r="Q22" s="1">
        <v>1</v>
      </c>
      <c r="R22" s="9"/>
    </row>
    <row r="23" spans="1:18" ht="38.25" customHeight="1">
      <c r="A23" s="1"/>
      <c r="B23" s="1">
        <v>13</v>
      </c>
      <c r="C23" s="55"/>
      <c r="D23" s="57" t="s">
        <v>88</v>
      </c>
      <c r="E23" s="6" t="s">
        <v>39</v>
      </c>
      <c r="F23" s="6" t="s">
        <v>18</v>
      </c>
      <c r="G23" s="7" t="s">
        <v>262</v>
      </c>
      <c r="H23" s="7" t="s">
        <v>263</v>
      </c>
      <c r="I23" s="1"/>
      <c r="J23" s="8">
        <v>1</v>
      </c>
      <c r="K23" s="1">
        <v>0</v>
      </c>
      <c r="L23" s="1">
        <v>0</v>
      </c>
      <c r="M23" s="1">
        <v>0</v>
      </c>
      <c r="N23" s="1">
        <v>0</v>
      </c>
      <c r="O23" s="1">
        <v>0</v>
      </c>
      <c r="P23" s="1">
        <v>0</v>
      </c>
      <c r="Q23" s="1">
        <v>1</v>
      </c>
      <c r="R23" s="9"/>
    </row>
    <row r="24" spans="1:18" ht="54.75" customHeight="1">
      <c r="A24" s="1"/>
      <c r="B24" s="1">
        <v>14</v>
      </c>
      <c r="C24" s="55"/>
      <c r="D24" s="57" t="s">
        <v>25</v>
      </c>
      <c r="E24" s="7" t="s">
        <v>39</v>
      </c>
      <c r="F24" s="6" t="s">
        <v>213</v>
      </c>
      <c r="G24" s="7" t="s">
        <v>212</v>
      </c>
      <c r="H24" s="7" t="s">
        <v>214</v>
      </c>
      <c r="I24" s="1"/>
      <c r="J24" s="8">
        <v>0.5</v>
      </c>
      <c r="K24" s="1">
        <v>0.5</v>
      </c>
      <c r="L24" s="1">
        <v>0.25</v>
      </c>
      <c r="M24" s="1">
        <v>0</v>
      </c>
      <c r="N24" s="1">
        <v>0</v>
      </c>
      <c r="O24" s="1">
        <v>0</v>
      </c>
      <c r="P24" s="1">
        <v>0</v>
      </c>
      <c r="Q24" s="1">
        <v>0.5</v>
      </c>
      <c r="R24" s="9"/>
    </row>
    <row r="25" spans="1:18" ht="57.75" customHeight="1">
      <c r="A25" s="1"/>
      <c r="B25" s="1">
        <v>15</v>
      </c>
      <c r="C25" s="51" t="s">
        <v>230</v>
      </c>
      <c r="D25" s="57" t="s">
        <v>166</v>
      </c>
      <c r="E25" s="7" t="s">
        <v>39</v>
      </c>
      <c r="F25" s="6" t="s">
        <v>213</v>
      </c>
      <c r="G25" s="7" t="s">
        <v>227</v>
      </c>
      <c r="H25" s="7" t="s">
        <v>228</v>
      </c>
      <c r="I25" s="1"/>
      <c r="J25" s="8">
        <v>1</v>
      </c>
      <c r="K25" s="1">
        <v>1</v>
      </c>
      <c r="L25" s="1">
        <v>0</v>
      </c>
      <c r="M25" s="1">
        <v>0</v>
      </c>
      <c r="N25" s="1">
        <v>0</v>
      </c>
      <c r="O25" s="1">
        <v>0</v>
      </c>
      <c r="P25" s="1">
        <v>0</v>
      </c>
      <c r="Q25" s="1">
        <v>0</v>
      </c>
      <c r="R25" s="9"/>
    </row>
    <row r="26" spans="1:18" ht="36.75" customHeight="1">
      <c r="A26" s="1"/>
      <c r="B26" s="1">
        <v>16</v>
      </c>
      <c r="C26" s="43"/>
      <c r="D26" s="57" t="s">
        <v>21</v>
      </c>
      <c r="E26" s="6" t="s">
        <v>39</v>
      </c>
      <c r="F26" s="6" t="s">
        <v>18</v>
      </c>
      <c r="G26" s="7" t="s">
        <v>254</v>
      </c>
      <c r="H26" s="30" t="s">
        <v>255</v>
      </c>
      <c r="I26" s="1"/>
      <c r="J26" s="8">
        <v>0</v>
      </c>
      <c r="K26" s="1">
        <v>0.1</v>
      </c>
      <c r="L26" s="1">
        <v>0</v>
      </c>
      <c r="M26" s="1">
        <v>0</v>
      </c>
      <c r="N26" s="1">
        <v>0</v>
      </c>
      <c r="O26" s="1">
        <v>0</v>
      </c>
      <c r="P26" s="1">
        <v>0</v>
      </c>
      <c r="Q26" s="1">
        <v>0</v>
      </c>
      <c r="R26" s="9"/>
    </row>
    <row r="27" spans="1:18" ht="64.5" customHeight="1">
      <c r="A27" s="1"/>
      <c r="B27" s="1">
        <v>17</v>
      </c>
      <c r="C27" s="43"/>
      <c r="D27" s="57" t="s">
        <v>133</v>
      </c>
      <c r="E27" s="6" t="s">
        <v>39</v>
      </c>
      <c r="F27" s="6" t="s">
        <v>18</v>
      </c>
      <c r="G27" s="41" t="s">
        <v>204</v>
      </c>
      <c r="H27" s="42" t="s">
        <v>207</v>
      </c>
      <c r="I27" s="1"/>
      <c r="J27" s="8">
        <v>1</v>
      </c>
      <c r="K27" s="1">
        <v>0</v>
      </c>
      <c r="L27" s="1">
        <v>0</v>
      </c>
      <c r="M27" s="1">
        <v>0.25</v>
      </c>
      <c r="N27" s="1">
        <v>0</v>
      </c>
      <c r="O27" s="1">
        <v>0.25</v>
      </c>
      <c r="P27" s="1">
        <v>0</v>
      </c>
      <c r="Q27" s="1">
        <v>0.25</v>
      </c>
      <c r="R27" s="9"/>
    </row>
    <row r="28" spans="1:18" ht="37.5" customHeight="1">
      <c r="A28" s="1"/>
      <c r="B28" s="1">
        <v>18</v>
      </c>
      <c r="C28" s="43"/>
      <c r="D28" s="57" t="s">
        <v>82</v>
      </c>
      <c r="E28" s="7" t="s">
        <v>39</v>
      </c>
      <c r="F28" s="6" t="s">
        <v>260</v>
      </c>
      <c r="G28" s="7" t="s">
        <v>261</v>
      </c>
      <c r="H28" s="62" t="s">
        <v>259</v>
      </c>
      <c r="I28" s="1"/>
      <c r="J28" s="8">
        <v>0</v>
      </c>
      <c r="K28" s="1">
        <v>0</v>
      </c>
      <c r="L28" s="1">
        <v>0</v>
      </c>
      <c r="M28" s="1">
        <v>0</v>
      </c>
      <c r="N28" s="1">
        <v>0</v>
      </c>
      <c r="O28" s="1">
        <v>0</v>
      </c>
      <c r="P28" s="1">
        <v>0</v>
      </c>
      <c r="Q28" s="1">
        <v>0</v>
      </c>
      <c r="R28" s="9"/>
    </row>
    <row r="29" spans="1:18" ht="37.5" customHeight="1">
      <c r="A29" s="1"/>
      <c r="B29" s="1">
        <v>19</v>
      </c>
      <c r="C29" s="43"/>
      <c r="D29" s="57" t="s">
        <v>250</v>
      </c>
      <c r="E29" s="6" t="s">
        <v>29</v>
      </c>
      <c r="F29" s="6" t="s">
        <v>18</v>
      </c>
      <c r="G29" s="41" t="s">
        <v>251</v>
      </c>
      <c r="H29" s="61" t="s">
        <v>252</v>
      </c>
      <c r="I29" s="1"/>
      <c r="J29" s="8">
        <v>0</v>
      </c>
      <c r="K29" s="1">
        <v>0</v>
      </c>
      <c r="L29" s="1">
        <v>0</v>
      </c>
      <c r="M29" s="1">
        <v>0</v>
      </c>
      <c r="N29" s="1">
        <v>0</v>
      </c>
      <c r="O29" s="1">
        <v>0</v>
      </c>
      <c r="P29" s="1">
        <v>0</v>
      </c>
      <c r="Q29" s="1">
        <v>1</v>
      </c>
      <c r="R29" s="9"/>
    </row>
    <row r="30" spans="1:18" ht="37.5" customHeight="1">
      <c r="A30" s="1"/>
      <c r="B30" s="1">
        <v>20</v>
      </c>
      <c r="C30" s="43"/>
      <c r="D30" s="57" t="s">
        <v>222</v>
      </c>
      <c r="E30" s="6" t="s">
        <v>39</v>
      </c>
      <c r="F30" s="6" t="s">
        <v>18</v>
      </c>
      <c r="G30" s="7" t="s">
        <v>223</v>
      </c>
      <c r="H30" s="22" t="s">
        <v>248</v>
      </c>
      <c r="I30" s="1"/>
      <c r="J30" s="8">
        <v>0</v>
      </c>
      <c r="K30" s="1">
        <v>0.2</v>
      </c>
      <c r="L30" s="1">
        <v>0.4</v>
      </c>
      <c r="M30" s="1">
        <v>0</v>
      </c>
      <c r="N30" s="1">
        <v>0.2</v>
      </c>
      <c r="O30" s="1">
        <v>0</v>
      </c>
      <c r="P30" s="1">
        <v>0</v>
      </c>
      <c r="Q30" s="1">
        <v>0</v>
      </c>
      <c r="R30" s="9"/>
    </row>
    <row r="31" spans="1:18">
      <c r="A31" s="1"/>
      <c r="B31" s="1"/>
      <c r="C31" s="1"/>
      <c r="D31" s="11"/>
      <c r="E31" s="12"/>
      <c r="F31" s="11"/>
      <c r="G31" s="13"/>
      <c r="H31" s="9"/>
      <c r="I31" s="1"/>
      <c r="J31" s="8"/>
      <c r="K31" s="1"/>
      <c r="L31" s="1"/>
      <c r="M31" s="1"/>
      <c r="N31" s="1"/>
      <c r="O31" s="1"/>
      <c r="P31" s="1"/>
      <c r="Q31" s="1"/>
      <c r="R31" s="9"/>
    </row>
    <row r="32" spans="1:18" ht="37.5" customHeight="1">
      <c r="A32" s="1"/>
      <c r="B32" s="67" t="s">
        <v>164</v>
      </c>
      <c r="C32" s="45"/>
      <c r="D32" s="14" t="s">
        <v>93</v>
      </c>
      <c r="E32" s="15" t="s">
        <v>13</v>
      </c>
      <c r="F32" s="14" t="s">
        <v>18</v>
      </c>
      <c r="G32" s="16" t="s">
        <v>188</v>
      </c>
      <c r="H32" s="38"/>
      <c r="I32" s="1"/>
      <c r="J32" s="8">
        <v>0.5</v>
      </c>
      <c r="K32" s="1">
        <v>0.5</v>
      </c>
      <c r="L32" s="1">
        <v>0.5</v>
      </c>
      <c r="M32" s="1">
        <v>0.5</v>
      </c>
      <c r="N32" s="1">
        <v>0.5</v>
      </c>
      <c r="O32" s="1">
        <v>0</v>
      </c>
      <c r="P32" s="1">
        <v>0.5</v>
      </c>
      <c r="Q32" s="1">
        <v>0</v>
      </c>
      <c r="R32" s="9"/>
    </row>
    <row r="33" spans="1:18" ht="39" customHeight="1">
      <c r="A33" s="1"/>
      <c r="B33" s="67"/>
      <c r="C33" s="45"/>
      <c r="D33" s="14" t="s">
        <v>95</v>
      </c>
      <c r="E33" s="15" t="s">
        <v>13</v>
      </c>
      <c r="F33" s="14" t="s">
        <v>18</v>
      </c>
      <c r="G33" s="16" t="s">
        <v>189</v>
      </c>
      <c r="H33" s="38"/>
      <c r="I33" s="1"/>
      <c r="J33" s="8">
        <v>0.5</v>
      </c>
      <c r="K33" s="1">
        <v>0.5</v>
      </c>
      <c r="L33" s="1">
        <v>0.5</v>
      </c>
      <c r="M33" s="1">
        <v>0.5</v>
      </c>
      <c r="N33" s="1">
        <v>0.5</v>
      </c>
      <c r="O33" s="1">
        <v>0</v>
      </c>
      <c r="P33" s="1">
        <v>0.5</v>
      </c>
      <c r="Q33" s="1">
        <v>0.5</v>
      </c>
      <c r="R33" s="9"/>
    </row>
    <row r="34" spans="1:18" ht="37.5" customHeight="1">
      <c r="A34" s="1"/>
      <c r="B34" s="67"/>
      <c r="C34" s="45"/>
      <c r="D34" s="14" t="s">
        <v>97</v>
      </c>
      <c r="E34" s="15" t="s">
        <v>13</v>
      </c>
      <c r="F34" s="14" t="s">
        <v>18</v>
      </c>
      <c r="G34" s="16" t="s">
        <v>190</v>
      </c>
      <c r="H34" s="38"/>
      <c r="I34" s="1"/>
      <c r="J34" s="8">
        <v>0</v>
      </c>
      <c r="K34" s="1">
        <v>0.5</v>
      </c>
      <c r="L34" s="1">
        <v>0.5</v>
      </c>
      <c r="M34" s="1">
        <v>0.5</v>
      </c>
      <c r="N34" s="1">
        <v>0</v>
      </c>
      <c r="O34" s="1">
        <v>0</v>
      </c>
      <c r="P34" s="1">
        <v>0</v>
      </c>
      <c r="Q34" s="1">
        <v>0</v>
      </c>
      <c r="R34" s="9"/>
    </row>
    <row r="35" spans="1:18" ht="40.5" customHeight="1">
      <c r="A35" s="1"/>
      <c r="B35" s="67"/>
      <c r="C35" s="45"/>
      <c r="D35" s="14" t="s">
        <v>99</v>
      </c>
      <c r="E35" s="15" t="s">
        <v>13</v>
      </c>
      <c r="F35" s="14" t="s">
        <v>18</v>
      </c>
      <c r="G35" s="16" t="s">
        <v>191</v>
      </c>
      <c r="H35" s="38"/>
      <c r="I35" s="1"/>
      <c r="J35" s="8">
        <v>0</v>
      </c>
      <c r="K35" s="1">
        <v>0</v>
      </c>
      <c r="L35" s="1">
        <v>0</v>
      </c>
      <c r="M35" s="1">
        <v>0</v>
      </c>
      <c r="N35" s="1">
        <v>0</v>
      </c>
      <c r="O35" s="1">
        <v>0</v>
      </c>
      <c r="P35" s="1">
        <v>0.5</v>
      </c>
      <c r="Q35" s="1">
        <v>0</v>
      </c>
      <c r="R35" s="9"/>
    </row>
    <row r="36" spans="1:18" ht="37.5" customHeight="1">
      <c r="A36" s="1"/>
      <c r="B36" s="67"/>
      <c r="C36" s="45"/>
      <c r="D36" s="14" t="s">
        <v>101</v>
      </c>
      <c r="E36" s="15" t="s">
        <v>13</v>
      </c>
      <c r="F36" s="14" t="s">
        <v>18</v>
      </c>
      <c r="G36" s="16" t="s">
        <v>192</v>
      </c>
      <c r="H36" s="38"/>
      <c r="I36" s="1"/>
      <c r="J36" s="8">
        <v>0</v>
      </c>
      <c r="K36" s="1">
        <v>0</v>
      </c>
      <c r="L36" s="1">
        <v>0.5</v>
      </c>
      <c r="M36" s="1">
        <v>0</v>
      </c>
      <c r="N36" s="1">
        <v>0</v>
      </c>
      <c r="O36" s="1">
        <v>0</v>
      </c>
      <c r="P36" s="1">
        <v>0</v>
      </c>
      <c r="Q36" s="1">
        <v>0.5</v>
      </c>
      <c r="R36" s="9"/>
    </row>
    <row r="37" spans="1:18" ht="37.5" customHeight="1">
      <c r="A37" s="1"/>
      <c r="B37" s="67"/>
      <c r="C37" s="45"/>
      <c r="D37" s="14" t="s">
        <v>105</v>
      </c>
      <c r="E37" s="15" t="s">
        <v>13</v>
      </c>
      <c r="F37" s="14" t="s">
        <v>18</v>
      </c>
      <c r="G37" s="24" t="s">
        <v>193</v>
      </c>
      <c r="H37" s="38"/>
      <c r="I37" s="1"/>
      <c r="J37" s="12">
        <v>0</v>
      </c>
      <c r="K37" s="13">
        <v>0</v>
      </c>
      <c r="L37" s="13">
        <v>0</v>
      </c>
      <c r="M37" s="13">
        <v>0</v>
      </c>
      <c r="N37" s="13">
        <v>0</v>
      </c>
      <c r="O37" s="13">
        <v>0</v>
      </c>
      <c r="P37" s="13">
        <v>0</v>
      </c>
      <c r="Q37" s="13">
        <v>0</v>
      </c>
      <c r="R37" s="11"/>
    </row>
    <row r="38" spans="1:18" ht="26.25">
      <c r="A38" s="1"/>
      <c r="B38" s="1"/>
      <c r="C38" s="1"/>
      <c r="D38" s="1"/>
      <c r="E38" s="1"/>
      <c r="F38" s="1"/>
      <c r="G38" s="1"/>
      <c r="H38" s="1"/>
      <c r="I38" s="1"/>
      <c r="J38" s="17">
        <f>SUM(J4:J37)</f>
        <v>19.600000000000001</v>
      </c>
      <c r="K38" s="18">
        <f t="shared" ref="K38:R38" si="0">SUM(K4:K37)</f>
        <v>17.449999999999996</v>
      </c>
      <c r="L38" s="18">
        <f t="shared" si="0"/>
        <v>11.95</v>
      </c>
      <c r="M38" s="18">
        <f t="shared" si="0"/>
        <v>8.75</v>
      </c>
      <c r="N38" s="18">
        <f t="shared" si="0"/>
        <v>6.85</v>
      </c>
      <c r="O38" s="18">
        <f t="shared" si="0"/>
        <v>3</v>
      </c>
      <c r="P38" s="18">
        <f t="shared" si="0"/>
        <v>7.6</v>
      </c>
      <c r="Q38" s="18">
        <f t="shared" si="0"/>
        <v>12.35</v>
      </c>
      <c r="R38" s="23">
        <f t="shared" si="0"/>
        <v>0</v>
      </c>
    </row>
  </sheetData>
  <mergeCells count="12">
    <mergeCell ref="L2:L3"/>
    <mergeCell ref="B4:B9"/>
    <mergeCell ref="B32:B37"/>
    <mergeCell ref="D1:H1"/>
    <mergeCell ref="J2:J3"/>
    <mergeCell ref="K2:K3"/>
    <mergeCell ref="O2:O3"/>
    <mergeCell ref="P2:P3"/>
    <mergeCell ref="Q2:Q3"/>
    <mergeCell ref="R2:R3"/>
    <mergeCell ref="M2:M3"/>
    <mergeCell ref="N2:N3"/>
  </mergeCells>
  <pageMargins left="0" right="0" top="0.39370078740157477" bottom="0.39370078740157477" header="0" footer="0"/>
  <pageSetup paperSize="9" orientation="portrait" r:id="rId1"/>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163</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Labo</vt:lpstr>
      <vt:lpstr>KKK</vt:lpstr>
      <vt:lpstr>Curie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CAMUS</dc:creator>
  <cp:lastModifiedBy>Martin</cp:lastModifiedBy>
  <cp:revision>59</cp:revision>
  <dcterms:created xsi:type="dcterms:W3CDTF">2009-04-16T11:32:48Z</dcterms:created>
  <dcterms:modified xsi:type="dcterms:W3CDTF">2019-04-26T10:18:08Z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