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C754317-11E5-4C81-B7ED-2004B3C8906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2" l="1"/>
  <c r="M62" i="2"/>
  <c r="L62" i="2"/>
  <c r="O55" i="2"/>
  <c r="N55" i="2"/>
  <c r="M55" i="2"/>
  <c r="L55" i="2"/>
  <c r="O48" i="2"/>
  <c r="N48" i="2"/>
  <c r="M48" i="2"/>
  <c r="L48" i="2"/>
  <c r="O41" i="2"/>
  <c r="N41" i="2"/>
  <c r="M41" i="2"/>
  <c r="L41" i="2"/>
  <c r="O34" i="2"/>
  <c r="N34" i="2"/>
  <c r="M34" i="2"/>
  <c r="L34" i="2"/>
  <c r="O27" i="2"/>
  <c r="N27" i="2"/>
  <c r="M27" i="2"/>
  <c r="L27" i="2"/>
  <c r="O20" i="2"/>
  <c r="N20" i="2"/>
  <c r="M20" i="2"/>
  <c r="L20" i="2"/>
  <c r="O13" i="2"/>
  <c r="N13" i="2"/>
  <c r="M13" i="2"/>
  <c r="L13" i="2"/>
  <c r="O6" i="2"/>
  <c r="N6" i="2"/>
  <c r="M6" i="2"/>
  <c r="L6" i="2"/>
  <c r="J69" i="2"/>
  <c r="I69" i="2"/>
  <c r="H69" i="2"/>
  <c r="G69" i="2"/>
  <c r="J62" i="2"/>
  <c r="I62" i="2"/>
  <c r="H62" i="2"/>
  <c r="G62" i="2"/>
  <c r="J55" i="2"/>
  <c r="I55" i="2"/>
  <c r="H55" i="2"/>
  <c r="G55" i="2"/>
  <c r="J48" i="2"/>
  <c r="I48" i="2"/>
  <c r="H48" i="2"/>
  <c r="G48" i="2"/>
  <c r="J41" i="2"/>
  <c r="I41" i="2"/>
  <c r="H41" i="2"/>
  <c r="G41" i="2"/>
  <c r="J34" i="2"/>
  <c r="I34" i="2"/>
  <c r="H34" i="2"/>
  <c r="G34" i="2"/>
  <c r="J27" i="2"/>
  <c r="I27" i="2"/>
  <c r="H27" i="2"/>
  <c r="G27" i="2"/>
  <c r="J20" i="2"/>
  <c r="I20" i="2"/>
  <c r="H20" i="2"/>
  <c r="G20" i="2"/>
  <c r="J13" i="2"/>
  <c r="I13" i="2"/>
  <c r="H13" i="2"/>
  <c r="G13" i="2"/>
  <c r="J6" i="2"/>
  <c r="I6" i="2"/>
  <c r="H6" i="2"/>
  <c r="G6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</calcChain>
</file>

<file path=xl/sharedStrings.xml><?xml version="1.0" encoding="utf-8"?>
<sst xmlns="http://schemas.openxmlformats.org/spreadsheetml/2006/main" count="25" uniqueCount="9">
  <si>
    <t>直径</t>
    <phoneticPr fontId="1" type="noConversion"/>
  </si>
  <si>
    <t>平均路径长度</t>
    <phoneticPr fontId="1" type="noConversion"/>
  </si>
  <si>
    <t>最大连通分量节点数</t>
    <phoneticPr fontId="1" type="noConversion"/>
  </si>
  <si>
    <t>Bio-random</t>
    <phoneticPr fontId="1" type="noConversion"/>
  </si>
  <si>
    <t>Bio-deg</t>
    <phoneticPr fontId="1" type="noConversion"/>
  </si>
  <si>
    <t xml:space="preserve"> Bio_bc</t>
    <phoneticPr fontId="1" type="noConversion"/>
  </si>
  <si>
    <t>Bio-ec</t>
    <phoneticPr fontId="1" type="noConversion"/>
  </si>
  <si>
    <t>Bio_cc</t>
    <phoneticPr fontId="1" type="noConversion"/>
  </si>
  <si>
    <t>失效节点比例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</si>
</sst>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D16" sqref="D16"/>
    </sheetView>
  </sheetViews>
  <sheetFormatPr defaultRowHeight="13.9" x14ac:dyDescent="0.4"/>
  <cols>
    <col min="1" max="1" width="11.53125" customWidth="1"/>
    <col min="2" max="2" width="18" customWidth="1"/>
    <col min="3" max="3" width="6.19921875" customWidth="1"/>
    <col min="4" max="4" width="12.6640625" customWidth="1"/>
    <col min="5" max="5" width="13.9296875" customWidth="1"/>
    <col min="8" max="8" width="20.796875" customWidth="1"/>
    <col min="9" max="9" width="5.73046875" customWidth="1"/>
    <col min="10" max="10" width="13.73046875" customWidth="1"/>
    <col min="11" max="11" width="13.46484375" customWidth="1"/>
  </cols>
  <sheetData>
    <row r="1" spans="1:11" x14ac:dyDescent="0.4">
      <c r="A1" t="s">
        <v>3</v>
      </c>
      <c r="B1" t="s">
        <v>2</v>
      </c>
      <c r="C1" t="s">
        <v>0</v>
      </c>
      <c r="D1" t="s">
        <v>1</v>
      </c>
      <c r="E1" t="s">
        <v>8</v>
      </c>
      <c r="G1" t="s">
        <v>4</v>
      </c>
      <c r="H1" t="s">
        <v>2</v>
      </c>
      <c r="I1" t="s">
        <v>0</v>
      </c>
      <c r="J1" t="s">
        <v>1</v>
      </c>
      <c r="K1" t="s">
        <v>8</v>
      </c>
    </row>
    <row r="2" spans="1:11" x14ac:dyDescent="0.4">
      <c r="A2" s="1">
        <v>0</v>
      </c>
      <c r="B2">
        <v>1972</v>
      </c>
      <c r="C2">
        <v>10</v>
      </c>
      <c r="D2">
        <v>3.59</v>
      </c>
      <c r="E2">
        <v>0</v>
      </c>
      <c r="F2">
        <v>0</v>
      </c>
      <c r="G2">
        <v>0</v>
      </c>
      <c r="H2">
        <v>1972</v>
      </c>
      <c r="I2">
        <v>10</v>
      </c>
      <c r="J2">
        <v>3.58</v>
      </c>
      <c r="K2">
        <v>0</v>
      </c>
    </row>
    <row r="3" spans="1:11" x14ac:dyDescent="0.4">
      <c r="A3" s="1">
        <v>0.05</v>
      </c>
      <c r="B3">
        <v>1849</v>
      </c>
      <c r="C3">
        <v>10</v>
      </c>
      <c r="D3">
        <v>3.14</v>
      </c>
      <c r="E3" s="3">
        <v>6.0600000000000001E-2</v>
      </c>
      <c r="F3">
        <v>99</v>
      </c>
      <c r="G3" s="1">
        <v>0.05</v>
      </c>
      <c r="H3">
        <v>1456</v>
      </c>
      <c r="I3">
        <v>11</v>
      </c>
      <c r="J3">
        <v>2.36</v>
      </c>
      <c r="K3" s="3">
        <v>0.23730000000000001</v>
      </c>
    </row>
    <row r="4" spans="1:11" x14ac:dyDescent="0.4">
      <c r="A4" s="1">
        <v>0.1</v>
      </c>
      <c r="B4">
        <v>1744</v>
      </c>
      <c r="C4">
        <v>10</v>
      </c>
      <c r="D4">
        <v>2.83</v>
      </c>
      <c r="E4" s="3">
        <v>0.1124</v>
      </c>
      <c r="F4">
        <v>197</v>
      </c>
      <c r="G4" s="1">
        <v>0.1</v>
      </c>
      <c r="H4">
        <v>1223</v>
      </c>
      <c r="I4">
        <v>14</v>
      </c>
      <c r="J4">
        <v>1.98</v>
      </c>
      <c r="K4" s="3">
        <v>0.3377</v>
      </c>
    </row>
    <row r="5" spans="1:11" x14ac:dyDescent="0.4">
      <c r="A5" s="1">
        <v>0.15</v>
      </c>
      <c r="B5">
        <v>1618</v>
      </c>
      <c r="C5">
        <v>10</v>
      </c>
      <c r="D5">
        <v>2.4300000000000002</v>
      </c>
      <c r="E5" s="3">
        <v>0.17530000000000001</v>
      </c>
      <c r="F5">
        <v>296</v>
      </c>
      <c r="G5" s="1">
        <v>0.15</v>
      </c>
      <c r="H5">
        <v>943</v>
      </c>
      <c r="I5">
        <v>17</v>
      </c>
      <c r="J5">
        <v>1.52</v>
      </c>
      <c r="K5" s="3">
        <v>0.45440000000000003</v>
      </c>
    </row>
    <row r="6" spans="1:11" x14ac:dyDescent="0.4">
      <c r="A6" s="1">
        <v>0.2</v>
      </c>
      <c r="B6">
        <v>1402</v>
      </c>
      <c r="C6">
        <v>10</v>
      </c>
      <c r="D6">
        <v>1.86</v>
      </c>
      <c r="E6" s="3">
        <v>0.27460000000000001</v>
      </c>
      <c r="F6">
        <v>394</v>
      </c>
      <c r="G6" s="1">
        <v>0.2</v>
      </c>
      <c r="H6">
        <v>596</v>
      </c>
      <c r="I6">
        <v>25</v>
      </c>
      <c r="J6">
        <v>0.83</v>
      </c>
      <c r="K6" s="3">
        <v>0.55220000000000002</v>
      </c>
    </row>
    <row r="7" spans="1:11" x14ac:dyDescent="0.4">
      <c r="A7" s="1">
        <v>0.25</v>
      </c>
      <c r="B7">
        <v>1308</v>
      </c>
      <c r="C7">
        <v>9</v>
      </c>
      <c r="D7">
        <v>1.62</v>
      </c>
      <c r="E7" s="1">
        <v>0.32390000000000002</v>
      </c>
      <c r="F7">
        <v>493</v>
      </c>
      <c r="G7" s="1">
        <v>0.25</v>
      </c>
      <c r="H7">
        <v>261</v>
      </c>
      <c r="I7" s="4">
        <v>24</v>
      </c>
      <c r="J7" s="4">
        <v>0.18</v>
      </c>
      <c r="K7" s="3">
        <v>0.64710000000000001</v>
      </c>
    </row>
    <row r="8" spans="1:11" x14ac:dyDescent="0.4">
      <c r="A8" s="1">
        <v>0.3</v>
      </c>
      <c r="B8">
        <v>1205</v>
      </c>
      <c r="C8">
        <v>10</v>
      </c>
      <c r="D8">
        <v>1.37</v>
      </c>
      <c r="E8" s="3">
        <v>0.3775</v>
      </c>
      <c r="F8">
        <v>592</v>
      </c>
      <c r="G8" s="1">
        <v>0.3</v>
      </c>
      <c r="H8">
        <v>58</v>
      </c>
      <c r="I8" s="4">
        <v>13</v>
      </c>
      <c r="J8" s="4">
        <v>0.01</v>
      </c>
      <c r="K8" s="3">
        <v>0.73019999999999996</v>
      </c>
    </row>
    <row r="9" spans="1:11" x14ac:dyDescent="0.4">
      <c r="A9" s="1">
        <v>0.35</v>
      </c>
      <c r="B9">
        <v>1145</v>
      </c>
      <c r="C9">
        <v>10</v>
      </c>
      <c r="D9">
        <v>1.25</v>
      </c>
      <c r="E9" s="3">
        <v>0.40960000000000002</v>
      </c>
      <c r="F9">
        <v>690</v>
      </c>
      <c r="G9" s="1">
        <v>0.35</v>
      </c>
      <c r="H9">
        <v>14</v>
      </c>
      <c r="I9" s="4">
        <v>9</v>
      </c>
      <c r="J9" s="4">
        <v>0</v>
      </c>
      <c r="K9" s="3">
        <v>0.79669999999999996</v>
      </c>
    </row>
    <row r="10" spans="1:11" x14ac:dyDescent="0.4">
      <c r="A10" s="1">
        <v>0.4</v>
      </c>
      <c r="B10">
        <v>984</v>
      </c>
      <c r="C10">
        <v>10</v>
      </c>
      <c r="D10">
        <v>0.93</v>
      </c>
      <c r="E10" s="3">
        <v>0.4859</v>
      </c>
      <c r="F10">
        <v>789</v>
      </c>
      <c r="G10" s="1">
        <v>0.4</v>
      </c>
      <c r="H10">
        <v>7</v>
      </c>
      <c r="I10" s="4">
        <v>4</v>
      </c>
      <c r="J10" s="4">
        <v>0</v>
      </c>
      <c r="K10" s="3">
        <v>0.86409999999999998</v>
      </c>
    </row>
    <row r="11" spans="1:11" x14ac:dyDescent="0.4">
      <c r="A11" s="1">
        <v>0.45</v>
      </c>
      <c r="B11">
        <v>921</v>
      </c>
      <c r="C11">
        <v>11</v>
      </c>
      <c r="D11">
        <v>0.81</v>
      </c>
      <c r="E11" s="3">
        <v>0.52090000000000003</v>
      </c>
      <c r="F11">
        <v>887</v>
      </c>
      <c r="G11" s="1">
        <v>0.45</v>
      </c>
      <c r="H11">
        <v>4</v>
      </c>
      <c r="I11" s="4">
        <v>3</v>
      </c>
      <c r="J11" s="4">
        <v>0</v>
      </c>
      <c r="K11" s="3">
        <v>0.90059999999999996</v>
      </c>
    </row>
    <row r="12" spans="1:11" x14ac:dyDescent="0.4">
      <c r="A12" s="1">
        <v>0.5</v>
      </c>
      <c r="B12">
        <v>755</v>
      </c>
      <c r="C12">
        <v>11</v>
      </c>
      <c r="D12">
        <v>0.56000000000000005</v>
      </c>
      <c r="E12" s="3">
        <v>0.60189999999999999</v>
      </c>
      <c r="F12">
        <v>986</v>
      </c>
      <c r="G12" s="1">
        <v>0.5</v>
      </c>
      <c r="H12">
        <v>4</v>
      </c>
      <c r="I12" s="4">
        <v>3</v>
      </c>
      <c r="J12" s="4">
        <v>0</v>
      </c>
      <c r="K12" s="3">
        <v>0.92949999999999999</v>
      </c>
    </row>
    <row r="13" spans="1:11" x14ac:dyDescent="0.4">
      <c r="A13" s="1">
        <v>0.55000000000000004</v>
      </c>
      <c r="B13">
        <v>633</v>
      </c>
      <c r="C13">
        <v>10</v>
      </c>
      <c r="D13">
        <v>0.4</v>
      </c>
      <c r="E13" s="3">
        <v>0.66200000000000003</v>
      </c>
      <c r="F13">
        <v>1085</v>
      </c>
      <c r="G13" s="1">
        <v>0.55000000000000004</v>
      </c>
      <c r="H13">
        <v>4</v>
      </c>
      <c r="I13" s="4">
        <v>3</v>
      </c>
      <c r="J13" s="4">
        <v>0</v>
      </c>
      <c r="K13" s="3">
        <v>0.95689999999999997</v>
      </c>
    </row>
    <row r="14" spans="1:11" x14ac:dyDescent="0.4">
      <c r="A14" s="1">
        <v>0.6</v>
      </c>
      <c r="B14">
        <v>563</v>
      </c>
      <c r="C14">
        <v>11</v>
      </c>
      <c r="D14">
        <v>0.32</v>
      </c>
      <c r="E14" s="3">
        <v>0.69779999999999998</v>
      </c>
      <c r="F14">
        <v>1183</v>
      </c>
      <c r="G14" s="1">
        <v>0.6</v>
      </c>
      <c r="H14">
        <v>3</v>
      </c>
      <c r="I14" s="4">
        <v>2</v>
      </c>
      <c r="J14" s="4">
        <v>0</v>
      </c>
      <c r="K14" s="3">
        <v>0.97460000000000002</v>
      </c>
    </row>
    <row r="15" spans="1:11" x14ac:dyDescent="0.4">
      <c r="A15" s="1">
        <v>0.65</v>
      </c>
      <c r="B15">
        <v>492</v>
      </c>
      <c r="C15">
        <v>11</v>
      </c>
      <c r="D15">
        <v>0.24</v>
      </c>
      <c r="E15" s="3">
        <v>0.7389</v>
      </c>
      <c r="F15">
        <v>1282</v>
      </c>
      <c r="G15" s="1">
        <v>0.65</v>
      </c>
      <c r="H15">
        <v>2</v>
      </c>
      <c r="I15" s="4">
        <v>1</v>
      </c>
      <c r="J15" s="4">
        <v>0</v>
      </c>
      <c r="K15" s="3">
        <v>0.98780000000000001</v>
      </c>
    </row>
    <row r="16" spans="1:11" x14ac:dyDescent="0.4">
      <c r="A16" s="1">
        <v>0.7</v>
      </c>
      <c r="B16">
        <v>382</v>
      </c>
      <c r="C16">
        <v>12</v>
      </c>
      <c r="D16">
        <v>0.16</v>
      </c>
      <c r="E16" s="3">
        <v>0.79110000000000003</v>
      </c>
      <c r="F16">
        <v>1380</v>
      </c>
      <c r="G16" s="1">
        <v>0.7</v>
      </c>
      <c r="H16">
        <v>2</v>
      </c>
      <c r="I16" s="4">
        <v>1</v>
      </c>
      <c r="J16" s="4">
        <v>0</v>
      </c>
      <c r="K16" s="3">
        <v>0.998</v>
      </c>
    </row>
    <row r="17" spans="1:11" x14ac:dyDescent="0.4">
      <c r="A17" s="1">
        <v>0.75</v>
      </c>
      <c r="B17">
        <v>298</v>
      </c>
      <c r="C17">
        <v>11</v>
      </c>
      <c r="D17">
        <v>0.09</v>
      </c>
      <c r="E17" s="1">
        <v>0.83689999999999998</v>
      </c>
      <c r="F17">
        <v>1479</v>
      </c>
      <c r="G17" s="1">
        <v>0.75</v>
      </c>
      <c r="H17">
        <v>1</v>
      </c>
      <c r="I17" s="4">
        <v>0</v>
      </c>
      <c r="J17" s="4">
        <v>0</v>
      </c>
      <c r="K17" s="3">
        <v>1</v>
      </c>
    </row>
    <row r="18" spans="1:11" x14ac:dyDescent="0.4">
      <c r="A18" s="1">
        <v>0.8</v>
      </c>
      <c r="B18">
        <v>202</v>
      </c>
      <c r="C18">
        <v>10</v>
      </c>
      <c r="D18">
        <v>0.17</v>
      </c>
      <c r="E18" s="3">
        <v>0.88339999999999996</v>
      </c>
      <c r="F18">
        <v>1578</v>
      </c>
      <c r="G18" s="1">
        <v>0.8</v>
      </c>
      <c r="H18">
        <v>1</v>
      </c>
      <c r="I18" s="4">
        <v>0</v>
      </c>
      <c r="J18" s="4">
        <v>0</v>
      </c>
      <c r="K18" s="3">
        <v>1</v>
      </c>
    </row>
    <row r="19" spans="1:11" x14ac:dyDescent="0.4">
      <c r="A19" s="1">
        <v>0.85</v>
      </c>
      <c r="B19">
        <v>120</v>
      </c>
      <c r="C19">
        <v>10</v>
      </c>
      <c r="D19">
        <v>0.01</v>
      </c>
      <c r="E19" s="3">
        <v>0.92510000000000003</v>
      </c>
      <c r="F19">
        <v>1676</v>
      </c>
      <c r="G19" s="1">
        <v>0.85</v>
      </c>
      <c r="H19">
        <v>1</v>
      </c>
      <c r="I19" s="4">
        <v>0</v>
      </c>
      <c r="J19" s="4">
        <v>0</v>
      </c>
      <c r="K19" s="3">
        <v>1</v>
      </c>
    </row>
    <row r="20" spans="1:11" x14ac:dyDescent="0.4">
      <c r="A20" s="1">
        <v>0.9</v>
      </c>
      <c r="B20">
        <v>56</v>
      </c>
      <c r="C20">
        <v>9</v>
      </c>
      <c r="D20">
        <v>0</v>
      </c>
      <c r="E20" s="3">
        <v>0.95979999999999999</v>
      </c>
      <c r="F20">
        <v>1775</v>
      </c>
      <c r="G20" s="1">
        <v>0.9</v>
      </c>
      <c r="H20">
        <v>1</v>
      </c>
      <c r="I20" s="4">
        <v>0</v>
      </c>
      <c r="J20" s="4">
        <v>0</v>
      </c>
      <c r="K20" s="3">
        <v>1</v>
      </c>
    </row>
    <row r="21" spans="1:11" x14ac:dyDescent="0.4">
      <c r="A21" s="1">
        <v>0.95</v>
      </c>
      <c r="B21">
        <v>17</v>
      </c>
      <c r="C21">
        <v>5</v>
      </c>
      <c r="D21">
        <v>0</v>
      </c>
      <c r="E21" s="3">
        <v>0.98440000000000005</v>
      </c>
      <c r="F21">
        <v>1873</v>
      </c>
      <c r="G21" s="1">
        <v>0.95</v>
      </c>
      <c r="H21">
        <v>1</v>
      </c>
      <c r="I21" s="4">
        <v>0</v>
      </c>
      <c r="J21" s="4">
        <v>0</v>
      </c>
      <c r="K21" s="3">
        <v>1</v>
      </c>
    </row>
    <row r="22" spans="1:11" x14ac:dyDescent="0.4">
      <c r="A22" s="1">
        <v>1</v>
      </c>
      <c r="B22">
        <v>0</v>
      </c>
      <c r="C22">
        <v>0</v>
      </c>
      <c r="D22">
        <v>0</v>
      </c>
      <c r="E22" s="3">
        <v>1</v>
      </c>
      <c r="F22">
        <v>1972</v>
      </c>
      <c r="G22" s="1">
        <v>1</v>
      </c>
      <c r="H22">
        <v>0</v>
      </c>
      <c r="I22" s="4">
        <v>0</v>
      </c>
      <c r="J22" s="4">
        <v>0</v>
      </c>
      <c r="K22" s="3">
        <v>1</v>
      </c>
    </row>
    <row r="23" spans="1:11" x14ac:dyDescent="0.4">
      <c r="A23" s="1"/>
      <c r="G23" s="1"/>
    </row>
    <row r="25" spans="1:11" x14ac:dyDescent="0.4">
      <c r="A25" t="s">
        <v>5</v>
      </c>
      <c r="B25" t="s">
        <v>2</v>
      </c>
      <c r="C25" t="s">
        <v>0</v>
      </c>
      <c r="D25" t="s">
        <v>1</v>
      </c>
      <c r="E25" t="s">
        <v>8</v>
      </c>
      <c r="G25" t="s">
        <v>6</v>
      </c>
      <c r="H25" t="s">
        <v>2</v>
      </c>
      <c r="I25" t="s">
        <v>0</v>
      </c>
      <c r="J25" t="s">
        <v>1</v>
      </c>
      <c r="K25" t="s">
        <v>8</v>
      </c>
    </row>
    <row r="26" spans="1:11" x14ac:dyDescent="0.4">
      <c r="A26">
        <v>0</v>
      </c>
      <c r="B26">
        <v>1972</v>
      </c>
      <c r="C26">
        <v>10</v>
      </c>
      <c r="D26">
        <v>3.59</v>
      </c>
      <c r="E26">
        <v>0</v>
      </c>
      <c r="G26">
        <v>0</v>
      </c>
      <c r="H26">
        <v>1972</v>
      </c>
      <c r="I26">
        <v>10</v>
      </c>
      <c r="J26">
        <v>3.59</v>
      </c>
      <c r="K26">
        <v>0</v>
      </c>
    </row>
    <row r="27" spans="1:11" x14ac:dyDescent="0.4">
      <c r="A27" s="1">
        <v>0.05</v>
      </c>
      <c r="B27">
        <v>1567</v>
      </c>
      <c r="C27">
        <v>10</v>
      </c>
      <c r="D27">
        <v>2.4500000000000002</v>
      </c>
      <c r="E27" s="3">
        <v>0.18559999999999999</v>
      </c>
      <c r="G27" s="1">
        <v>0.05</v>
      </c>
      <c r="H27">
        <v>1846</v>
      </c>
      <c r="I27">
        <v>9</v>
      </c>
      <c r="J27">
        <v>3.17</v>
      </c>
      <c r="K27" s="3">
        <v>5.9799999999999999E-2</v>
      </c>
    </row>
    <row r="28" spans="1:11" x14ac:dyDescent="0.4">
      <c r="A28" s="1">
        <v>0.1</v>
      </c>
      <c r="B28">
        <v>1440</v>
      </c>
      <c r="C28">
        <v>10</v>
      </c>
      <c r="D28">
        <v>2.14</v>
      </c>
      <c r="E28" s="3">
        <v>0.24490000000000001</v>
      </c>
      <c r="G28" s="1">
        <v>0.1</v>
      </c>
      <c r="H28">
        <v>1728</v>
      </c>
      <c r="I28">
        <v>10</v>
      </c>
      <c r="J28">
        <v>2.83</v>
      </c>
      <c r="K28" s="3">
        <v>0.1166</v>
      </c>
    </row>
    <row r="29" spans="1:11" x14ac:dyDescent="0.4">
      <c r="A29" s="1">
        <v>0.15</v>
      </c>
      <c r="B29">
        <v>1324</v>
      </c>
      <c r="C29">
        <v>10</v>
      </c>
      <c r="D29">
        <v>1.86</v>
      </c>
      <c r="E29" s="3">
        <v>0.30280000000000001</v>
      </c>
      <c r="G29" s="1">
        <v>0.15</v>
      </c>
      <c r="H29">
        <v>1311</v>
      </c>
      <c r="I29">
        <v>9</v>
      </c>
      <c r="J29">
        <v>1.75</v>
      </c>
      <c r="K29" s="3">
        <v>0.30630000000000002</v>
      </c>
    </row>
    <row r="30" spans="1:11" x14ac:dyDescent="0.4">
      <c r="A30" s="1">
        <v>0.2</v>
      </c>
      <c r="B30">
        <v>1193</v>
      </c>
      <c r="C30">
        <v>11</v>
      </c>
      <c r="D30">
        <v>1.55</v>
      </c>
      <c r="E30" s="3">
        <v>0.36359999999999998</v>
      </c>
      <c r="G30" s="1">
        <v>0.2</v>
      </c>
      <c r="H30">
        <v>1190</v>
      </c>
      <c r="I30">
        <v>10</v>
      </c>
      <c r="J30">
        <v>1.45</v>
      </c>
      <c r="K30" s="3">
        <v>0.36309999999999998</v>
      </c>
    </row>
    <row r="31" spans="1:11" x14ac:dyDescent="0.4">
      <c r="A31" s="1">
        <v>0.25</v>
      </c>
      <c r="B31">
        <v>1080</v>
      </c>
      <c r="C31">
        <v>11</v>
      </c>
      <c r="D31">
        <v>1.31</v>
      </c>
      <c r="E31" s="3">
        <v>0.42599999999999999</v>
      </c>
      <c r="G31" s="1">
        <v>0.25</v>
      </c>
      <c r="H31">
        <v>1068</v>
      </c>
      <c r="I31">
        <v>10</v>
      </c>
      <c r="J31">
        <v>1.19</v>
      </c>
      <c r="K31" s="3">
        <v>0.4249</v>
      </c>
    </row>
    <row r="32" spans="1:11" x14ac:dyDescent="0.4">
      <c r="A32" s="1">
        <v>0.3</v>
      </c>
      <c r="B32">
        <v>966</v>
      </c>
      <c r="C32">
        <v>11</v>
      </c>
      <c r="D32">
        <v>1.07</v>
      </c>
      <c r="E32" s="3">
        <v>0.47770000000000001</v>
      </c>
      <c r="G32" s="1">
        <v>0.3</v>
      </c>
      <c r="H32">
        <v>954</v>
      </c>
      <c r="I32">
        <v>11</v>
      </c>
      <c r="J32">
        <v>0.95</v>
      </c>
      <c r="K32" s="3">
        <v>0.48170000000000002</v>
      </c>
    </row>
    <row r="33" spans="1:11" x14ac:dyDescent="0.4">
      <c r="A33" s="1">
        <v>0.35</v>
      </c>
      <c r="B33">
        <v>849</v>
      </c>
      <c r="C33">
        <v>12</v>
      </c>
      <c r="D33">
        <v>0.85</v>
      </c>
      <c r="E33" s="3">
        <v>0.53649999999999998</v>
      </c>
      <c r="G33" s="1">
        <v>0.35</v>
      </c>
      <c r="H33">
        <v>836</v>
      </c>
      <c r="I33">
        <v>12</v>
      </c>
      <c r="J33">
        <v>0.72</v>
      </c>
      <c r="K33" s="3">
        <v>0.53549999999999998</v>
      </c>
    </row>
    <row r="34" spans="1:11" x14ac:dyDescent="0.4">
      <c r="A34" s="1">
        <v>0.4</v>
      </c>
      <c r="B34">
        <v>726</v>
      </c>
      <c r="C34">
        <v>12</v>
      </c>
      <c r="D34">
        <v>0.62</v>
      </c>
      <c r="E34" s="3">
        <v>0.59030000000000005</v>
      </c>
      <c r="G34" s="1">
        <v>0.4</v>
      </c>
      <c r="H34">
        <v>729</v>
      </c>
      <c r="I34">
        <v>12</v>
      </c>
      <c r="J34">
        <v>0.56999999999999995</v>
      </c>
      <c r="K34" s="3">
        <v>0.5887</v>
      </c>
    </row>
    <row r="35" spans="1:11" x14ac:dyDescent="0.4">
      <c r="A35" s="1">
        <v>0.45</v>
      </c>
      <c r="B35">
        <v>610</v>
      </c>
      <c r="C35">
        <v>12</v>
      </c>
      <c r="D35">
        <v>0.46</v>
      </c>
      <c r="E35" s="3">
        <v>0.65110000000000001</v>
      </c>
      <c r="G35" s="1">
        <v>0.45</v>
      </c>
      <c r="H35">
        <v>651</v>
      </c>
      <c r="I35">
        <v>12</v>
      </c>
      <c r="J35">
        <v>0.45</v>
      </c>
      <c r="K35" s="3">
        <v>0.63080000000000003</v>
      </c>
    </row>
    <row r="36" spans="1:11" x14ac:dyDescent="0.4">
      <c r="A36" s="1">
        <v>0.5</v>
      </c>
      <c r="B36">
        <v>500</v>
      </c>
      <c r="C36">
        <v>12</v>
      </c>
      <c r="D36">
        <v>0.32</v>
      </c>
      <c r="E36" s="3">
        <v>0.70330000000000004</v>
      </c>
      <c r="G36" s="1">
        <v>0.5</v>
      </c>
      <c r="H36">
        <v>565</v>
      </c>
      <c r="I36">
        <v>12</v>
      </c>
      <c r="J36">
        <v>0.34</v>
      </c>
      <c r="K36" s="3">
        <v>0.67490000000000006</v>
      </c>
    </row>
    <row r="37" spans="1:11" x14ac:dyDescent="0.4">
      <c r="A37" s="1">
        <v>0.55000000000000004</v>
      </c>
      <c r="B37">
        <v>412</v>
      </c>
      <c r="C37">
        <v>13</v>
      </c>
      <c r="D37">
        <v>0.22</v>
      </c>
      <c r="E37" s="3">
        <v>0.75009999999999999</v>
      </c>
      <c r="G37" s="1">
        <v>0.55000000000000004</v>
      </c>
      <c r="H37">
        <v>454</v>
      </c>
      <c r="I37">
        <v>12</v>
      </c>
      <c r="J37">
        <v>0.24</v>
      </c>
      <c r="K37" s="3">
        <v>0.72570000000000001</v>
      </c>
    </row>
    <row r="38" spans="1:11" x14ac:dyDescent="0.4">
      <c r="A38" s="1">
        <v>0.6</v>
      </c>
      <c r="B38">
        <v>340</v>
      </c>
      <c r="C38">
        <v>12</v>
      </c>
      <c r="D38">
        <v>0.15</v>
      </c>
      <c r="E38" s="3">
        <v>0.79359999999999997</v>
      </c>
      <c r="G38" s="1">
        <v>0.6</v>
      </c>
      <c r="H38">
        <v>376</v>
      </c>
      <c r="I38">
        <v>12</v>
      </c>
      <c r="J38">
        <v>0.16</v>
      </c>
      <c r="K38" s="3">
        <v>0.77329999999999999</v>
      </c>
    </row>
    <row r="39" spans="1:11" x14ac:dyDescent="0.4">
      <c r="A39" s="1">
        <v>0.65</v>
      </c>
      <c r="B39">
        <v>238</v>
      </c>
      <c r="C39">
        <v>14</v>
      </c>
      <c r="D39">
        <v>7.0000000000000007E-2</v>
      </c>
      <c r="E39" s="3">
        <v>0.8347</v>
      </c>
      <c r="G39" s="1">
        <v>0.65</v>
      </c>
      <c r="H39">
        <v>262</v>
      </c>
      <c r="I39">
        <v>13</v>
      </c>
      <c r="J39">
        <v>0.08</v>
      </c>
      <c r="K39" s="3">
        <v>0.8276</v>
      </c>
    </row>
    <row r="40" spans="1:11" x14ac:dyDescent="0.4">
      <c r="A40" s="1">
        <v>0.7</v>
      </c>
      <c r="B40">
        <v>219</v>
      </c>
      <c r="C40">
        <v>14</v>
      </c>
      <c r="D40">
        <v>0.06</v>
      </c>
      <c r="E40" s="3">
        <v>0.86160000000000003</v>
      </c>
      <c r="G40" s="1">
        <v>0.7</v>
      </c>
      <c r="H40">
        <v>137</v>
      </c>
      <c r="I40">
        <v>11</v>
      </c>
      <c r="J40">
        <v>0.02</v>
      </c>
      <c r="K40" s="3">
        <v>0.89149999999999996</v>
      </c>
    </row>
    <row r="41" spans="1:11" x14ac:dyDescent="0.4">
      <c r="A41" s="1">
        <v>0.75</v>
      </c>
      <c r="B41">
        <v>176</v>
      </c>
      <c r="C41">
        <v>11</v>
      </c>
      <c r="D41">
        <v>0.03</v>
      </c>
      <c r="E41" s="3">
        <v>0.86160000000000003</v>
      </c>
      <c r="G41" s="1">
        <v>0.75</v>
      </c>
      <c r="H41">
        <v>78</v>
      </c>
      <c r="I41">
        <v>8</v>
      </c>
      <c r="J41">
        <v>0</v>
      </c>
      <c r="K41" s="3">
        <v>0.92390000000000005</v>
      </c>
    </row>
    <row r="42" spans="1:11" x14ac:dyDescent="0.4">
      <c r="A42" s="1">
        <v>0.8</v>
      </c>
      <c r="B42">
        <v>119</v>
      </c>
      <c r="C42">
        <v>9</v>
      </c>
      <c r="D42">
        <v>0.01</v>
      </c>
      <c r="E42" s="3">
        <v>0.92490000000000006</v>
      </c>
      <c r="G42" s="1">
        <v>0.8</v>
      </c>
      <c r="H42">
        <v>8</v>
      </c>
      <c r="I42">
        <v>4</v>
      </c>
      <c r="J42">
        <v>0</v>
      </c>
      <c r="K42" s="3">
        <v>0.95889999999999997</v>
      </c>
    </row>
    <row r="43" spans="1:11" x14ac:dyDescent="0.4">
      <c r="A43" s="1">
        <v>0.85</v>
      </c>
      <c r="B43">
        <v>54</v>
      </c>
      <c r="C43">
        <v>14</v>
      </c>
      <c r="D43">
        <v>0</v>
      </c>
      <c r="E43" s="3">
        <v>0.96599999999999997</v>
      </c>
      <c r="G43" s="1">
        <v>0.85</v>
      </c>
      <c r="H43">
        <v>4</v>
      </c>
      <c r="I43">
        <v>2</v>
      </c>
      <c r="J43">
        <v>0</v>
      </c>
      <c r="K43" s="3">
        <v>0.97919999999999996</v>
      </c>
    </row>
    <row r="44" spans="1:11" x14ac:dyDescent="0.4">
      <c r="A44" s="1">
        <v>0.9</v>
      </c>
      <c r="B44">
        <v>54</v>
      </c>
      <c r="C44">
        <v>14</v>
      </c>
      <c r="D44">
        <v>0</v>
      </c>
      <c r="E44" s="3">
        <v>0.96599999999999997</v>
      </c>
      <c r="G44" s="1">
        <v>0.9</v>
      </c>
      <c r="H44">
        <v>3</v>
      </c>
      <c r="I44">
        <v>2</v>
      </c>
      <c r="J44">
        <v>0</v>
      </c>
      <c r="K44" s="3">
        <v>0.98680000000000001</v>
      </c>
    </row>
    <row r="45" spans="1:11" x14ac:dyDescent="0.4">
      <c r="A45" s="1">
        <v>0.95</v>
      </c>
      <c r="B45">
        <v>52</v>
      </c>
      <c r="C45">
        <v>14</v>
      </c>
      <c r="D45">
        <v>0</v>
      </c>
      <c r="E45" s="3">
        <v>0.96809999999999996</v>
      </c>
      <c r="G45" s="1">
        <v>0.95</v>
      </c>
      <c r="H45">
        <v>2</v>
      </c>
      <c r="I45">
        <v>1</v>
      </c>
      <c r="J45">
        <v>0</v>
      </c>
      <c r="K45" s="3">
        <v>0.998</v>
      </c>
    </row>
    <row r="46" spans="1:11" x14ac:dyDescent="0.4">
      <c r="A46" s="1">
        <v>1</v>
      </c>
      <c r="B46">
        <v>0</v>
      </c>
      <c r="C46">
        <v>0</v>
      </c>
      <c r="D46">
        <v>0</v>
      </c>
      <c r="E46" s="3">
        <v>1</v>
      </c>
      <c r="G46" s="1">
        <v>1</v>
      </c>
      <c r="H46">
        <v>0</v>
      </c>
      <c r="I46">
        <v>0</v>
      </c>
      <c r="J46">
        <v>0</v>
      </c>
      <c r="K46" s="3">
        <v>1</v>
      </c>
    </row>
    <row r="48" spans="1:11" x14ac:dyDescent="0.4">
      <c r="A48" t="s">
        <v>7</v>
      </c>
      <c r="B48" t="s">
        <v>2</v>
      </c>
      <c r="C48" t="s">
        <v>0</v>
      </c>
      <c r="D48" t="s">
        <v>1</v>
      </c>
      <c r="E48" t="s">
        <v>8</v>
      </c>
    </row>
    <row r="49" spans="1:5" x14ac:dyDescent="0.4">
      <c r="A49" s="1">
        <v>0</v>
      </c>
      <c r="B49">
        <v>1972</v>
      </c>
      <c r="C49">
        <v>10</v>
      </c>
      <c r="D49">
        <v>3.59</v>
      </c>
      <c r="E49" s="3">
        <v>0</v>
      </c>
    </row>
    <row r="50" spans="1:5" x14ac:dyDescent="0.4">
      <c r="A50" s="1">
        <v>0.05</v>
      </c>
      <c r="B50">
        <v>1576</v>
      </c>
      <c r="C50">
        <v>12</v>
      </c>
      <c r="D50">
        <v>2.4300000000000002</v>
      </c>
      <c r="E50" s="3">
        <v>0.18099999999999999</v>
      </c>
    </row>
    <row r="51" spans="1:5" x14ac:dyDescent="0.4">
      <c r="A51" s="1">
        <v>0.1</v>
      </c>
      <c r="B51">
        <v>1442</v>
      </c>
      <c r="C51">
        <v>10</v>
      </c>
      <c r="D51">
        <v>2.1</v>
      </c>
      <c r="E51" s="3">
        <v>0.24340000000000001</v>
      </c>
    </row>
    <row r="52" spans="1:5" x14ac:dyDescent="0.4">
      <c r="A52" s="1">
        <v>0.15</v>
      </c>
      <c r="B52">
        <v>1311</v>
      </c>
      <c r="C52">
        <v>10</v>
      </c>
      <c r="D52">
        <v>1.79</v>
      </c>
      <c r="E52" s="3">
        <v>0.30730000000000002</v>
      </c>
    </row>
    <row r="53" spans="1:5" x14ac:dyDescent="0.4">
      <c r="A53" s="1">
        <v>0.2</v>
      </c>
      <c r="B53">
        <v>1186</v>
      </c>
      <c r="C53">
        <v>10</v>
      </c>
      <c r="D53">
        <v>1.51</v>
      </c>
      <c r="E53" s="3">
        <v>0.36709999999999998</v>
      </c>
    </row>
    <row r="54" spans="1:5" x14ac:dyDescent="0.4">
      <c r="A54" s="1">
        <v>0.25</v>
      </c>
      <c r="B54">
        <v>1044</v>
      </c>
      <c r="C54">
        <v>11</v>
      </c>
      <c r="D54">
        <v>1.21</v>
      </c>
      <c r="E54" s="3">
        <v>0.43259999999999998</v>
      </c>
    </row>
    <row r="55" spans="1:5" x14ac:dyDescent="0.4">
      <c r="A55" s="1">
        <v>0.3</v>
      </c>
      <c r="B55">
        <v>935</v>
      </c>
      <c r="C55">
        <v>11</v>
      </c>
      <c r="D55">
        <v>0.99</v>
      </c>
      <c r="E55" s="3">
        <v>0.48830000000000001</v>
      </c>
    </row>
    <row r="56" spans="1:5" x14ac:dyDescent="0.4">
      <c r="A56" s="1">
        <v>0.35</v>
      </c>
      <c r="B56">
        <v>830</v>
      </c>
      <c r="C56">
        <v>11</v>
      </c>
      <c r="D56">
        <v>0.79</v>
      </c>
      <c r="E56" s="3">
        <v>0.54110000000000003</v>
      </c>
    </row>
    <row r="57" spans="1:5" x14ac:dyDescent="0.4">
      <c r="A57" s="1">
        <v>0.4</v>
      </c>
      <c r="B57">
        <v>688</v>
      </c>
      <c r="C57">
        <v>12</v>
      </c>
      <c r="D57">
        <v>0.55000000000000004</v>
      </c>
      <c r="E57" s="3">
        <v>0.60699999999999998</v>
      </c>
    </row>
    <row r="58" spans="1:5" x14ac:dyDescent="0.4">
      <c r="A58" s="1">
        <v>0.45</v>
      </c>
      <c r="B58">
        <v>504</v>
      </c>
      <c r="C58">
        <v>12</v>
      </c>
      <c r="D58">
        <v>0.28000000000000003</v>
      </c>
      <c r="E58" s="3">
        <v>0.69069999999999998</v>
      </c>
    </row>
    <row r="59" spans="1:5" x14ac:dyDescent="0.4">
      <c r="A59" s="1">
        <v>0.5</v>
      </c>
      <c r="B59">
        <v>409</v>
      </c>
      <c r="C59">
        <v>12</v>
      </c>
      <c r="D59">
        <v>0.19</v>
      </c>
      <c r="E59" s="3">
        <v>0.73880000000000001</v>
      </c>
    </row>
    <row r="60" spans="1:5" x14ac:dyDescent="0.4">
      <c r="A60" s="1">
        <v>0.55000000000000004</v>
      </c>
      <c r="B60">
        <v>299</v>
      </c>
      <c r="C60">
        <v>11</v>
      </c>
      <c r="D60">
        <v>0.11</v>
      </c>
      <c r="E60" s="3">
        <v>0.79059999999999997</v>
      </c>
    </row>
    <row r="61" spans="1:5" x14ac:dyDescent="0.4">
      <c r="A61" s="1">
        <v>0.6</v>
      </c>
      <c r="B61">
        <v>182</v>
      </c>
      <c r="C61">
        <v>12</v>
      </c>
      <c r="D61">
        <v>0.04</v>
      </c>
      <c r="E61" s="3">
        <v>0.84030000000000005</v>
      </c>
    </row>
    <row r="62" spans="1:5" x14ac:dyDescent="0.4">
      <c r="A62" s="1">
        <v>0.65</v>
      </c>
      <c r="B62">
        <v>144</v>
      </c>
      <c r="C62">
        <v>13</v>
      </c>
      <c r="D62">
        <v>0.02</v>
      </c>
      <c r="E62" s="3">
        <v>0.87119999999999997</v>
      </c>
    </row>
    <row r="63" spans="1:5" x14ac:dyDescent="0.4">
      <c r="A63" s="1">
        <v>0.7</v>
      </c>
      <c r="B63">
        <v>70</v>
      </c>
      <c r="C63">
        <v>11</v>
      </c>
      <c r="D63">
        <v>0.01</v>
      </c>
      <c r="E63" s="3">
        <v>0.90569999999999995</v>
      </c>
    </row>
    <row r="64" spans="1:5" x14ac:dyDescent="0.4">
      <c r="A64" s="1">
        <v>0.75</v>
      </c>
      <c r="B64">
        <v>21</v>
      </c>
      <c r="C64">
        <v>8</v>
      </c>
      <c r="D64">
        <v>0</v>
      </c>
      <c r="E64" s="3">
        <v>0.94569999999999999</v>
      </c>
    </row>
    <row r="65" spans="1:5" x14ac:dyDescent="0.4">
      <c r="A65" s="1">
        <v>0.8</v>
      </c>
      <c r="B65">
        <v>5</v>
      </c>
      <c r="C65">
        <v>3</v>
      </c>
      <c r="D65">
        <v>0</v>
      </c>
      <c r="E65" s="3">
        <v>0.97570000000000001</v>
      </c>
    </row>
    <row r="66" spans="1:5" x14ac:dyDescent="0.4">
      <c r="A66" s="1">
        <v>0.85</v>
      </c>
      <c r="B66">
        <v>5</v>
      </c>
      <c r="C66">
        <v>3</v>
      </c>
      <c r="D66">
        <v>0</v>
      </c>
      <c r="E66" s="3">
        <v>0.98529999999999995</v>
      </c>
    </row>
    <row r="67" spans="1:5" x14ac:dyDescent="0.4">
      <c r="A67" s="1">
        <v>0.9</v>
      </c>
      <c r="B67">
        <v>2</v>
      </c>
      <c r="C67">
        <v>1</v>
      </c>
      <c r="D67">
        <v>0</v>
      </c>
      <c r="E67" s="3">
        <v>0.99590000000000001</v>
      </c>
    </row>
    <row r="68" spans="1:5" x14ac:dyDescent="0.4">
      <c r="A68" s="1">
        <v>0.95</v>
      </c>
      <c r="B68">
        <v>2</v>
      </c>
      <c r="C68">
        <v>1</v>
      </c>
      <c r="D68">
        <v>0</v>
      </c>
      <c r="E68" s="3">
        <v>0.997</v>
      </c>
    </row>
    <row r="69" spans="1:5" x14ac:dyDescent="0.4">
      <c r="A69" s="1">
        <v>1</v>
      </c>
      <c r="B69">
        <v>0</v>
      </c>
      <c r="C69">
        <v>0</v>
      </c>
      <c r="D69">
        <v>0</v>
      </c>
      <c r="E69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4707-0D62-434E-82D0-CBBAA33F0600}">
  <dimension ref="A1:O69"/>
  <sheetViews>
    <sheetView topLeftCell="A52" workbookViewId="0">
      <selection activeCell="A74" sqref="A74"/>
    </sheetView>
  </sheetViews>
  <sheetFormatPr defaultRowHeight="13.9" x14ac:dyDescent="0.4"/>
  <sheetData>
    <row r="1" spans="1:15" x14ac:dyDescent="0.4">
      <c r="B1">
        <v>1226</v>
      </c>
      <c r="C1">
        <v>1138</v>
      </c>
      <c r="D1">
        <v>1972</v>
      </c>
      <c r="E1">
        <v>1133</v>
      </c>
      <c r="G1">
        <v>1844</v>
      </c>
      <c r="H1">
        <v>9</v>
      </c>
      <c r="I1">
        <v>3.13</v>
      </c>
      <c r="J1" s="3">
        <v>6.0299999999999999E-2</v>
      </c>
      <c r="L1">
        <v>624</v>
      </c>
      <c r="M1">
        <v>12</v>
      </c>
      <c r="N1">
        <v>0.42</v>
      </c>
      <c r="O1" s="3">
        <v>0.66779999999999995</v>
      </c>
    </row>
    <row r="2" spans="1:15" x14ac:dyDescent="0.4">
      <c r="A2" s="1">
        <v>0.05</v>
      </c>
      <c r="B2" s="2">
        <f t="shared" ref="B2:B21" si="0">1226*A2</f>
        <v>61.300000000000004</v>
      </c>
      <c r="C2" s="2">
        <f t="shared" ref="C2:C21" si="1">1138*A2</f>
        <v>56.900000000000006</v>
      </c>
      <c r="D2" s="2">
        <f>D1*A2</f>
        <v>98.600000000000009</v>
      </c>
      <c r="E2" s="2">
        <f t="shared" ref="E2:E21" si="2">1133*A2</f>
        <v>56.650000000000006</v>
      </c>
      <c r="G2">
        <v>1839</v>
      </c>
      <c r="H2">
        <v>10</v>
      </c>
      <c r="I2">
        <v>3.11</v>
      </c>
      <c r="J2" s="3">
        <v>6.54E-2</v>
      </c>
      <c r="L2">
        <v>572</v>
      </c>
      <c r="M2">
        <v>9</v>
      </c>
      <c r="N2">
        <v>0.31</v>
      </c>
      <c r="O2" s="3">
        <v>0.69369999999999998</v>
      </c>
    </row>
    <row r="3" spans="1:15" x14ac:dyDescent="0.4">
      <c r="A3" s="1">
        <v>0.1</v>
      </c>
      <c r="B3" s="2">
        <f t="shared" si="0"/>
        <v>122.60000000000001</v>
      </c>
      <c r="C3" s="2">
        <f t="shared" si="1"/>
        <v>113.80000000000001</v>
      </c>
      <c r="D3" s="2">
        <f>D1*A3</f>
        <v>197.20000000000002</v>
      </c>
      <c r="E3" s="2">
        <f t="shared" si="2"/>
        <v>113.30000000000001</v>
      </c>
      <c r="G3">
        <v>1842</v>
      </c>
      <c r="H3">
        <v>10</v>
      </c>
      <c r="I3">
        <v>3.13</v>
      </c>
      <c r="J3" s="3">
        <v>6.3399999999999998E-2</v>
      </c>
      <c r="L3">
        <v>608</v>
      </c>
      <c r="M3">
        <v>10</v>
      </c>
      <c r="N3">
        <v>0.38</v>
      </c>
      <c r="O3" s="3">
        <v>0.67800000000000005</v>
      </c>
    </row>
    <row r="4" spans="1:15" x14ac:dyDescent="0.4">
      <c r="A4" s="1">
        <v>0.15</v>
      </c>
      <c r="B4" s="2">
        <f t="shared" si="0"/>
        <v>183.9</v>
      </c>
      <c r="C4" s="2">
        <f t="shared" si="1"/>
        <v>170.7</v>
      </c>
      <c r="D4" s="2">
        <f>D1*A4</f>
        <v>295.8</v>
      </c>
      <c r="E4" s="2">
        <f t="shared" si="2"/>
        <v>169.95</v>
      </c>
      <c r="G4">
        <v>1857</v>
      </c>
      <c r="H4">
        <v>10</v>
      </c>
      <c r="I4">
        <v>3.16</v>
      </c>
      <c r="J4" s="3">
        <v>5.8299999999999998E-2</v>
      </c>
      <c r="L4">
        <v>749</v>
      </c>
      <c r="M4">
        <v>9</v>
      </c>
      <c r="N4">
        <v>0.53</v>
      </c>
      <c r="O4" s="3">
        <v>0.60340000000000005</v>
      </c>
    </row>
    <row r="5" spans="1:15" x14ac:dyDescent="0.4">
      <c r="A5" s="1">
        <v>0.2</v>
      </c>
      <c r="B5" s="2">
        <f t="shared" si="0"/>
        <v>245.20000000000002</v>
      </c>
      <c r="C5" s="2">
        <f t="shared" si="1"/>
        <v>227.60000000000002</v>
      </c>
      <c r="D5" s="2">
        <f t="shared" ref="D5:D21" si="3">1972*A5</f>
        <v>394.40000000000003</v>
      </c>
      <c r="E5" s="2">
        <f t="shared" si="2"/>
        <v>226.60000000000002</v>
      </c>
      <c r="G5">
        <v>1862</v>
      </c>
      <c r="H5">
        <v>10</v>
      </c>
      <c r="I5">
        <v>3.19</v>
      </c>
      <c r="J5" s="3">
        <v>5.5800000000000002E-2</v>
      </c>
      <c r="L5">
        <v>614</v>
      </c>
      <c r="M5">
        <v>10</v>
      </c>
      <c r="N5">
        <v>0.38</v>
      </c>
      <c r="O5" s="3">
        <v>0.6673</v>
      </c>
    </row>
    <row r="6" spans="1:15" x14ac:dyDescent="0.4">
      <c r="A6" s="1">
        <v>0.25</v>
      </c>
      <c r="B6" s="2">
        <f t="shared" si="0"/>
        <v>306.5</v>
      </c>
      <c r="C6" s="2">
        <f t="shared" si="1"/>
        <v>284.5</v>
      </c>
      <c r="D6" s="2">
        <f t="shared" si="3"/>
        <v>493</v>
      </c>
      <c r="E6" s="2">
        <f t="shared" si="2"/>
        <v>283.25</v>
      </c>
      <c r="G6">
        <f>AVERAGE(G1:G5)</f>
        <v>1848.8</v>
      </c>
      <c r="H6">
        <f>AVERAGE(H1:H5)</f>
        <v>9.8000000000000007</v>
      </c>
      <c r="I6">
        <f>AVERAGE(I1:I5)</f>
        <v>3.1440000000000001</v>
      </c>
      <c r="J6" s="3">
        <f>AVERAGE(J1:J5)</f>
        <v>6.0639999999999993E-2</v>
      </c>
      <c r="L6">
        <f>AVERAGE(L1:L5)</f>
        <v>633.4</v>
      </c>
      <c r="M6">
        <f>AVERAGE(M1:M5)</f>
        <v>10</v>
      </c>
      <c r="N6">
        <f>AVERAGE(N1:N5)</f>
        <v>0.40400000000000003</v>
      </c>
      <c r="O6" s="3">
        <f>AVERAGE(O1:O5)</f>
        <v>0.66203999999999996</v>
      </c>
    </row>
    <row r="7" spans="1:15" x14ac:dyDescent="0.4">
      <c r="A7" s="1">
        <v>0.3</v>
      </c>
      <c r="B7" s="2">
        <f t="shared" si="0"/>
        <v>367.8</v>
      </c>
      <c r="C7" s="2">
        <f t="shared" si="1"/>
        <v>341.4</v>
      </c>
      <c r="D7" s="2">
        <f t="shared" si="3"/>
        <v>591.6</v>
      </c>
      <c r="E7" s="2">
        <f t="shared" si="2"/>
        <v>339.9</v>
      </c>
    </row>
    <row r="8" spans="1:15" x14ac:dyDescent="0.4">
      <c r="A8" s="1">
        <v>0.35</v>
      </c>
      <c r="B8" s="2">
        <f t="shared" si="0"/>
        <v>429.09999999999997</v>
      </c>
      <c r="C8" s="2">
        <f t="shared" si="1"/>
        <v>398.29999999999995</v>
      </c>
      <c r="D8" s="2">
        <f t="shared" si="3"/>
        <v>690.19999999999993</v>
      </c>
      <c r="E8" s="2">
        <f t="shared" si="2"/>
        <v>396.54999999999995</v>
      </c>
      <c r="G8">
        <v>1735</v>
      </c>
      <c r="H8">
        <v>10</v>
      </c>
      <c r="I8">
        <v>2.79</v>
      </c>
      <c r="J8" s="3">
        <v>0.11459999999999999</v>
      </c>
      <c r="L8">
        <v>656</v>
      </c>
      <c r="M8">
        <v>9</v>
      </c>
      <c r="N8">
        <v>0.4</v>
      </c>
      <c r="O8" s="3">
        <v>0.65969999999999995</v>
      </c>
    </row>
    <row r="9" spans="1:15" x14ac:dyDescent="0.4">
      <c r="A9" s="1">
        <v>0.4</v>
      </c>
      <c r="B9" s="2">
        <f t="shared" si="0"/>
        <v>490.40000000000003</v>
      </c>
      <c r="C9" s="2">
        <f t="shared" si="1"/>
        <v>455.20000000000005</v>
      </c>
      <c r="D9" s="2">
        <f t="shared" si="3"/>
        <v>788.80000000000007</v>
      </c>
      <c r="E9" s="2">
        <f t="shared" si="2"/>
        <v>453.20000000000005</v>
      </c>
      <c r="G9">
        <v>1739</v>
      </c>
      <c r="H9">
        <v>11</v>
      </c>
      <c r="I9">
        <v>2.82</v>
      </c>
      <c r="J9" s="3">
        <v>0.11609999999999999</v>
      </c>
      <c r="L9">
        <v>653</v>
      </c>
      <c r="M9">
        <v>9</v>
      </c>
      <c r="N9">
        <v>0.41</v>
      </c>
      <c r="O9" s="3">
        <v>0.65920000000000001</v>
      </c>
    </row>
    <row r="10" spans="1:15" x14ac:dyDescent="0.4">
      <c r="A10" s="1">
        <v>0.45</v>
      </c>
      <c r="B10" s="2">
        <f t="shared" si="0"/>
        <v>551.70000000000005</v>
      </c>
      <c r="C10" s="2">
        <f t="shared" si="1"/>
        <v>512.1</v>
      </c>
      <c r="D10" s="2">
        <f t="shared" si="3"/>
        <v>887.4</v>
      </c>
      <c r="E10" s="2">
        <f t="shared" si="2"/>
        <v>509.85</v>
      </c>
      <c r="G10">
        <v>1742</v>
      </c>
      <c r="H10">
        <v>9</v>
      </c>
      <c r="I10">
        <v>2.83</v>
      </c>
      <c r="J10" s="3">
        <v>0.11509999999999999</v>
      </c>
      <c r="L10">
        <v>496</v>
      </c>
      <c r="M10">
        <v>11</v>
      </c>
      <c r="N10">
        <v>0.25</v>
      </c>
      <c r="O10" s="3">
        <v>0.72819999999999996</v>
      </c>
    </row>
    <row r="11" spans="1:15" x14ac:dyDescent="0.4">
      <c r="A11" s="1">
        <v>0.5</v>
      </c>
      <c r="B11" s="2">
        <f t="shared" si="0"/>
        <v>613</v>
      </c>
      <c r="C11" s="2">
        <f t="shared" si="1"/>
        <v>569</v>
      </c>
      <c r="D11" s="2">
        <f t="shared" si="3"/>
        <v>986</v>
      </c>
      <c r="E11" s="2">
        <f t="shared" si="2"/>
        <v>566.5</v>
      </c>
      <c r="G11">
        <v>1751</v>
      </c>
      <c r="H11">
        <v>10</v>
      </c>
      <c r="I11">
        <v>2.86</v>
      </c>
      <c r="J11" s="3">
        <v>0.1075</v>
      </c>
      <c r="L11">
        <v>513</v>
      </c>
      <c r="M11">
        <v>12</v>
      </c>
      <c r="N11">
        <v>0.26</v>
      </c>
      <c r="O11" s="3">
        <v>0.72619999999999996</v>
      </c>
    </row>
    <row r="12" spans="1:15" x14ac:dyDescent="0.4">
      <c r="A12" s="1">
        <v>0.55000000000000004</v>
      </c>
      <c r="B12" s="2">
        <f t="shared" si="0"/>
        <v>674.30000000000007</v>
      </c>
      <c r="C12" s="2">
        <f t="shared" si="1"/>
        <v>625.90000000000009</v>
      </c>
      <c r="D12" s="2">
        <f t="shared" si="3"/>
        <v>1084.6000000000001</v>
      </c>
      <c r="E12" s="2">
        <f t="shared" si="2"/>
        <v>623.15000000000009</v>
      </c>
      <c r="G12">
        <v>1752</v>
      </c>
      <c r="H12">
        <v>10</v>
      </c>
      <c r="I12">
        <v>2.85</v>
      </c>
      <c r="J12" s="3">
        <v>0.1085</v>
      </c>
      <c r="L12">
        <v>496</v>
      </c>
      <c r="M12">
        <v>12</v>
      </c>
      <c r="N12">
        <v>0.26</v>
      </c>
      <c r="O12" s="3">
        <v>0.71550000000000002</v>
      </c>
    </row>
    <row r="13" spans="1:15" x14ac:dyDescent="0.4">
      <c r="A13" s="1">
        <v>0.6</v>
      </c>
      <c r="B13" s="2">
        <f t="shared" si="0"/>
        <v>735.6</v>
      </c>
      <c r="C13" s="2">
        <f t="shared" si="1"/>
        <v>682.8</v>
      </c>
      <c r="D13" s="2">
        <f t="shared" si="3"/>
        <v>1183.2</v>
      </c>
      <c r="E13" s="2">
        <f t="shared" si="2"/>
        <v>679.8</v>
      </c>
      <c r="G13">
        <f>AVERAGE(G8:G12)</f>
        <v>1743.8</v>
      </c>
      <c r="H13">
        <f>AVERAGE(H8:H12)</f>
        <v>10</v>
      </c>
      <c r="I13">
        <f>AVERAGE(I8:I12)</f>
        <v>2.8299999999999996</v>
      </c>
      <c r="J13" s="3">
        <f>AVERAGE(J8:J12)</f>
        <v>0.11235999999999999</v>
      </c>
      <c r="L13">
        <f>AVERAGE(L8:L12)</f>
        <v>562.79999999999995</v>
      </c>
      <c r="M13">
        <f>AVERAGE(M8:M12)</f>
        <v>10.6</v>
      </c>
      <c r="N13">
        <f>AVERAGE(N8:N12)</f>
        <v>0.316</v>
      </c>
      <c r="O13" s="3">
        <f>AVERAGE(O8:O12)</f>
        <v>0.69775999999999994</v>
      </c>
    </row>
    <row r="14" spans="1:15" x14ac:dyDescent="0.4">
      <c r="A14" s="1">
        <v>0.65</v>
      </c>
      <c r="B14" s="2">
        <f t="shared" si="0"/>
        <v>796.9</v>
      </c>
      <c r="C14" s="2">
        <f t="shared" si="1"/>
        <v>739.7</v>
      </c>
      <c r="D14" s="2">
        <f t="shared" si="3"/>
        <v>1281.8</v>
      </c>
      <c r="E14" s="2">
        <f t="shared" si="2"/>
        <v>736.45</v>
      </c>
    </row>
    <row r="15" spans="1:15" x14ac:dyDescent="0.4">
      <c r="A15" s="1">
        <v>0.7</v>
      </c>
      <c r="B15" s="2">
        <f t="shared" si="0"/>
        <v>858.19999999999993</v>
      </c>
      <c r="C15" s="2">
        <f t="shared" si="1"/>
        <v>796.59999999999991</v>
      </c>
      <c r="D15" s="2">
        <f t="shared" si="3"/>
        <v>1380.3999999999999</v>
      </c>
      <c r="E15" s="2">
        <f t="shared" si="2"/>
        <v>793.09999999999991</v>
      </c>
      <c r="G15">
        <v>1629</v>
      </c>
      <c r="H15">
        <v>10</v>
      </c>
      <c r="I15">
        <v>2.48</v>
      </c>
      <c r="J15" s="3">
        <v>0.1694</v>
      </c>
      <c r="L15">
        <v>427</v>
      </c>
      <c r="M15">
        <v>12</v>
      </c>
      <c r="N15">
        <v>0.2</v>
      </c>
      <c r="O15" s="3">
        <v>0.77280000000000004</v>
      </c>
    </row>
    <row r="16" spans="1:15" x14ac:dyDescent="0.4">
      <c r="A16" s="1">
        <v>0.75</v>
      </c>
      <c r="B16" s="2">
        <f t="shared" si="0"/>
        <v>919.5</v>
      </c>
      <c r="C16" s="2">
        <f t="shared" si="1"/>
        <v>853.5</v>
      </c>
      <c r="D16" s="2">
        <f t="shared" si="3"/>
        <v>1479</v>
      </c>
      <c r="E16" s="2">
        <f t="shared" si="2"/>
        <v>849.75</v>
      </c>
      <c r="G16">
        <v>1608</v>
      </c>
      <c r="H16">
        <v>11</v>
      </c>
      <c r="I16">
        <v>2.38</v>
      </c>
      <c r="J16" s="3">
        <v>0.18260000000000001</v>
      </c>
      <c r="L16">
        <v>501</v>
      </c>
      <c r="M16">
        <v>11</v>
      </c>
      <c r="N16">
        <v>0.24</v>
      </c>
      <c r="O16" s="3">
        <v>0.73280000000000001</v>
      </c>
    </row>
    <row r="17" spans="1:15" x14ac:dyDescent="0.4">
      <c r="A17" s="1">
        <v>0.8</v>
      </c>
      <c r="B17" s="2">
        <f t="shared" si="0"/>
        <v>980.80000000000007</v>
      </c>
      <c r="C17" s="2">
        <f t="shared" si="1"/>
        <v>910.40000000000009</v>
      </c>
      <c r="D17" s="2">
        <f t="shared" si="3"/>
        <v>1577.6000000000001</v>
      </c>
      <c r="E17" s="2">
        <f t="shared" si="2"/>
        <v>906.40000000000009</v>
      </c>
      <c r="G17">
        <v>1591</v>
      </c>
      <c r="H17">
        <v>11</v>
      </c>
      <c r="I17">
        <v>2.35</v>
      </c>
      <c r="J17" s="3">
        <v>0.18760000000000002</v>
      </c>
      <c r="L17">
        <v>394</v>
      </c>
      <c r="M17">
        <v>10</v>
      </c>
      <c r="N17">
        <v>0.15</v>
      </c>
      <c r="O17" s="3">
        <v>0.77939999999999998</v>
      </c>
    </row>
    <row r="18" spans="1:15" x14ac:dyDescent="0.4">
      <c r="A18" s="1">
        <v>0.85</v>
      </c>
      <c r="B18" s="2">
        <f t="shared" si="0"/>
        <v>1042.0999999999999</v>
      </c>
      <c r="C18" s="2">
        <f t="shared" si="1"/>
        <v>967.3</v>
      </c>
      <c r="D18" s="2">
        <f t="shared" si="3"/>
        <v>1676.2</v>
      </c>
      <c r="E18" s="2">
        <f t="shared" si="2"/>
        <v>963.05</v>
      </c>
      <c r="G18">
        <v>1630</v>
      </c>
      <c r="H18">
        <v>9</v>
      </c>
      <c r="I18">
        <v>2.46</v>
      </c>
      <c r="J18" s="3">
        <v>0.1673</v>
      </c>
      <c r="L18">
        <v>566</v>
      </c>
      <c r="M18">
        <v>11</v>
      </c>
      <c r="N18">
        <v>0.28999999999999998</v>
      </c>
      <c r="O18" s="3">
        <v>0.70789999999999997</v>
      </c>
    </row>
    <row r="19" spans="1:15" x14ac:dyDescent="0.4">
      <c r="A19" s="1">
        <v>0.9</v>
      </c>
      <c r="B19" s="2">
        <f t="shared" si="0"/>
        <v>1103.4000000000001</v>
      </c>
      <c r="C19" s="2">
        <f t="shared" si="1"/>
        <v>1024.2</v>
      </c>
      <c r="D19" s="2">
        <f t="shared" si="3"/>
        <v>1774.8</v>
      </c>
      <c r="E19" s="2">
        <f t="shared" si="2"/>
        <v>1019.7</v>
      </c>
      <c r="G19">
        <v>1630</v>
      </c>
      <c r="H19">
        <v>11</v>
      </c>
      <c r="I19">
        <v>2.48</v>
      </c>
      <c r="J19" s="3">
        <v>0.1694</v>
      </c>
      <c r="L19">
        <v>572</v>
      </c>
      <c r="M19">
        <v>11</v>
      </c>
      <c r="N19">
        <v>0.31</v>
      </c>
      <c r="O19" s="3">
        <v>0.70179999999999998</v>
      </c>
    </row>
    <row r="20" spans="1:15" x14ac:dyDescent="0.4">
      <c r="A20" s="1">
        <v>0.95</v>
      </c>
      <c r="B20" s="2">
        <f t="shared" si="0"/>
        <v>1164.7</v>
      </c>
      <c r="C20" s="2">
        <f t="shared" si="1"/>
        <v>1081.0999999999999</v>
      </c>
      <c r="D20" s="2">
        <f t="shared" si="3"/>
        <v>1873.3999999999999</v>
      </c>
      <c r="E20" s="2">
        <f t="shared" si="2"/>
        <v>1076.3499999999999</v>
      </c>
      <c r="G20">
        <f>AVERAGE(G15:G19)</f>
        <v>1617.6</v>
      </c>
      <c r="H20">
        <f>AVERAGE(H15:H19)</f>
        <v>10.4</v>
      </c>
      <c r="I20">
        <f>AVERAGE(I15:I19)</f>
        <v>2.4299999999999997</v>
      </c>
      <c r="J20" s="3">
        <f>AVERAGE(J15:J19)</f>
        <v>0.17526</v>
      </c>
      <c r="L20">
        <f>AVERAGE(L15:L19)</f>
        <v>492</v>
      </c>
      <c r="M20">
        <f>AVERAGE(M15:M19)</f>
        <v>11</v>
      </c>
      <c r="N20">
        <f>AVERAGE(N15:N19)</f>
        <v>0.23799999999999999</v>
      </c>
      <c r="O20" s="3">
        <f>AVERAGE(O15:O19)</f>
        <v>0.73894000000000004</v>
      </c>
    </row>
    <row r="21" spans="1:15" x14ac:dyDescent="0.4">
      <c r="A21" s="1">
        <v>1</v>
      </c>
      <c r="B21" s="2">
        <f t="shared" si="0"/>
        <v>1226</v>
      </c>
      <c r="C21" s="2">
        <f t="shared" si="1"/>
        <v>1138</v>
      </c>
      <c r="D21" s="2">
        <f t="shared" si="3"/>
        <v>1972</v>
      </c>
      <c r="E21" s="2">
        <f t="shared" si="2"/>
        <v>1133</v>
      </c>
    </row>
    <row r="22" spans="1:15" x14ac:dyDescent="0.4">
      <c r="G22">
        <v>1249</v>
      </c>
      <c r="H22">
        <v>12</v>
      </c>
      <c r="I22">
        <v>1.54</v>
      </c>
      <c r="J22" s="3">
        <v>0.35139999999999999</v>
      </c>
      <c r="L22">
        <v>360</v>
      </c>
      <c r="M22">
        <v>13</v>
      </c>
      <c r="N22">
        <v>0.15</v>
      </c>
      <c r="O22" s="3">
        <v>0.80269999999999997</v>
      </c>
    </row>
    <row r="23" spans="1:15" x14ac:dyDescent="0.4">
      <c r="G23">
        <v>1273</v>
      </c>
      <c r="H23">
        <v>11</v>
      </c>
      <c r="I23">
        <v>1.55</v>
      </c>
      <c r="J23" s="3">
        <v>0.3301</v>
      </c>
      <c r="L23">
        <v>446</v>
      </c>
      <c r="M23">
        <v>12</v>
      </c>
      <c r="N23">
        <v>0.19</v>
      </c>
      <c r="O23" s="3">
        <v>0.76719999999999999</v>
      </c>
    </row>
    <row r="24" spans="1:15" x14ac:dyDescent="0.4">
      <c r="G24">
        <v>1495</v>
      </c>
      <c r="H24">
        <v>9</v>
      </c>
      <c r="I24">
        <v>2.04</v>
      </c>
      <c r="J24" s="3">
        <v>0.23119999999999999</v>
      </c>
      <c r="L24">
        <v>317</v>
      </c>
      <c r="M24">
        <v>14</v>
      </c>
      <c r="N24">
        <v>0.12</v>
      </c>
      <c r="O24" s="3">
        <v>0.81540000000000001</v>
      </c>
    </row>
    <row r="25" spans="1:15" x14ac:dyDescent="0.4">
      <c r="G25">
        <v>1493</v>
      </c>
      <c r="H25">
        <v>10</v>
      </c>
      <c r="I25">
        <v>2.1</v>
      </c>
      <c r="J25" s="3">
        <v>0.23630000000000001</v>
      </c>
      <c r="L25">
        <v>421</v>
      </c>
      <c r="M25">
        <v>10</v>
      </c>
      <c r="N25">
        <v>0.17</v>
      </c>
      <c r="O25" s="3">
        <v>0.77429999999999999</v>
      </c>
    </row>
    <row r="26" spans="1:15" x14ac:dyDescent="0.4">
      <c r="G26">
        <v>1502</v>
      </c>
      <c r="H26">
        <v>9</v>
      </c>
      <c r="I26">
        <v>2.08</v>
      </c>
      <c r="J26" s="3">
        <v>0.22409999999999999</v>
      </c>
      <c r="L26">
        <v>365</v>
      </c>
      <c r="M26">
        <v>11</v>
      </c>
      <c r="N26">
        <v>0.15</v>
      </c>
      <c r="O26" s="3">
        <v>0.79610000000000003</v>
      </c>
    </row>
    <row r="27" spans="1:15" x14ac:dyDescent="0.4">
      <c r="G27">
        <f>AVERAGE(G22:G26)</f>
        <v>1402.4</v>
      </c>
      <c r="H27">
        <f>AVERAGE(H22:H26)</f>
        <v>10.199999999999999</v>
      </c>
      <c r="I27">
        <f>AVERAGE(I22:I26)</f>
        <v>1.8620000000000001</v>
      </c>
      <c r="J27" s="3">
        <f>AVERAGE(J22:J26)</f>
        <v>0.27461999999999998</v>
      </c>
      <c r="L27">
        <f>AVERAGE(L22:L26)</f>
        <v>381.8</v>
      </c>
      <c r="M27">
        <f>AVERAGE(M22:M26)</f>
        <v>12</v>
      </c>
      <c r="N27">
        <f>AVERAGE(N22:N26)</f>
        <v>0.156</v>
      </c>
      <c r="O27" s="3">
        <f>AVERAGE(O22:O26)</f>
        <v>0.79114000000000007</v>
      </c>
    </row>
    <row r="29" spans="1:15" x14ac:dyDescent="0.4">
      <c r="G29">
        <v>1390</v>
      </c>
      <c r="H29">
        <v>10</v>
      </c>
      <c r="I29">
        <v>1.79</v>
      </c>
      <c r="J29" s="3">
        <v>0.28649999999999998</v>
      </c>
      <c r="L29">
        <v>269</v>
      </c>
      <c r="M29">
        <v>10</v>
      </c>
      <c r="N29">
        <v>7.0000000000000007E-2</v>
      </c>
      <c r="O29" s="3">
        <v>0.85089999999999999</v>
      </c>
    </row>
    <row r="30" spans="1:15" x14ac:dyDescent="0.4">
      <c r="G30">
        <v>1199</v>
      </c>
      <c r="H30">
        <v>10</v>
      </c>
      <c r="I30">
        <v>1.4</v>
      </c>
      <c r="J30" s="3">
        <v>0.37169999999999997</v>
      </c>
      <c r="L30">
        <v>352</v>
      </c>
      <c r="M30">
        <v>12</v>
      </c>
      <c r="N30">
        <v>0.13</v>
      </c>
      <c r="O30" s="3">
        <v>0.81389999999999996</v>
      </c>
    </row>
    <row r="31" spans="1:15" x14ac:dyDescent="0.4">
      <c r="G31">
        <v>1385</v>
      </c>
      <c r="H31">
        <v>9</v>
      </c>
      <c r="I31">
        <v>1.78</v>
      </c>
      <c r="J31" s="3">
        <v>0.29010000000000002</v>
      </c>
      <c r="L31">
        <v>271</v>
      </c>
      <c r="M31">
        <v>13</v>
      </c>
      <c r="N31">
        <v>0.08</v>
      </c>
      <c r="O31" s="3">
        <v>0.84530000000000005</v>
      </c>
    </row>
    <row r="32" spans="1:15" x14ac:dyDescent="0.4">
      <c r="G32">
        <v>1200</v>
      </c>
      <c r="H32">
        <v>9</v>
      </c>
      <c r="I32">
        <v>1.39</v>
      </c>
      <c r="J32" s="3">
        <v>0.37630000000000002</v>
      </c>
      <c r="L32">
        <v>359</v>
      </c>
      <c r="M32">
        <v>9</v>
      </c>
      <c r="N32">
        <v>0.12</v>
      </c>
      <c r="O32" s="3">
        <v>0.80930000000000002</v>
      </c>
    </row>
    <row r="33" spans="7:15" x14ac:dyDescent="0.4">
      <c r="G33">
        <v>1364</v>
      </c>
      <c r="H33">
        <v>9</v>
      </c>
      <c r="I33">
        <v>1.73</v>
      </c>
      <c r="J33" s="3">
        <v>0.29509999999999997</v>
      </c>
      <c r="L33">
        <v>238</v>
      </c>
      <c r="M33">
        <v>10</v>
      </c>
      <c r="N33">
        <v>0.06</v>
      </c>
      <c r="O33" s="3">
        <v>0.86509999999999998</v>
      </c>
    </row>
    <row r="34" spans="7:15" x14ac:dyDescent="0.4">
      <c r="G34">
        <f>AVERAGE(G29:G33)</f>
        <v>1307.5999999999999</v>
      </c>
      <c r="H34">
        <f>AVERAGE(H29:H33)</f>
        <v>9.4</v>
      </c>
      <c r="I34">
        <f>AVERAGE(I29:I33)</f>
        <v>1.6179999999999999</v>
      </c>
      <c r="J34" s="3">
        <f>AVERAGE(J29:J33)</f>
        <v>0.32394000000000001</v>
      </c>
      <c r="L34">
        <f>AVERAGE(L29:L33)</f>
        <v>297.8</v>
      </c>
      <c r="M34">
        <f>AVERAGE(M29:M33)</f>
        <v>10.8</v>
      </c>
      <c r="N34">
        <f>AVERAGE(N29:N33)</f>
        <v>9.1999999999999998E-2</v>
      </c>
      <c r="O34" s="3">
        <f>AVERAGE(O29:O33)</f>
        <v>0.83689999999999998</v>
      </c>
    </row>
    <row r="36" spans="7:15" x14ac:dyDescent="0.4">
      <c r="G36">
        <v>1258</v>
      </c>
      <c r="H36">
        <v>9</v>
      </c>
      <c r="I36">
        <v>1.43</v>
      </c>
      <c r="J36" s="3">
        <v>0.35239999999999999</v>
      </c>
      <c r="L36">
        <v>200</v>
      </c>
      <c r="M36">
        <v>9</v>
      </c>
      <c r="N36">
        <v>0.04</v>
      </c>
      <c r="O36" s="3">
        <v>0.88180000000000003</v>
      </c>
    </row>
    <row r="37" spans="7:15" x14ac:dyDescent="0.4">
      <c r="G37">
        <v>1102</v>
      </c>
      <c r="H37">
        <v>11</v>
      </c>
      <c r="I37">
        <v>1.22</v>
      </c>
      <c r="J37" s="3">
        <v>0.42749999999999999</v>
      </c>
      <c r="L37">
        <v>169</v>
      </c>
      <c r="M37">
        <v>8</v>
      </c>
      <c r="N37">
        <v>0.03</v>
      </c>
      <c r="O37" s="3">
        <v>0.89810000000000001</v>
      </c>
    </row>
    <row r="38" spans="7:15" x14ac:dyDescent="0.4">
      <c r="G38">
        <v>1102</v>
      </c>
      <c r="H38">
        <v>10</v>
      </c>
      <c r="I38">
        <v>1.17</v>
      </c>
      <c r="J38" s="3">
        <v>0.42649999999999999</v>
      </c>
      <c r="L38">
        <v>188</v>
      </c>
      <c r="M38">
        <v>10</v>
      </c>
      <c r="N38">
        <v>0.04</v>
      </c>
      <c r="O38" s="3">
        <v>0.88949999999999996</v>
      </c>
    </row>
    <row r="39" spans="7:15" x14ac:dyDescent="0.4">
      <c r="G39">
        <v>1284</v>
      </c>
      <c r="H39">
        <v>11</v>
      </c>
      <c r="I39">
        <v>1.53</v>
      </c>
      <c r="J39" s="3">
        <v>0.3382</v>
      </c>
      <c r="L39">
        <v>273</v>
      </c>
      <c r="M39">
        <v>11</v>
      </c>
      <c r="N39">
        <v>0.7</v>
      </c>
      <c r="O39" s="3">
        <v>0.85140000000000005</v>
      </c>
    </row>
    <row r="40" spans="7:15" x14ac:dyDescent="0.4">
      <c r="G40">
        <v>1277</v>
      </c>
      <c r="H40">
        <v>11</v>
      </c>
      <c r="I40">
        <v>1.52</v>
      </c>
      <c r="J40" s="3">
        <v>0.34279999999999999</v>
      </c>
      <c r="L40">
        <v>181</v>
      </c>
      <c r="M40">
        <v>13</v>
      </c>
      <c r="N40">
        <v>0.04</v>
      </c>
      <c r="O40" s="3">
        <v>0.89600000000000002</v>
      </c>
    </row>
    <row r="41" spans="7:15" x14ac:dyDescent="0.4">
      <c r="G41">
        <f>AVERAGE(G36:G40)</f>
        <v>1204.5999999999999</v>
      </c>
      <c r="H41">
        <f>AVERAGE(H36:H40)</f>
        <v>10.4</v>
      </c>
      <c r="I41">
        <f>AVERAGE(I36:I40)</f>
        <v>1.3739999999999999</v>
      </c>
      <c r="J41" s="3">
        <f>AVERAGE(J36:J40)</f>
        <v>0.37747999999999998</v>
      </c>
      <c r="L41">
        <f>AVERAGE(L36:L40)</f>
        <v>202.2</v>
      </c>
      <c r="M41">
        <f>AVERAGE(M36:M40)</f>
        <v>10.199999999999999</v>
      </c>
      <c r="N41">
        <f>AVERAGE(N36:N40)</f>
        <v>0.16999999999999998</v>
      </c>
      <c r="O41" s="3">
        <f>AVERAGE(O36:O40)</f>
        <v>0.88336000000000003</v>
      </c>
    </row>
    <row r="43" spans="7:15" x14ac:dyDescent="0.4">
      <c r="G43">
        <v>1013</v>
      </c>
      <c r="H43">
        <v>12</v>
      </c>
      <c r="I43">
        <v>1.05</v>
      </c>
      <c r="J43" s="3">
        <v>0.46650000000000003</v>
      </c>
      <c r="L43">
        <v>117</v>
      </c>
      <c r="M43">
        <v>10</v>
      </c>
      <c r="N43">
        <v>0.01</v>
      </c>
      <c r="O43" s="3">
        <v>0.92799999999999994</v>
      </c>
    </row>
    <row r="44" spans="7:15" x14ac:dyDescent="0.4">
      <c r="G44">
        <v>1169</v>
      </c>
      <c r="H44">
        <v>11</v>
      </c>
      <c r="I44">
        <v>1.28</v>
      </c>
      <c r="J44" s="3">
        <v>0.40010000000000001</v>
      </c>
      <c r="L44">
        <v>125</v>
      </c>
      <c r="M44">
        <v>10</v>
      </c>
      <c r="N44">
        <v>0.01</v>
      </c>
      <c r="O44" s="3">
        <v>0.91839999999999999</v>
      </c>
    </row>
    <row r="45" spans="7:15" x14ac:dyDescent="0.4">
      <c r="G45">
        <v>1173</v>
      </c>
      <c r="H45">
        <v>9</v>
      </c>
      <c r="I45">
        <v>1.3</v>
      </c>
      <c r="J45" s="3">
        <v>0.39710000000000001</v>
      </c>
      <c r="L45">
        <v>123</v>
      </c>
      <c r="M45">
        <v>12</v>
      </c>
      <c r="N45">
        <v>0.02</v>
      </c>
      <c r="O45" s="3">
        <v>0.9204</v>
      </c>
    </row>
    <row r="46" spans="7:15" x14ac:dyDescent="0.4">
      <c r="G46">
        <v>1190</v>
      </c>
      <c r="H46">
        <v>9</v>
      </c>
      <c r="I46">
        <v>1.34</v>
      </c>
      <c r="J46" s="3">
        <v>0.38890000000000002</v>
      </c>
      <c r="L46">
        <v>118</v>
      </c>
      <c r="M46">
        <v>9</v>
      </c>
      <c r="N46">
        <v>0.01</v>
      </c>
      <c r="O46" s="3">
        <v>0.92749999999999999</v>
      </c>
    </row>
    <row r="47" spans="7:15" x14ac:dyDescent="0.4">
      <c r="G47">
        <v>1182</v>
      </c>
      <c r="H47">
        <v>10</v>
      </c>
      <c r="I47">
        <v>1.3</v>
      </c>
      <c r="J47" s="3">
        <v>0.39550000000000002</v>
      </c>
      <c r="L47">
        <v>117</v>
      </c>
      <c r="M47">
        <v>7</v>
      </c>
      <c r="N47">
        <v>0.01</v>
      </c>
      <c r="O47" s="3">
        <v>0.93100000000000005</v>
      </c>
    </row>
    <row r="48" spans="7:15" x14ac:dyDescent="0.4">
      <c r="G48">
        <f>AVERAGE(G43:G47)</f>
        <v>1145.4000000000001</v>
      </c>
      <c r="H48">
        <f>AVERAGE(H43:H47)</f>
        <v>10.199999999999999</v>
      </c>
      <c r="I48">
        <f>AVERAGE(I43:I47)</f>
        <v>1.254</v>
      </c>
      <c r="J48" s="3">
        <f>AVERAGE(J43:J47)</f>
        <v>0.40962000000000004</v>
      </c>
      <c r="L48">
        <f>AVERAGE(L43:L47)</f>
        <v>120</v>
      </c>
      <c r="M48">
        <f>AVERAGE(M43:M47)</f>
        <v>9.6</v>
      </c>
      <c r="N48">
        <f>AVERAGE(N43:N47)</f>
        <v>1.2E-2</v>
      </c>
      <c r="O48" s="3">
        <f>AVERAGE(O43:O47)</f>
        <v>0.92505999999999999</v>
      </c>
    </row>
    <row r="50" spans="7:15" x14ac:dyDescent="0.4">
      <c r="G50">
        <v>1071</v>
      </c>
      <c r="H50">
        <v>13</v>
      </c>
      <c r="I50">
        <v>1.1100000000000001</v>
      </c>
      <c r="J50" s="3">
        <v>0.44779999999999998</v>
      </c>
      <c r="L50">
        <v>76</v>
      </c>
      <c r="M50">
        <v>11</v>
      </c>
      <c r="N50">
        <v>0</v>
      </c>
      <c r="O50" s="3">
        <v>0.95389999999999997</v>
      </c>
    </row>
    <row r="51" spans="7:15" x14ac:dyDescent="0.4">
      <c r="G51">
        <v>857</v>
      </c>
      <c r="H51">
        <v>10</v>
      </c>
      <c r="I51">
        <v>0.72</v>
      </c>
      <c r="J51" s="3">
        <v>0.54410000000000003</v>
      </c>
      <c r="L51">
        <v>50</v>
      </c>
      <c r="M51">
        <v>10</v>
      </c>
      <c r="N51">
        <v>0</v>
      </c>
      <c r="O51" s="3">
        <v>0.95640000000000003</v>
      </c>
    </row>
    <row r="52" spans="7:15" x14ac:dyDescent="0.4">
      <c r="G52">
        <v>1050</v>
      </c>
      <c r="H52">
        <v>9</v>
      </c>
      <c r="I52">
        <v>1.02</v>
      </c>
      <c r="J52" s="3">
        <v>0.45029999999999998</v>
      </c>
      <c r="L52">
        <v>57</v>
      </c>
      <c r="M52">
        <v>7</v>
      </c>
      <c r="N52">
        <v>0</v>
      </c>
      <c r="O52" s="3">
        <v>0.96150000000000002</v>
      </c>
    </row>
    <row r="53" spans="7:15" x14ac:dyDescent="0.4">
      <c r="G53">
        <v>907</v>
      </c>
      <c r="H53">
        <v>9</v>
      </c>
      <c r="I53">
        <v>0.8</v>
      </c>
      <c r="J53" s="3">
        <v>0.52329999999999999</v>
      </c>
      <c r="L53">
        <v>50</v>
      </c>
      <c r="M53">
        <v>8</v>
      </c>
      <c r="N53">
        <v>0</v>
      </c>
      <c r="O53" s="3">
        <v>0.96450000000000002</v>
      </c>
    </row>
    <row r="54" spans="7:15" x14ac:dyDescent="0.4">
      <c r="G54">
        <v>1036</v>
      </c>
      <c r="H54">
        <v>9</v>
      </c>
      <c r="I54">
        <v>0.99</v>
      </c>
      <c r="J54" s="3">
        <v>0.46400000000000002</v>
      </c>
      <c r="L54">
        <v>46</v>
      </c>
      <c r="M54">
        <v>7</v>
      </c>
      <c r="N54">
        <v>0</v>
      </c>
      <c r="O54" s="3">
        <v>0.96250000000000002</v>
      </c>
    </row>
    <row r="55" spans="7:15" x14ac:dyDescent="0.4">
      <c r="G55">
        <f>AVERAGE(G50:G54)</f>
        <v>984.2</v>
      </c>
      <c r="H55">
        <f>AVERAGE(H50:H54)</f>
        <v>10</v>
      </c>
      <c r="I55">
        <f>AVERAGE(I50:I54)</f>
        <v>0.92800000000000016</v>
      </c>
      <c r="J55" s="3">
        <f>AVERAGE(J50:J54)</f>
        <v>0.4859</v>
      </c>
      <c r="L55">
        <f>AVERAGE(L50:L54)</f>
        <v>55.8</v>
      </c>
      <c r="M55">
        <f>AVERAGE(M50:M54)</f>
        <v>8.6</v>
      </c>
      <c r="N55">
        <f>AVERAGE(N50:N54)</f>
        <v>0</v>
      </c>
      <c r="O55" s="3">
        <f>AVERAGE(O50:O54)</f>
        <v>0.95975999999999995</v>
      </c>
    </row>
    <row r="57" spans="7:15" x14ac:dyDescent="0.4">
      <c r="G57">
        <v>803</v>
      </c>
      <c r="H57">
        <v>13</v>
      </c>
      <c r="I57">
        <v>0.65</v>
      </c>
      <c r="J57" s="3">
        <v>0.57709999999999995</v>
      </c>
      <c r="L57">
        <v>8</v>
      </c>
      <c r="M57">
        <v>4</v>
      </c>
      <c r="N57">
        <v>0</v>
      </c>
      <c r="O57" s="3">
        <v>0.9899</v>
      </c>
    </row>
    <row r="58" spans="7:15" x14ac:dyDescent="0.4">
      <c r="G58">
        <v>943</v>
      </c>
      <c r="H58">
        <v>10</v>
      </c>
      <c r="I58">
        <v>0.81</v>
      </c>
      <c r="J58" s="3">
        <v>0.50860000000000005</v>
      </c>
      <c r="L58">
        <v>19</v>
      </c>
      <c r="M58">
        <v>5</v>
      </c>
      <c r="N58">
        <v>0</v>
      </c>
      <c r="O58" s="3">
        <v>0.98629999999999995</v>
      </c>
    </row>
    <row r="59" spans="7:15" x14ac:dyDescent="0.4">
      <c r="G59">
        <v>939</v>
      </c>
      <c r="H59">
        <v>11</v>
      </c>
      <c r="I59">
        <v>0.83</v>
      </c>
      <c r="J59" s="3">
        <v>0.51270000000000004</v>
      </c>
      <c r="L59">
        <v>21</v>
      </c>
      <c r="M59">
        <v>5</v>
      </c>
      <c r="N59">
        <v>0</v>
      </c>
      <c r="O59" s="3">
        <v>0.98280000000000001</v>
      </c>
    </row>
    <row r="60" spans="7:15" x14ac:dyDescent="0.4">
      <c r="G60">
        <v>949</v>
      </c>
      <c r="H60">
        <v>10</v>
      </c>
      <c r="I60">
        <v>0.87</v>
      </c>
      <c r="J60" s="3">
        <v>0.50556000000000001</v>
      </c>
      <c r="L60">
        <v>33</v>
      </c>
      <c r="M60">
        <v>7</v>
      </c>
      <c r="N60">
        <v>0</v>
      </c>
      <c r="O60" s="3">
        <v>0.97670000000000001</v>
      </c>
    </row>
    <row r="61" spans="7:15" x14ac:dyDescent="0.4">
      <c r="G61">
        <v>972</v>
      </c>
      <c r="H61">
        <v>11</v>
      </c>
      <c r="I61">
        <v>0.89</v>
      </c>
      <c r="J61" s="3">
        <v>0.50049999999999994</v>
      </c>
      <c r="L61">
        <v>6</v>
      </c>
      <c r="M61">
        <v>4</v>
      </c>
      <c r="N61">
        <v>0</v>
      </c>
      <c r="O61" s="3">
        <v>0.98629999999999995</v>
      </c>
    </row>
    <row r="62" spans="7:15" x14ac:dyDescent="0.4">
      <c r="G62">
        <f>AVERAGE(G57:G61)</f>
        <v>921.2</v>
      </c>
      <c r="H62">
        <f>AVERAGE(H57:H61)</f>
        <v>11</v>
      </c>
      <c r="I62">
        <f>AVERAGE(I57:I61)</f>
        <v>0.80999999999999994</v>
      </c>
      <c r="J62" s="3">
        <f>AVERAGE(J57:J61)</f>
        <v>0.52089200000000013</v>
      </c>
      <c r="L62">
        <f>AVERAGE(L57:L61)</f>
        <v>17.399999999999999</v>
      </c>
      <c r="M62">
        <f>AVERAGE(M57:M61)</f>
        <v>5</v>
      </c>
      <c r="N62">
        <v>0</v>
      </c>
      <c r="O62" s="3">
        <f>AVERAGE(O57:O61)</f>
        <v>0.98440000000000016</v>
      </c>
    </row>
    <row r="64" spans="7:15" x14ac:dyDescent="0.4">
      <c r="G64">
        <v>693</v>
      </c>
      <c r="H64">
        <v>12</v>
      </c>
      <c r="I64">
        <v>0.48</v>
      </c>
      <c r="J64" s="3">
        <v>0.63180000000000003</v>
      </c>
    </row>
    <row r="65" spans="7:10" x14ac:dyDescent="0.4">
      <c r="G65">
        <v>862</v>
      </c>
      <c r="H65">
        <v>10</v>
      </c>
      <c r="I65">
        <v>0.71</v>
      </c>
      <c r="J65" s="3">
        <v>0.55069999999999997</v>
      </c>
    </row>
    <row r="66" spans="7:10" x14ac:dyDescent="0.4">
      <c r="G66">
        <v>684</v>
      </c>
      <c r="H66">
        <v>10</v>
      </c>
      <c r="I66">
        <v>0.46</v>
      </c>
      <c r="J66" s="3">
        <v>0.63239999999999996</v>
      </c>
    </row>
    <row r="67" spans="7:10" x14ac:dyDescent="0.4">
      <c r="G67">
        <v>683</v>
      </c>
      <c r="H67">
        <v>10</v>
      </c>
      <c r="I67">
        <v>0.48</v>
      </c>
      <c r="J67" s="3">
        <v>0.63790000000000002</v>
      </c>
    </row>
    <row r="68" spans="7:10" x14ac:dyDescent="0.4">
      <c r="G68">
        <v>852</v>
      </c>
      <c r="H68">
        <v>11</v>
      </c>
      <c r="I68">
        <v>0.69</v>
      </c>
      <c r="J68" s="3">
        <v>0.55679999999999996</v>
      </c>
    </row>
    <row r="69" spans="7:10" x14ac:dyDescent="0.4">
      <c r="G69">
        <f>AVERAGE(G64:G68)</f>
        <v>754.8</v>
      </c>
      <c r="H69">
        <f>AVERAGE(H64:H68)</f>
        <v>10.6</v>
      </c>
      <c r="I69">
        <f>AVERAGE(I64:I68)</f>
        <v>0.56399999999999995</v>
      </c>
      <c r="J69" s="3">
        <f>AVERAGE(J64:J68)</f>
        <v>0.60192000000000001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温潇雨</dc:creator>
  <cp:lastModifiedBy>温潇雨</cp:lastModifiedBy>
  <dcterms:created xsi:type="dcterms:W3CDTF">2015-06-05T18:19:34Z</dcterms:created>
  <dcterms:modified xsi:type="dcterms:W3CDTF">2022-05-23T04:37:44Z</dcterms:modified>
</cp:coreProperties>
</file>