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3920" windowHeight="8400"/>
  </bookViews>
  <sheets>
    <sheet name="Табл. 8" sheetId="1" r:id="rId1"/>
  </sheets>
  <definedNames>
    <definedName name="_xlnm.Print_Titles" localSheetId="0">'Табл. 8'!$3:$4</definedName>
    <definedName name="_xlnm.Print_Area" localSheetId="0">'Табл. 8'!$A$1:$O$100</definedName>
  </definedNames>
  <calcPr calcId="145621"/>
</workbook>
</file>

<file path=xl/calcChain.xml><?xml version="1.0" encoding="utf-8"?>
<calcChain xmlns="http://schemas.openxmlformats.org/spreadsheetml/2006/main">
  <c r="C89" i="1" l="1"/>
  <c r="D89" i="1"/>
  <c r="E89" i="1"/>
  <c r="F89" i="1"/>
  <c r="G89" i="1"/>
  <c r="H89" i="1"/>
  <c r="I89" i="1"/>
  <c r="J89" i="1"/>
  <c r="K89" i="1"/>
  <c r="L89" i="1"/>
  <c r="M89" i="1"/>
  <c r="N89" i="1"/>
  <c r="B89" i="1"/>
  <c r="C78" i="1"/>
  <c r="D78" i="1"/>
  <c r="E78" i="1"/>
  <c r="F78" i="1"/>
  <c r="G78" i="1"/>
  <c r="H78" i="1"/>
  <c r="I78" i="1"/>
  <c r="J78" i="1"/>
  <c r="K78" i="1"/>
  <c r="L78" i="1"/>
  <c r="M78" i="1"/>
  <c r="N78" i="1"/>
  <c r="B78" i="1"/>
  <c r="N70" i="1"/>
  <c r="C70" i="1"/>
  <c r="D70" i="1"/>
  <c r="E70" i="1"/>
  <c r="F70" i="1"/>
  <c r="G70" i="1"/>
  <c r="H70" i="1"/>
  <c r="I70" i="1"/>
  <c r="J70" i="1"/>
  <c r="K70" i="1"/>
  <c r="L70" i="1"/>
  <c r="M70" i="1"/>
  <c r="B70" i="1"/>
  <c r="C55" i="1"/>
  <c r="D55" i="1"/>
  <c r="E55" i="1"/>
  <c r="F55" i="1"/>
  <c r="F5" i="1" s="1"/>
  <c r="G55" i="1"/>
  <c r="H55" i="1"/>
  <c r="I55" i="1"/>
  <c r="J55" i="1"/>
  <c r="K55" i="1"/>
  <c r="L55" i="1"/>
  <c r="M55" i="1"/>
  <c r="N55" i="1"/>
  <c r="B55" i="1"/>
  <c r="C47" i="1"/>
  <c r="C5" i="1" s="1"/>
  <c r="D47" i="1"/>
  <c r="D5" i="1" s="1"/>
  <c r="E47" i="1"/>
  <c r="E5" i="1" s="1"/>
  <c r="F47" i="1"/>
  <c r="G47" i="1"/>
  <c r="H47" i="1"/>
  <c r="I47" i="1"/>
  <c r="J47" i="1"/>
  <c r="K47" i="1"/>
  <c r="L47" i="1"/>
  <c r="M47" i="1"/>
  <c r="N47" i="1"/>
  <c r="B47" i="1"/>
  <c r="C38" i="1"/>
  <c r="D38" i="1"/>
  <c r="E38" i="1"/>
  <c r="F38" i="1"/>
  <c r="G38" i="1"/>
  <c r="H38" i="1"/>
  <c r="I38" i="1"/>
  <c r="J38" i="1"/>
  <c r="K38" i="1"/>
  <c r="L38" i="1"/>
  <c r="M38" i="1"/>
  <c r="N38" i="1"/>
  <c r="B38" i="1"/>
  <c r="C25" i="1"/>
  <c r="D25" i="1"/>
  <c r="E25" i="1"/>
  <c r="F25" i="1"/>
  <c r="G25" i="1"/>
  <c r="H25" i="1"/>
  <c r="I25" i="1"/>
  <c r="J25" i="1"/>
  <c r="K25" i="1"/>
  <c r="L25" i="1"/>
  <c r="M25" i="1"/>
  <c r="N25" i="1"/>
  <c r="B25" i="1"/>
  <c r="C6" i="1"/>
  <c r="D6" i="1"/>
  <c r="E6" i="1"/>
  <c r="F6" i="1"/>
  <c r="G6" i="1"/>
  <c r="H6" i="1"/>
  <c r="I6" i="1"/>
  <c r="J6" i="1"/>
  <c r="K6" i="1"/>
  <c r="L6" i="1"/>
  <c r="M6" i="1"/>
  <c r="N6" i="1"/>
  <c r="B6" i="1"/>
  <c r="J5" i="1" l="1"/>
  <c r="H5" i="1"/>
  <c r="G5" i="1"/>
  <c r="N5" i="1"/>
  <c r="M5" i="1"/>
  <c r="L5" i="1"/>
  <c r="K5" i="1"/>
  <c r="I5" i="1"/>
  <c r="B5" i="1"/>
  <c r="C30" i="1"/>
  <c r="D30" i="1"/>
  <c r="E30" i="1"/>
  <c r="F30" i="1"/>
  <c r="G30" i="1"/>
  <c r="H30" i="1"/>
  <c r="I30" i="1"/>
  <c r="J30" i="1"/>
  <c r="K30" i="1"/>
  <c r="L30" i="1"/>
  <c r="M30" i="1"/>
  <c r="N30" i="1"/>
  <c r="B30" i="1"/>
</calcChain>
</file>

<file path=xl/sharedStrings.xml><?xml version="1.0" encoding="utf-8"?>
<sst xmlns="http://schemas.openxmlformats.org/spreadsheetml/2006/main" count="113" uniqueCount="113">
  <si>
    <t>Центральный федеральный округ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</si>
  <si>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</si>
  <si>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</si>
  <si>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</si>
  <si>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</si>
  <si>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Курская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</si>
  <si>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</si>
  <si>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</si>
  <si>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</si>
  <si>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</si>
  <si>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Тверская область</t>
  </si>
  <si>
    <t>Тульская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</si>
  <si>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</si>
  <si>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</si>
  <si>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</si>
  <si>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</si>
  <si>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Вологодская область</t>
  </si>
  <si>
    <t>Калининградская область</t>
  </si>
  <si>
    <t>Новгородская область</t>
  </si>
  <si>
    <t>г.Санкт-Петербург</t>
  </si>
  <si>
    <t>Южный федеральный округ</t>
  </si>
  <si>
    <t>Республика Дагестан</t>
  </si>
  <si>
    <t>Республика Ингушетия</t>
  </si>
  <si>
    <t>Республика Калмыкия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</si>
  <si>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</si>
  <si>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</si>
  <si>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</si>
  <si>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</si>
  <si>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Приволжский федеральный округ</t>
  </si>
  <si>
    <t>Республика Башкортостан</t>
  </si>
  <si>
    <t>Республика Мордовия</t>
  </si>
  <si>
    <t>Республика Татарстан</t>
  </si>
  <si>
    <t>Удмуртская Республика</t>
  </si>
  <si>
    <t>Кировская область</t>
  </si>
  <si>
    <t>Оренбургская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</si>
  <si>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</si>
  <si>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</si>
  <si>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</si>
  <si>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</si>
  <si>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</si>
  <si>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</si>
  <si>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</si>
  <si>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</si>
  <si>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</si>
  <si>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</si>
  <si>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</si>
  <si>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</si>
  <si>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</si>
  <si>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</si>
  <si>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</si>
  <si>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</si>
  <si>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</si>
  <si>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</si>
  <si>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</si>
  <si>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</si>
  <si>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</si>
  <si>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</si>
  <si>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Приморский край</t>
  </si>
  <si>
    <t>Амурская область</t>
  </si>
  <si>
    <t>Еврейская автономная область</t>
  </si>
  <si>
    <t>Чукотский автономный округ</t>
  </si>
  <si>
    <t>Ненецкий автономный округ</t>
  </si>
  <si>
    <t>Северо-Кавказский федеральный округ</t>
  </si>
  <si>
    <t>Пермский край</t>
  </si>
  <si>
    <t>Ханты-Мансийский автономный округ - Югра</t>
  </si>
  <si>
    <t>Камчатский край</t>
  </si>
  <si>
    <t>Хабаровский край</t>
  </si>
  <si>
    <t>Магаданская область</t>
  </si>
  <si>
    <t>Сахалинская область</t>
  </si>
  <si>
    <t>Российская Федерация</t>
  </si>
  <si>
    <t>в том числе с числом жителей, человек</t>
  </si>
  <si>
    <t>до 10000</t>
  </si>
  <si>
    <t>10000 - 14999</t>
  </si>
  <si>
    <t>15000 - 19999</t>
  </si>
  <si>
    <t>20000 - 29999</t>
  </si>
  <si>
    <t>30000 - 49999</t>
  </si>
  <si>
    <t>50000 - 99999</t>
  </si>
  <si>
    <t>100000 - 149999</t>
  </si>
  <si>
    <t>150000 - 199999</t>
  </si>
  <si>
    <t>200000 - 249999</t>
  </si>
  <si>
    <t>250000 - 499999</t>
  </si>
  <si>
    <t>500000 - 999999</t>
  </si>
  <si>
    <t>1000000 и более</t>
  </si>
  <si>
    <t>Число городских округов - всего</t>
  </si>
  <si>
    <t>Белгородская область</t>
  </si>
  <si>
    <t>Брянская область</t>
  </si>
  <si>
    <t>Костромская область</t>
  </si>
  <si>
    <t>Тамбовская область</t>
  </si>
  <si>
    <t>Ярославская область</t>
  </si>
  <si>
    <t>Архангельская область, включая Ненецкий автономный округ</t>
  </si>
  <si>
    <t>Ленинградская область</t>
  </si>
  <si>
    <t>Псковская область</t>
  </si>
  <si>
    <t>Республика Адыгея</t>
  </si>
  <si>
    <t>Ростовская область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</si>
  <si>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</si>
  <si>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</si>
  <si>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</si>
  <si>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Республика Марий Эл</t>
  </si>
  <si>
    <t>Чувашская Республика</t>
  </si>
  <si>
    <t>Нижегородская область</t>
  </si>
  <si>
    <t>Пензенская область</t>
  </si>
  <si>
    <t>Красноярский край</t>
  </si>
  <si>
    <t>Группировка числа городских округов по численности населения, проживающего в них</t>
  </si>
  <si>
    <t>Чеченская Республика</t>
  </si>
  <si>
    <t>Тюменская область включая автономные округа</t>
  </si>
  <si>
    <t>Архангельская область без Ненецкого автономного округа</t>
  </si>
  <si>
    <t>Тюменская область без автономных округов</t>
  </si>
  <si>
    <t>Липецкая область</t>
  </si>
  <si>
    <t>Мурманская область</t>
  </si>
  <si>
    <t>Республика Крым</t>
  </si>
  <si>
    <t>г. Севастополь</t>
  </si>
  <si>
    <t>Таблица 8.</t>
  </si>
  <si>
    <t>8. Группировка числа городских округов по численности населения, проживающего в них, на 1 января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</si>
</sst>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=0]&quot;-    &quot;;0&quot;    &quot;"/>
    <numFmt numFmtId="165" formatCode="[=0]&quot;-&quot;;0&quot;&quot;"/>
  </numFmts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</font>
    <font>
      <sz val="10"/>
      <name val="Arial Narrow"/>
      <family val="2"/>
      <charset val="204"/>
    </font>
    <font>
      <sz val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 indent="1"/>
    </xf>
    <xf numFmtId="0" fontId="6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justify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2"/>
    </xf>
    <xf numFmtId="0" fontId="2" fillId="0" borderId="2" xfId="0" applyFont="1" applyBorder="1" applyAlignment="1">
      <alignment horizontal="justify"/>
    </xf>
    <xf numFmtId="0" fontId="1" fillId="0" borderId="1" xfId="0" applyFont="1" applyFill="1" applyBorder="1" applyAlignment="1">
      <alignment horizontal="left" vertical="center" wrapText="1"/>
    </xf>
    <xf numFmtId="164" fontId="5" fillId="0" borderId="3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5" fillId="0" borderId="6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2" fillId="0" borderId="9" xfId="0" applyFont="1" applyBorder="1" applyAlignment="1">
      <alignment horizontal="left" wrapText="1"/>
    </xf>
    <xf numFmtId="0" fontId="8" fillId="0" borderId="10" xfId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/>
    </xf>
    <xf numFmtId="164" fontId="5" fillId="0" borderId="4" xfId="0" applyNumberFormat="1" applyFont="1" applyBorder="1"/>
    <xf numFmtId="0" fontId="0" fillId="0" borderId="12" xfId="0" applyBorder="1" applyAlignment="1">
      <alignment horizontal="center"/>
    </xf>
    <xf numFmtId="0" fontId="7" fillId="0" borderId="13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 indent="2"/>
    </xf>
    <xf numFmtId="164" fontId="5" fillId="0" borderId="14" xfId="0" applyNumberFormat="1" applyFont="1" applyBorder="1"/>
    <xf numFmtId="0" fontId="1" fillId="0" borderId="11" xfId="0" applyFont="1" applyFill="1" applyBorder="1" applyAlignment="1">
      <alignment horizontal="left" vertical="center" wrapText="1"/>
    </xf>
    <xf numFmtId="165" fontId="5" fillId="0" borderId="0" xfId="0" applyNumberFormat="1" applyFont="1"/>
    <xf numFmtId="0" fontId="1" fillId="0" borderId="19" xfId="0" applyFont="1" applyBorder="1" applyAlignment="1">
      <alignment horizontal="left" wrapText="1"/>
    </xf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22" xfId="0" applyNumberFormat="1" applyFont="1" applyBorder="1"/>
    <xf numFmtId="164" fontId="5" fillId="0" borderId="23" xfId="0" applyNumberFormat="1" applyFont="1" applyBorder="1"/>
    <xf numFmtId="164" fontId="5" fillId="0" borderId="24" xfId="0" applyNumberFormat="1" applyFont="1" applyBorder="1"/>
    <xf numFmtId="164" fontId="5" fillId="0" borderId="25" xfId="0" applyNumberFormat="1" applyFont="1" applyBorder="1"/>
    <xf numFmtId="0" fontId="1" fillId="0" borderId="26" xfId="0" applyFont="1" applyBorder="1" applyAlignment="1">
      <alignment horizontal="left"/>
    </xf>
    <xf numFmtId="164" fontId="5" fillId="0" borderId="27" xfId="0" applyNumberFormat="1" applyFont="1" applyBorder="1"/>
    <xf numFmtId="0" fontId="0" fillId="0" borderId="18" xfId="0" applyFont="1" applyBorder="1" applyAlignment="1">
      <alignment horizontal="center" vertical="center" textRotation="180"/>
    </xf>
    <xf numFmtId="0" fontId="4" fillId="0" borderId="15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2" xfId="1" applyNumberFormat="1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8" xfId="0" applyFont="1" applyBorder="1" applyAlignment="1">
      <alignment horizontal="right" vertical="center" textRotation="180"/>
    </xf>
    <xf numFmtId="0" fontId="0" fillId="0" borderId="18" xfId="0" applyBorder="1" applyAlignment="1">
      <alignment horizontal="right" vertical="center" textRotation="180"/>
    </xf>
    <xf numFmtId="0" fontId="0" fillId="0" borderId="0" xfId="0" applyFont="1" applyBorder="1" applyAlignment="1">
      <alignment horizontal="right" vertical="center" textRotation="180"/>
    </xf>
  </cellXfs>
  <cellStyles count="2">
    <cellStyle name="Обычный" xfId="0" builtinId="0"/>
    <cellStyle name="Обычный_05Nas-0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17" sqref="AB17"/>
    </sheetView>
  </sheetViews>
  <sheetFormatPr defaultColWidth="8.7109375" defaultRowHeight="12.75" x14ac:dyDescent="0.2"/>
  <cols>
    <col min="1" max="1" width="38.42578125" style="1" customWidth="1"/>
    <col min="2" max="2" width="8.28515625" style="4" customWidth="1"/>
    <col min="3" max="13" width="7.28515625" style="4" customWidth="1"/>
    <col min="14" max="14" width="7.5703125" style="4" customWidth="1"/>
    <col min="15" max="15" width="4.140625" style="4" customWidth="1"/>
    <col min="16" max="16" width="8.7109375" style="4"/>
    <col min="17" max="29" width="2.7109375" style="4" customWidth="1"/>
    <col min="30" max="16384" width="8.7109375" style="4"/>
  </cols>
  <sheetData>
    <row r="1" spans="1:17" s="1" customFormat="1" ht="15.75" customHeight="1" x14ac:dyDescent="0.2">
      <c r="A1" s="45" t="s">
        <v>112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7" s="3" customFormat="1" ht="5.25" customHeight="1" x14ac:dyDescent="0.2">
      <c r="A2" s="2"/>
    </row>
    <row r="3" spans="1:17" s="3" customFormat="1" ht="14.1" customHeight="1" x14ac:dyDescent="0.2">
      <c r="A3" s="26" t="s">
        <v>111</v>
      </c>
      <c r="B3" s="46" t="s">
        <v>83</v>
      </c>
      <c r="C3" s="42" t="s">
        <v>70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7" s="3" customFormat="1" ht="41.1" customHeight="1" x14ac:dyDescent="0.2">
      <c r="A4" s="27" t="s">
        <v>102</v>
      </c>
      <c r="B4" s="47"/>
      <c r="C4" s="23" t="s">
        <v>71</v>
      </c>
      <c r="D4" s="23" t="s">
        <v>72</v>
      </c>
      <c r="E4" s="23" t="s">
        <v>73</v>
      </c>
      <c r="F4" s="23" t="s">
        <v>74</v>
      </c>
      <c r="G4" s="23" t="s">
        <v>75</v>
      </c>
      <c r="H4" s="23" t="s">
        <v>76</v>
      </c>
      <c r="I4" s="23" t="s">
        <v>77</v>
      </c>
      <c r="J4" s="23" t="s">
        <v>78</v>
      </c>
      <c r="K4" s="23" t="s">
        <v>79</v>
      </c>
      <c r="L4" s="23" t="s">
        <v>80</v>
      </c>
      <c r="M4" s="23" t="s">
        <v>81</v>
      </c>
      <c r="N4" s="23" t="s">
        <v>82</v>
      </c>
    </row>
    <row r="5" spans="1:17" ht="12" customHeight="1" x14ac:dyDescent="0.2">
      <c r="A5" s="22" t="s">
        <v>69</v>
      </c>
      <c r="B5" s="18">
        <f>B6+B25+B38+B47+B55+B70+B78+B89</f>
        <v>613</v>
      </c>
      <c r="C5" s="14">
        <f t="shared" ref="C5:N5" si="0">C6+C25+C38+C47+C55+C70+C78+C89</f>
        <v>49</v>
      </c>
      <c r="D5" s="14">
        <f t="shared" si="0"/>
        <v>31</v>
      </c>
      <c r="E5" s="14">
        <f t="shared" si="0"/>
        <v>50</v>
      </c>
      <c r="F5" s="14">
        <f t="shared" si="0"/>
        <v>73</v>
      </c>
      <c r="G5" s="14">
        <f t="shared" si="0"/>
        <v>111</v>
      </c>
      <c r="H5" s="14">
        <f t="shared" si="0"/>
        <v>119</v>
      </c>
      <c r="I5" s="14">
        <f t="shared" si="0"/>
        <v>58</v>
      </c>
      <c r="J5" s="14">
        <f t="shared" si="0"/>
        <v>25</v>
      </c>
      <c r="K5" s="14">
        <f t="shared" si="0"/>
        <v>17</v>
      </c>
      <c r="L5" s="14">
        <f t="shared" si="0"/>
        <v>41</v>
      </c>
      <c r="M5" s="29">
        <f t="shared" si="0"/>
        <v>25</v>
      </c>
      <c r="N5" s="25">
        <f t="shared" si="0"/>
        <v>14</v>
      </c>
      <c r="Q5" s="31"/>
    </row>
    <row r="6" spans="1:17" ht="13.15" customHeight="1" x14ac:dyDescent="0.2">
      <c r="A6" s="9" t="s">
        <v>0</v>
      </c>
      <c r="B6" s="18">
        <f>SUM(B7:B24)</f>
        <v>137</v>
      </c>
      <c r="C6" s="14">
        <f t="shared" ref="C6:N6" si="1">SUM(C7:C24)</f>
        <v>6</v>
      </c>
      <c r="D6" s="14">
        <f t="shared" si="1"/>
        <v>2</v>
      </c>
      <c r="E6" s="14">
        <f t="shared" si="1"/>
        <v>9</v>
      </c>
      <c r="F6" s="14">
        <f t="shared" si="1"/>
        <v>21</v>
      </c>
      <c r="G6" s="14">
        <f t="shared" si="1"/>
        <v>23</v>
      </c>
      <c r="H6" s="14">
        <f t="shared" si="1"/>
        <v>28</v>
      </c>
      <c r="I6" s="14">
        <f t="shared" si="1"/>
        <v>17</v>
      </c>
      <c r="J6" s="14">
        <f t="shared" si="1"/>
        <v>6</v>
      </c>
      <c r="K6" s="14">
        <f t="shared" si="1"/>
        <v>3</v>
      </c>
      <c r="L6" s="14">
        <f t="shared" si="1"/>
        <v>16</v>
      </c>
      <c r="M6" s="29">
        <f t="shared" si="1"/>
        <v>5</v>
      </c>
      <c r="N6" s="25">
        <f t="shared" si="1"/>
        <v>1</v>
      </c>
      <c r="Q6" s="31"/>
    </row>
    <row r="7" spans="1:17" ht="13.15" customHeight="1" x14ac:dyDescent="0.2">
      <c r="A7" s="10" t="s">
        <v>84</v>
      </c>
      <c r="B7" s="19">
        <v>9</v>
      </c>
      <c r="C7" s="15">
        <v>0</v>
      </c>
      <c r="D7" s="15">
        <v>0</v>
      </c>
      <c r="E7" s="15">
        <v>0</v>
      </c>
      <c r="F7" s="15">
        <v>1</v>
      </c>
      <c r="G7" s="15">
        <v>1</v>
      </c>
      <c r="H7" s="15">
        <v>4</v>
      </c>
      <c r="I7" s="15">
        <v>1</v>
      </c>
      <c r="J7" s="15">
        <v>0</v>
      </c>
      <c r="K7" s="15">
        <v>0</v>
      </c>
      <c r="L7" s="15">
        <v>2</v>
      </c>
      <c r="M7" s="15">
        <v>0</v>
      </c>
      <c r="N7" s="16">
        <v>0</v>
      </c>
      <c r="Q7" s="31"/>
    </row>
    <row r="8" spans="1:17" ht="13.15" customHeight="1" x14ac:dyDescent="0.2">
      <c r="A8" s="10" t="s">
        <v>85</v>
      </c>
      <c r="B8" s="19">
        <v>6</v>
      </c>
      <c r="C8" s="15">
        <v>0</v>
      </c>
      <c r="D8" s="15">
        <v>1</v>
      </c>
      <c r="E8" s="15">
        <v>2</v>
      </c>
      <c r="F8" s="15">
        <v>0</v>
      </c>
      <c r="G8" s="15">
        <v>1</v>
      </c>
      <c r="H8" s="15">
        <v>1</v>
      </c>
      <c r="I8" s="15">
        <v>0</v>
      </c>
      <c r="J8" s="15">
        <v>0</v>
      </c>
      <c r="K8" s="15">
        <v>0</v>
      </c>
      <c r="L8" s="15">
        <v>1</v>
      </c>
      <c r="M8" s="15">
        <v>0</v>
      </c>
      <c r="N8" s="16">
        <v>0</v>
      </c>
      <c r="Q8" s="31"/>
    </row>
    <row r="9" spans="1:17" ht="13.15" customHeight="1" x14ac:dyDescent="0.2">
      <c r="A9" s="10" t="s">
        <v>1</v>
      </c>
      <c r="B9" s="19">
        <v>5</v>
      </c>
      <c r="C9" s="15">
        <v>0</v>
      </c>
      <c r="D9" s="15">
        <v>0</v>
      </c>
      <c r="E9" s="15">
        <v>1</v>
      </c>
      <c r="F9" s="15">
        <v>0</v>
      </c>
      <c r="G9" s="15">
        <v>0</v>
      </c>
      <c r="H9" s="15">
        <v>1</v>
      </c>
      <c r="I9" s="15">
        <v>2</v>
      </c>
      <c r="J9" s="15">
        <v>0</v>
      </c>
      <c r="K9" s="15">
        <v>0</v>
      </c>
      <c r="L9" s="15">
        <v>1</v>
      </c>
      <c r="M9" s="15">
        <v>0</v>
      </c>
      <c r="N9" s="16">
        <v>0</v>
      </c>
      <c r="Q9" s="31"/>
    </row>
    <row r="10" spans="1:17" ht="13.15" customHeight="1" x14ac:dyDescent="0.2">
      <c r="A10" s="10" t="s">
        <v>2</v>
      </c>
      <c r="B10" s="19">
        <v>3</v>
      </c>
      <c r="C10" s="15">
        <v>0</v>
      </c>
      <c r="D10" s="15">
        <v>0</v>
      </c>
      <c r="E10" s="15">
        <v>0</v>
      </c>
      <c r="F10" s="15">
        <v>0</v>
      </c>
      <c r="G10" s="15">
        <v>1</v>
      </c>
      <c r="H10" s="15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6">
        <v>1</v>
      </c>
      <c r="Q10" s="31"/>
    </row>
    <row r="11" spans="1:17" ht="13.15" customHeight="1" x14ac:dyDescent="0.2">
      <c r="A11" s="10" t="s">
        <v>3</v>
      </c>
      <c r="B11" s="19">
        <v>6</v>
      </c>
      <c r="C11" s="15">
        <v>0</v>
      </c>
      <c r="D11" s="15">
        <v>0</v>
      </c>
      <c r="E11" s="15">
        <v>0</v>
      </c>
      <c r="F11" s="15">
        <v>0</v>
      </c>
      <c r="G11" s="15">
        <v>3</v>
      </c>
      <c r="H11" s="15">
        <v>2</v>
      </c>
      <c r="I11" s="15">
        <v>0</v>
      </c>
      <c r="J11" s="15">
        <v>0</v>
      </c>
      <c r="K11" s="15">
        <v>0</v>
      </c>
      <c r="L11" s="15">
        <v>1</v>
      </c>
      <c r="M11" s="15">
        <v>0</v>
      </c>
      <c r="N11" s="16">
        <v>0</v>
      </c>
      <c r="Q11" s="31"/>
    </row>
    <row r="12" spans="1:17" ht="13.15" customHeight="1" x14ac:dyDescent="0.2">
      <c r="A12" s="10" t="s">
        <v>4</v>
      </c>
      <c r="B12" s="19">
        <v>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1</v>
      </c>
      <c r="J12" s="15">
        <v>0</v>
      </c>
      <c r="K12" s="15">
        <v>0</v>
      </c>
      <c r="L12" s="15">
        <v>1</v>
      </c>
      <c r="M12" s="15">
        <v>0</v>
      </c>
      <c r="N12" s="16">
        <v>0</v>
      </c>
      <c r="Q12" s="31"/>
    </row>
    <row r="13" spans="1:17" ht="13.15" customHeight="1" x14ac:dyDescent="0.2">
      <c r="A13" s="10" t="s">
        <v>86</v>
      </c>
      <c r="B13" s="19">
        <v>6</v>
      </c>
      <c r="C13" s="15">
        <v>0</v>
      </c>
      <c r="D13" s="15">
        <v>0</v>
      </c>
      <c r="E13" s="15">
        <v>3</v>
      </c>
      <c r="F13" s="15">
        <v>1</v>
      </c>
      <c r="G13" s="15">
        <v>1</v>
      </c>
      <c r="H13" s="15">
        <v>0</v>
      </c>
      <c r="I13" s="15">
        <v>0</v>
      </c>
      <c r="J13" s="15">
        <v>0</v>
      </c>
      <c r="K13" s="15">
        <v>0</v>
      </c>
      <c r="L13" s="15">
        <v>1</v>
      </c>
      <c r="M13" s="15">
        <v>0</v>
      </c>
      <c r="N13" s="16">
        <v>0</v>
      </c>
      <c r="Q13" s="31"/>
    </row>
    <row r="14" spans="1:17" ht="13.15" customHeight="1" x14ac:dyDescent="0.2">
      <c r="A14" s="10" t="s">
        <v>5</v>
      </c>
      <c r="B14" s="19">
        <v>5</v>
      </c>
      <c r="C14" s="15">
        <v>0</v>
      </c>
      <c r="D14" s="15">
        <v>0</v>
      </c>
      <c r="E14" s="15">
        <v>2</v>
      </c>
      <c r="F14" s="15">
        <v>0</v>
      </c>
      <c r="G14" s="15">
        <v>1</v>
      </c>
      <c r="H14" s="15">
        <v>0</v>
      </c>
      <c r="I14" s="15">
        <v>1</v>
      </c>
      <c r="J14" s="15">
        <v>0</v>
      </c>
      <c r="K14" s="15">
        <v>0</v>
      </c>
      <c r="L14" s="15">
        <v>1</v>
      </c>
      <c r="M14" s="15">
        <v>0</v>
      </c>
      <c r="N14" s="16">
        <v>0</v>
      </c>
      <c r="Q14" s="31"/>
    </row>
    <row r="15" spans="1:17" ht="13.15" customHeight="1" x14ac:dyDescent="0.2">
      <c r="A15" s="10" t="s">
        <v>107</v>
      </c>
      <c r="B15" s="19">
        <v>2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1</v>
      </c>
      <c r="J15" s="15">
        <v>0</v>
      </c>
      <c r="K15" s="15">
        <v>0</v>
      </c>
      <c r="L15" s="15">
        <v>0</v>
      </c>
      <c r="M15" s="15">
        <v>1</v>
      </c>
      <c r="N15" s="16">
        <v>0</v>
      </c>
      <c r="Q15" s="31"/>
    </row>
    <row r="16" spans="1:17" ht="13.15" customHeight="1" x14ac:dyDescent="0.2">
      <c r="A16" s="10" t="s">
        <v>6</v>
      </c>
      <c r="B16" s="19">
        <v>56</v>
      </c>
      <c r="C16" s="15">
        <v>3</v>
      </c>
      <c r="D16" s="15">
        <v>0</v>
      </c>
      <c r="E16" s="15">
        <v>0</v>
      </c>
      <c r="F16" s="15">
        <v>10</v>
      </c>
      <c r="G16" s="15">
        <v>7</v>
      </c>
      <c r="H16" s="15">
        <v>13</v>
      </c>
      <c r="I16" s="15">
        <v>10</v>
      </c>
      <c r="J16" s="15">
        <v>5</v>
      </c>
      <c r="K16" s="15">
        <v>3</v>
      </c>
      <c r="L16" s="15">
        <v>4</v>
      </c>
      <c r="M16" s="15">
        <v>1</v>
      </c>
      <c r="N16" s="16">
        <v>0</v>
      </c>
      <c r="O16" s="48">
        <v>50</v>
      </c>
      <c r="Q16" s="31"/>
    </row>
    <row r="17" spans="1:17" ht="13.15" customHeight="1" x14ac:dyDescent="0.2">
      <c r="A17" s="10" t="s">
        <v>7</v>
      </c>
      <c r="B17" s="19">
        <v>3</v>
      </c>
      <c r="C17" s="15">
        <v>0</v>
      </c>
      <c r="D17" s="15">
        <v>0</v>
      </c>
      <c r="E17" s="15">
        <v>0</v>
      </c>
      <c r="F17" s="15">
        <v>0</v>
      </c>
      <c r="G17" s="15">
        <v>2</v>
      </c>
      <c r="H17" s="15">
        <v>0</v>
      </c>
      <c r="I17" s="15">
        <v>0</v>
      </c>
      <c r="J17" s="15">
        <v>0</v>
      </c>
      <c r="K17" s="15">
        <v>0</v>
      </c>
      <c r="L17" s="15">
        <v>1</v>
      </c>
      <c r="M17" s="15">
        <v>0</v>
      </c>
      <c r="N17" s="16">
        <v>0</v>
      </c>
      <c r="O17" s="49"/>
      <c r="Q17" s="31"/>
    </row>
    <row r="18" spans="1:17" ht="13.15" customHeight="1" x14ac:dyDescent="0.2">
      <c r="A18" s="10" t="s">
        <v>8</v>
      </c>
      <c r="B18" s="19">
        <v>4</v>
      </c>
      <c r="C18" s="15">
        <v>0</v>
      </c>
      <c r="D18" s="15">
        <v>0</v>
      </c>
      <c r="E18" s="15">
        <v>0</v>
      </c>
      <c r="F18" s="15">
        <v>3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6">
        <v>0</v>
      </c>
      <c r="Q18" s="31"/>
    </row>
    <row r="19" spans="1:17" ht="13.15" customHeight="1" x14ac:dyDescent="0.2">
      <c r="A19" s="10" t="s">
        <v>9</v>
      </c>
      <c r="B19" s="19">
        <v>2</v>
      </c>
      <c r="C19" s="15">
        <v>0</v>
      </c>
      <c r="D19" s="15">
        <v>0</v>
      </c>
      <c r="E19" s="15">
        <v>0</v>
      </c>
      <c r="F19" s="15">
        <v>1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1</v>
      </c>
      <c r="M19" s="15">
        <v>0</v>
      </c>
      <c r="N19" s="16">
        <v>0</v>
      </c>
      <c r="Q19" s="31"/>
    </row>
    <row r="20" spans="1:17" ht="13.15" customHeight="1" x14ac:dyDescent="0.2">
      <c r="A20" s="10" t="s">
        <v>87</v>
      </c>
      <c r="B20" s="19">
        <v>7</v>
      </c>
      <c r="C20" s="15">
        <v>0</v>
      </c>
      <c r="D20" s="15">
        <v>0</v>
      </c>
      <c r="E20" s="15">
        <v>1</v>
      </c>
      <c r="F20" s="15">
        <v>2</v>
      </c>
      <c r="G20" s="15">
        <v>2</v>
      </c>
      <c r="H20" s="15">
        <v>1</v>
      </c>
      <c r="I20" s="15">
        <v>0</v>
      </c>
      <c r="J20" s="15">
        <v>0</v>
      </c>
      <c r="K20" s="15">
        <v>0</v>
      </c>
      <c r="L20" s="15">
        <v>1</v>
      </c>
      <c r="M20" s="15">
        <v>0</v>
      </c>
      <c r="N20" s="16">
        <v>0</v>
      </c>
      <c r="Q20" s="31"/>
    </row>
    <row r="21" spans="1:17" ht="13.15" customHeight="1" x14ac:dyDescent="0.2">
      <c r="A21" s="10" t="s">
        <v>10</v>
      </c>
      <c r="B21" s="19">
        <v>11</v>
      </c>
      <c r="C21" s="15">
        <v>1</v>
      </c>
      <c r="D21" s="15">
        <v>1</v>
      </c>
      <c r="E21" s="15">
        <v>0</v>
      </c>
      <c r="F21" s="15">
        <v>3</v>
      </c>
      <c r="G21" s="15">
        <v>4</v>
      </c>
      <c r="H21" s="15">
        <v>1</v>
      </c>
      <c r="I21" s="15">
        <v>0</v>
      </c>
      <c r="J21" s="15">
        <v>0</v>
      </c>
      <c r="K21" s="15">
        <v>0</v>
      </c>
      <c r="L21" s="15">
        <v>1</v>
      </c>
      <c r="M21" s="15">
        <v>0</v>
      </c>
      <c r="N21" s="16">
        <v>0</v>
      </c>
      <c r="Q21" s="31"/>
    </row>
    <row r="22" spans="1:17" ht="13.15" customHeight="1" x14ac:dyDescent="0.2">
      <c r="A22" s="10" t="s">
        <v>11</v>
      </c>
      <c r="B22" s="19">
        <v>7</v>
      </c>
      <c r="C22" s="15">
        <v>2</v>
      </c>
      <c r="D22" s="15">
        <v>0</v>
      </c>
      <c r="E22" s="15">
        <v>0</v>
      </c>
      <c r="F22" s="15">
        <v>0</v>
      </c>
      <c r="G22" s="15">
        <v>0</v>
      </c>
      <c r="H22" s="15">
        <v>3</v>
      </c>
      <c r="I22" s="15">
        <v>1</v>
      </c>
      <c r="J22" s="15">
        <v>0</v>
      </c>
      <c r="K22" s="15">
        <v>0</v>
      </c>
      <c r="L22" s="15">
        <v>0</v>
      </c>
      <c r="M22" s="15">
        <v>1</v>
      </c>
      <c r="N22" s="16">
        <v>0</v>
      </c>
      <c r="Q22" s="31"/>
    </row>
    <row r="23" spans="1:17" ht="13.15" customHeight="1" x14ac:dyDescent="0.2">
      <c r="A23" s="10" t="s">
        <v>88</v>
      </c>
      <c r="B23" s="19">
        <v>3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1</v>
      </c>
      <c r="K23" s="15">
        <v>0</v>
      </c>
      <c r="L23" s="15">
        <v>0</v>
      </c>
      <c r="M23" s="15">
        <v>1</v>
      </c>
      <c r="N23" s="16">
        <v>0</v>
      </c>
      <c r="Q23" s="31"/>
    </row>
    <row r="24" spans="1:17" ht="13.15" customHeight="1" x14ac:dyDescent="0.2">
      <c r="A24" s="10" t="s">
        <v>12</v>
      </c>
      <c r="B24" s="19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6">
        <v>0</v>
      </c>
      <c r="Q24" s="31"/>
    </row>
    <row r="25" spans="1:17" ht="13.15" customHeight="1" x14ac:dyDescent="0.2">
      <c r="A25" s="9" t="s">
        <v>13</v>
      </c>
      <c r="B25" s="18">
        <f>SUM(B26:B28,B31:B37)</f>
        <v>56</v>
      </c>
      <c r="C25" s="14">
        <f t="shared" ref="C25:N25" si="2">SUM(C26:C28,C31:C37)</f>
        <v>7</v>
      </c>
      <c r="D25" s="14">
        <f t="shared" si="2"/>
        <v>5</v>
      </c>
      <c r="E25" s="14">
        <f t="shared" si="2"/>
        <v>7</v>
      </c>
      <c r="F25" s="14">
        <f t="shared" si="2"/>
        <v>7</v>
      </c>
      <c r="G25" s="14">
        <f t="shared" si="2"/>
        <v>12</v>
      </c>
      <c r="H25" s="14">
        <f t="shared" si="2"/>
        <v>7</v>
      </c>
      <c r="I25" s="14">
        <f t="shared" si="2"/>
        <v>1</v>
      </c>
      <c r="J25" s="14">
        <f t="shared" si="2"/>
        <v>1</v>
      </c>
      <c r="K25" s="14">
        <f t="shared" si="2"/>
        <v>2</v>
      </c>
      <c r="L25" s="14">
        <f t="shared" si="2"/>
        <v>7</v>
      </c>
      <c r="M25" s="29">
        <f t="shared" si="2"/>
        <v>0</v>
      </c>
      <c r="N25" s="25">
        <f t="shared" si="2"/>
        <v>0</v>
      </c>
      <c r="Q25" s="31"/>
    </row>
    <row r="26" spans="1:17" ht="13.15" customHeight="1" x14ac:dyDescent="0.2">
      <c r="A26" s="10" t="s">
        <v>14</v>
      </c>
      <c r="B26" s="19">
        <v>2</v>
      </c>
      <c r="C26" s="15">
        <v>0</v>
      </c>
      <c r="D26" s="15">
        <v>0</v>
      </c>
      <c r="E26" s="15">
        <v>0</v>
      </c>
      <c r="F26" s="15">
        <v>1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1</v>
      </c>
      <c r="M26" s="15">
        <v>0</v>
      </c>
      <c r="N26" s="16">
        <v>0</v>
      </c>
      <c r="Q26" s="31"/>
    </row>
    <row r="27" spans="1:17" ht="13.15" customHeight="1" x14ac:dyDescent="0.2">
      <c r="A27" s="10" t="s">
        <v>15</v>
      </c>
      <c r="B27" s="19">
        <v>6</v>
      </c>
      <c r="C27" s="15">
        <v>0</v>
      </c>
      <c r="D27" s="15">
        <v>1</v>
      </c>
      <c r="E27" s="15">
        <v>0</v>
      </c>
      <c r="F27" s="15">
        <v>1</v>
      </c>
      <c r="G27" s="15">
        <v>1</v>
      </c>
      <c r="H27" s="15">
        <v>1</v>
      </c>
      <c r="I27" s="15">
        <v>1</v>
      </c>
      <c r="J27" s="15">
        <v>0</v>
      </c>
      <c r="K27" s="15">
        <v>0</v>
      </c>
      <c r="L27" s="15">
        <v>1</v>
      </c>
      <c r="M27" s="15">
        <v>0</v>
      </c>
      <c r="N27" s="16">
        <v>0</v>
      </c>
      <c r="Q27" s="31"/>
    </row>
    <row r="28" spans="1:17" ht="26.1" customHeight="1" x14ac:dyDescent="0.2">
      <c r="A28" s="5" t="s">
        <v>89</v>
      </c>
      <c r="B28" s="19">
        <v>8</v>
      </c>
      <c r="C28" s="15">
        <v>1</v>
      </c>
      <c r="D28" s="15">
        <v>0</v>
      </c>
      <c r="E28" s="15">
        <v>0</v>
      </c>
      <c r="F28" s="15">
        <v>1</v>
      </c>
      <c r="G28" s="15">
        <v>3</v>
      </c>
      <c r="H28" s="15">
        <v>1</v>
      </c>
      <c r="I28" s="15">
        <v>0</v>
      </c>
      <c r="J28" s="15">
        <v>1</v>
      </c>
      <c r="K28" s="15">
        <v>0</v>
      </c>
      <c r="L28" s="15">
        <v>1</v>
      </c>
      <c r="M28" s="15">
        <v>0</v>
      </c>
      <c r="N28" s="16">
        <v>0</v>
      </c>
      <c r="Q28" s="31"/>
    </row>
    <row r="29" spans="1:17" ht="13.15" customHeight="1" x14ac:dyDescent="0.2">
      <c r="A29" s="11" t="s">
        <v>61</v>
      </c>
      <c r="B29" s="19">
        <v>1</v>
      </c>
      <c r="C29" s="15">
        <v>0</v>
      </c>
      <c r="D29" s="15">
        <v>0</v>
      </c>
      <c r="E29" s="15">
        <v>0</v>
      </c>
      <c r="F29" s="15">
        <v>1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6">
        <v>0</v>
      </c>
      <c r="Q29" s="31"/>
    </row>
    <row r="30" spans="1:17" ht="25.5" customHeight="1" x14ac:dyDescent="0.2">
      <c r="A30" s="28" t="s">
        <v>105</v>
      </c>
      <c r="B30" s="19">
        <f>B28-B29</f>
        <v>7</v>
      </c>
      <c r="C30" s="15">
        <f t="shared" ref="C30:N30" si="3">C28-C29</f>
        <v>1</v>
      </c>
      <c r="D30" s="15">
        <f t="shared" si="3"/>
        <v>0</v>
      </c>
      <c r="E30" s="15">
        <f t="shared" si="3"/>
        <v>0</v>
      </c>
      <c r="F30" s="15">
        <f t="shared" si="3"/>
        <v>0</v>
      </c>
      <c r="G30" s="15">
        <f t="shared" si="3"/>
        <v>3</v>
      </c>
      <c r="H30" s="15">
        <f t="shared" si="3"/>
        <v>1</v>
      </c>
      <c r="I30" s="15">
        <f t="shared" si="3"/>
        <v>0</v>
      </c>
      <c r="J30" s="15">
        <f t="shared" si="3"/>
        <v>1</v>
      </c>
      <c r="K30" s="15">
        <f t="shared" si="3"/>
        <v>0</v>
      </c>
      <c r="L30" s="15">
        <f t="shared" si="3"/>
        <v>1</v>
      </c>
      <c r="M30" s="15">
        <f t="shared" si="3"/>
        <v>0</v>
      </c>
      <c r="N30" s="16">
        <f t="shared" si="3"/>
        <v>0</v>
      </c>
      <c r="Q30" s="31"/>
    </row>
    <row r="31" spans="1:17" ht="12" customHeight="1" x14ac:dyDescent="0.2">
      <c r="A31" s="10" t="s">
        <v>16</v>
      </c>
      <c r="B31" s="19">
        <v>2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2</v>
      </c>
      <c r="M31" s="15">
        <v>0</v>
      </c>
      <c r="N31" s="16">
        <v>0</v>
      </c>
      <c r="Q31" s="31"/>
    </row>
    <row r="32" spans="1:17" ht="12" customHeight="1" x14ac:dyDescent="0.2">
      <c r="A32" s="10" t="s">
        <v>17</v>
      </c>
      <c r="B32" s="19">
        <v>22</v>
      </c>
      <c r="C32" s="15">
        <v>3</v>
      </c>
      <c r="D32" s="15">
        <v>4</v>
      </c>
      <c r="E32" s="15">
        <v>5</v>
      </c>
      <c r="F32" s="15">
        <v>2</v>
      </c>
      <c r="G32" s="15">
        <v>6</v>
      </c>
      <c r="H32" s="15">
        <v>1</v>
      </c>
      <c r="I32" s="15">
        <v>0</v>
      </c>
      <c r="J32" s="15">
        <v>0</v>
      </c>
      <c r="K32" s="15">
        <v>0</v>
      </c>
      <c r="L32" s="15">
        <v>1</v>
      </c>
      <c r="M32" s="15">
        <v>0</v>
      </c>
      <c r="N32" s="16">
        <v>0</v>
      </c>
      <c r="Q32" s="31"/>
    </row>
    <row r="33" spans="1:17" ht="12" customHeight="1" x14ac:dyDescent="0.2">
      <c r="A33" s="10" t="s">
        <v>90</v>
      </c>
      <c r="B33" s="19">
        <v>1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1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6">
        <v>0</v>
      </c>
      <c r="Q33" s="31"/>
    </row>
    <row r="34" spans="1:17" ht="12" customHeight="1" x14ac:dyDescent="0.2">
      <c r="A34" s="10" t="s">
        <v>108</v>
      </c>
      <c r="B34" s="19">
        <v>12</v>
      </c>
      <c r="C34" s="15">
        <v>3</v>
      </c>
      <c r="D34" s="15">
        <v>0</v>
      </c>
      <c r="E34" s="15">
        <v>2</v>
      </c>
      <c r="F34" s="15">
        <v>2</v>
      </c>
      <c r="G34" s="15">
        <v>2</v>
      </c>
      <c r="H34" s="15">
        <v>2</v>
      </c>
      <c r="I34" s="15">
        <v>0</v>
      </c>
      <c r="J34" s="15">
        <v>0</v>
      </c>
      <c r="K34" s="15">
        <v>0</v>
      </c>
      <c r="L34" s="15">
        <v>1</v>
      </c>
      <c r="M34" s="15">
        <v>0</v>
      </c>
      <c r="N34" s="16">
        <v>0</v>
      </c>
      <c r="Q34" s="31"/>
    </row>
    <row r="35" spans="1:17" ht="12" customHeight="1" x14ac:dyDescent="0.2">
      <c r="A35" s="10" t="s">
        <v>18</v>
      </c>
      <c r="B35" s="19">
        <v>1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1</v>
      </c>
      <c r="L35" s="15">
        <v>0</v>
      </c>
      <c r="M35" s="15">
        <v>0</v>
      </c>
      <c r="N35" s="16">
        <v>0</v>
      </c>
      <c r="Q35" s="31"/>
    </row>
    <row r="36" spans="1:17" ht="12" customHeight="1" x14ac:dyDescent="0.2">
      <c r="A36" s="10" t="s">
        <v>91</v>
      </c>
      <c r="B36" s="19">
        <v>2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1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  <c r="N36" s="16">
        <v>0</v>
      </c>
      <c r="Q36" s="31"/>
    </row>
    <row r="37" spans="1:17" ht="12" customHeight="1" x14ac:dyDescent="0.2">
      <c r="A37" s="24" t="s">
        <v>19</v>
      </c>
      <c r="B37" s="20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17">
        <v>0</v>
      </c>
      <c r="Q37" s="31"/>
    </row>
    <row r="38" spans="1:17" ht="15" customHeight="1" x14ac:dyDescent="0.2">
      <c r="A38" s="22" t="s">
        <v>20</v>
      </c>
      <c r="B38" s="18">
        <f>SUM(B39:B46)</f>
        <v>41</v>
      </c>
      <c r="C38" s="14">
        <f t="shared" ref="C38:N38" si="4">SUM(C39:C46)</f>
        <v>0</v>
      </c>
      <c r="D38" s="14">
        <f t="shared" si="4"/>
        <v>0</v>
      </c>
      <c r="E38" s="14">
        <f t="shared" si="4"/>
        <v>1</v>
      </c>
      <c r="F38" s="14">
        <f t="shared" si="4"/>
        <v>5</v>
      </c>
      <c r="G38" s="14">
        <f t="shared" si="4"/>
        <v>5</v>
      </c>
      <c r="H38" s="14">
        <f t="shared" si="4"/>
        <v>6</v>
      </c>
      <c r="I38" s="14">
        <f t="shared" si="4"/>
        <v>8</v>
      </c>
      <c r="J38" s="14">
        <f t="shared" si="4"/>
        <v>5</v>
      </c>
      <c r="K38" s="14">
        <f t="shared" si="4"/>
        <v>3</v>
      </c>
      <c r="L38" s="14">
        <f t="shared" si="4"/>
        <v>3</v>
      </c>
      <c r="M38" s="29">
        <f t="shared" si="4"/>
        <v>2</v>
      </c>
      <c r="N38" s="25">
        <f t="shared" si="4"/>
        <v>3</v>
      </c>
      <c r="Q38" s="31"/>
    </row>
    <row r="39" spans="1:17" ht="15" customHeight="1" x14ac:dyDescent="0.2">
      <c r="A39" s="5" t="s">
        <v>92</v>
      </c>
      <c r="B39" s="19">
        <v>2</v>
      </c>
      <c r="C39" s="15">
        <v>0</v>
      </c>
      <c r="D39" s="15">
        <v>0</v>
      </c>
      <c r="E39" s="15">
        <v>1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0</v>
      </c>
      <c r="L39" s="15">
        <v>0</v>
      </c>
      <c r="M39" s="15">
        <v>0</v>
      </c>
      <c r="N39" s="16">
        <v>0</v>
      </c>
      <c r="Q39" s="31"/>
    </row>
    <row r="40" spans="1:17" ht="15" customHeight="1" x14ac:dyDescent="0.2">
      <c r="A40" s="5" t="s">
        <v>23</v>
      </c>
      <c r="B40" s="19">
        <v>1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1</v>
      </c>
      <c r="J40" s="15">
        <v>0</v>
      </c>
      <c r="K40" s="15">
        <v>0</v>
      </c>
      <c r="L40" s="15">
        <v>0</v>
      </c>
      <c r="M40" s="15">
        <v>0</v>
      </c>
      <c r="N40" s="16">
        <v>0</v>
      </c>
      <c r="Q40" s="31"/>
    </row>
    <row r="41" spans="1:17" ht="13.15" customHeight="1" x14ac:dyDescent="0.2">
      <c r="A41" s="13" t="s">
        <v>109</v>
      </c>
      <c r="B41" s="19">
        <v>11</v>
      </c>
      <c r="C41" s="15">
        <v>0</v>
      </c>
      <c r="D41" s="15">
        <v>0</v>
      </c>
      <c r="E41" s="15">
        <v>0</v>
      </c>
      <c r="F41" s="15">
        <v>3</v>
      </c>
      <c r="G41" s="15">
        <v>2</v>
      </c>
      <c r="H41" s="15">
        <v>1</v>
      </c>
      <c r="I41" s="15">
        <v>3</v>
      </c>
      <c r="J41" s="15">
        <v>1</v>
      </c>
      <c r="K41" s="15">
        <v>0</v>
      </c>
      <c r="L41" s="15">
        <v>1</v>
      </c>
      <c r="M41" s="15">
        <v>0</v>
      </c>
      <c r="N41" s="16">
        <v>0</v>
      </c>
      <c r="Q41" s="31"/>
    </row>
    <row r="42" spans="1:17" ht="15" customHeight="1" x14ac:dyDescent="0.2">
      <c r="A42" s="5" t="s">
        <v>24</v>
      </c>
      <c r="B42" s="19">
        <v>7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  <c r="M42" s="15">
        <v>1</v>
      </c>
      <c r="N42" s="16">
        <v>1</v>
      </c>
      <c r="Q42" s="31"/>
    </row>
    <row r="43" spans="1:17" ht="15" customHeight="1" x14ac:dyDescent="0.2">
      <c r="A43" s="5" t="s">
        <v>26</v>
      </c>
      <c r="B43" s="19">
        <v>2</v>
      </c>
      <c r="C43" s="15">
        <v>0</v>
      </c>
      <c r="D43" s="15">
        <v>0</v>
      </c>
      <c r="E43" s="15">
        <v>0</v>
      </c>
      <c r="F43" s="15">
        <v>1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1</v>
      </c>
      <c r="N43" s="16">
        <v>0</v>
      </c>
      <c r="Q43" s="31"/>
    </row>
    <row r="44" spans="1:17" ht="15" customHeight="1" x14ac:dyDescent="0.2">
      <c r="A44" s="5" t="s">
        <v>27</v>
      </c>
      <c r="B44" s="19">
        <v>6</v>
      </c>
      <c r="C44" s="15">
        <v>0</v>
      </c>
      <c r="D44" s="15">
        <v>0</v>
      </c>
      <c r="E44" s="15">
        <v>0</v>
      </c>
      <c r="F44" s="15">
        <v>0</v>
      </c>
      <c r="G44" s="15">
        <v>2</v>
      </c>
      <c r="H44" s="15">
        <v>1</v>
      </c>
      <c r="I44" s="15">
        <v>1</v>
      </c>
      <c r="J44" s="15">
        <v>0</v>
      </c>
      <c r="K44" s="15">
        <v>0</v>
      </c>
      <c r="L44" s="15">
        <v>1</v>
      </c>
      <c r="M44" s="15">
        <v>0</v>
      </c>
      <c r="N44" s="16">
        <v>1</v>
      </c>
      <c r="Q44" s="31"/>
    </row>
    <row r="45" spans="1:17" ht="15" customHeight="1" x14ac:dyDescent="0.2">
      <c r="A45" s="5" t="s">
        <v>93</v>
      </c>
      <c r="B45" s="19">
        <v>12</v>
      </c>
      <c r="C45" s="15">
        <v>0</v>
      </c>
      <c r="D45" s="15">
        <v>0</v>
      </c>
      <c r="E45" s="15">
        <v>0</v>
      </c>
      <c r="F45" s="15">
        <v>1</v>
      </c>
      <c r="G45" s="15">
        <v>1</v>
      </c>
      <c r="H45" s="15">
        <v>3</v>
      </c>
      <c r="I45" s="15">
        <v>2</v>
      </c>
      <c r="J45" s="15">
        <v>2</v>
      </c>
      <c r="K45" s="15">
        <v>2</v>
      </c>
      <c r="L45" s="15">
        <v>0</v>
      </c>
      <c r="M45" s="15">
        <v>0</v>
      </c>
      <c r="N45" s="16">
        <v>1</v>
      </c>
      <c r="Q45" s="31"/>
    </row>
    <row r="46" spans="1:17" ht="15" customHeight="1" x14ac:dyDescent="0.2">
      <c r="A46" s="13" t="s">
        <v>110</v>
      </c>
      <c r="B46" s="19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6">
        <v>0</v>
      </c>
      <c r="Q46" s="31"/>
    </row>
    <row r="47" spans="1:17" ht="25.5" x14ac:dyDescent="0.2">
      <c r="A47" s="6" t="s">
        <v>62</v>
      </c>
      <c r="B47" s="18">
        <f>SUM(B48:B54)</f>
        <v>40</v>
      </c>
      <c r="C47" s="14">
        <f t="shared" ref="C47:N47" si="5">SUM(C48:C54)</f>
        <v>0</v>
      </c>
      <c r="D47" s="14">
        <f t="shared" si="5"/>
        <v>2</v>
      </c>
      <c r="E47" s="14">
        <f t="shared" si="5"/>
        <v>0</v>
      </c>
      <c r="F47" s="14">
        <f t="shared" si="5"/>
        <v>2</v>
      </c>
      <c r="G47" s="14">
        <f t="shared" si="5"/>
        <v>5</v>
      </c>
      <c r="H47" s="14">
        <f t="shared" si="5"/>
        <v>15</v>
      </c>
      <c r="I47" s="14">
        <f t="shared" si="5"/>
        <v>9</v>
      </c>
      <c r="J47" s="14">
        <f t="shared" si="5"/>
        <v>1</v>
      </c>
      <c r="K47" s="14">
        <f t="shared" si="5"/>
        <v>1</v>
      </c>
      <c r="L47" s="14">
        <f t="shared" si="5"/>
        <v>4</v>
      </c>
      <c r="M47" s="29">
        <f t="shared" si="5"/>
        <v>1</v>
      </c>
      <c r="N47" s="25">
        <f t="shared" si="5"/>
        <v>0</v>
      </c>
      <c r="Q47" s="31"/>
    </row>
    <row r="48" spans="1:17" ht="15" customHeight="1" x14ac:dyDescent="0.2">
      <c r="A48" s="5" t="s">
        <v>21</v>
      </c>
      <c r="B48" s="19">
        <v>10</v>
      </c>
      <c r="C48" s="15">
        <v>0</v>
      </c>
      <c r="D48" s="15">
        <v>1</v>
      </c>
      <c r="E48" s="15">
        <v>0</v>
      </c>
      <c r="F48" s="15">
        <v>1</v>
      </c>
      <c r="G48" s="15">
        <v>1</v>
      </c>
      <c r="H48" s="15">
        <v>3</v>
      </c>
      <c r="I48" s="15">
        <v>3</v>
      </c>
      <c r="J48" s="15">
        <v>0</v>
      </c>
      <c r="K48" s="15">
        <v>0</v>
      </c>
      <c r="L48" s="15">
        <v>0</v>
      </c>
      <c r="M48" s="15">
        <v>1</v>
      </c>
      <c r="N48" s="16">
        <v>0</v>
      </c>
      <c r="Q48" s="31"/>
    </row>
    <row r="49" spans="1:17" ht="15" customHeight="1" x14ac:dyDescent="0.2">
      <c r="A49" s="5" t="s">
        <v>22</v>
      </c>
      <c r="B49" s="19">
        <v>5</v>
      </c>
      <c r="C49" s="15">
        <v>0</v>
      </c>
      <c r="D49" s="15">
        <v>1</v>
      </c>
      <c r="E49" s="15">
        <v>0</v>
      </c>
      <c r="F49" s="15">
        <v>0</v>
      </c>
      <c r="G49" s="15">
        <v>2</v>
      </c>
      <c r="H49" s="15">
        <v>1</v>
      </c>
      <c r="I49" s="15">
        <v>1</v>
      </c>
      <c r="J49" s="15">
        <v>0</v>
      </c>
      <c r="K49" s="15">
        <v>0</v>
      </c>
      <c r="L49" s="15">
        <v>0</v>
      </c>
      <c r="M49" s="15">
        <v>0</v>
      </c>
      <c r="N49" s="16">
        <v>0</v>
      </c>
      <c r="Q49" s="31"/>
    </row>
    <row r="50" spans="1:17" ht="15" customHeight="1" x14ac:dyDescent="0.2">
      <c r="A50" s="5" t="s">
        <v>94</v>
      </c>
      <c r="B50" s="19">
        <v>3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2</v>
      </c>
      <c r="I50" s="15">
        <v>0</v>
      </c>
      <c r="J50" s="15">
        <v>0</v>
      </c>
      <c r="K50" s="15">
        <v>0</v>
      </c>
      <c r="L50" s="15">
        <v>1</v>
      </c>
      <c r="M50" s="15">
        <v>0</v>
      </c>
      <c r="N50" s="16">
        <v>0</v>
      </c>
      <c r="Q50" s="31"/>
    </row>
    <row r="51" spans="1:17" ht="15" customHeight="1" x14ac:dyDescent="0.2">
      <c r="A51" s="5" t="s">
        <v>95</v>
      </c>
      <c r="B51" s="19">
        <v>2</v>
      </c>
      <c r="C51" s="15">
        <v>0</v>
      </c>
      <c r="D51" s="15">
        <v>0</v>
      </c>
      <c r="E51" s="15">
        <v>0</v>
      </c>
      <c r="F51" s="15">
        <v>0</v>
      </c>
      <c r="G51" s="15">
        <v>1</v>
      </c>
      <c r="H51" s="15">
        <v>0</v>
      </c>
      <c r="I51" s="15">
        <v>1</v>
      </c>
      <c r="J51" s="15">
        <v>0</v>
      </c>
      <c r="K51" s="15">
        <v>0</v>
      </c>
      <c r="L51" s="15">
        <v>0</v>
      </c>
      <c r="M51" s="15">
        <v>0</v>
      </c>
      <c r="N51" s="16">
        <v>0</v>
      </c>
      <c r="Q51" s="31"/>
    </row>
    <row r="52" spans="1:17" ht="15" customHeight="1" x14ac:dyDescent="0.2">
      <c r="A52" s="5" t="s">
        <v>96</v>
      </c>
      <c r="B52" s="19">
        <v>1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1</v>
      </c>
      <c r="M52" s="15">
        <v>0</v>
      </c>
      <c r="N52" s="16">
        <v>0</v>
      </c>
      <c r="Q52" s="31"/>
    </row>
    <row r="53" spans="1:17" ht="15" customHeight="1" x14ac:dyDescent="0.2">
      <c r="A53" s="5" t="s">
        <v>103</v>
      </c>
      <c r="B53" s="33">
        <v>2</v>
      </c>
      <c r="C53" s="34">
        <v>0</v>
      </c>
      <c r="D53" s="34">
        <v>0</v>
      </c>
      <c r="E53" s="34">
        <v>0</v>
      </c>
      <c r="F53" s="34">
        <v>0</v>
      </c>
      <c r="G53" s="34">
        <v>1</v>
      </c>
      <c r="H53" s="34">
        <v>0</v>
      </c>
      <c r="I53" s="34">
        <v>0</v>
      </c>
      <c r="J53" s="34">
        <v>0</v>
      </c>
      <c r="K53" s="34">
        <v>0</v>
      </c>
      <c r="L53" s="34">
        <v>1</v>
      </c>
      <c r="M53" s="34">
        <v>0</v>
      </c>
      <c r="N53" s="35">
        <v>0</v>
      </c>
      <c r="Q53" s="31"/>
    </row>
    <row r="54" spans="1:17" ht="15" customHeight="1" x14ac:dyDescent="0.2">
      <c r="A54" s="32" t="s">
        <v>25</v>
      </c>
      <c r="B54" s="33">
        <v>17</v>
      </c>
      <c r="C54" s="34">
        <v>0</v>
      </c>
      <c r="D54" s="34">
        <v>0</v>
      </c>
      <c r="E54" s="34">
        <v>0</v>
      </c>
      <c r="F54" s="34">
        <v>1</v>
      </c>
      <c r="G54" s="34">
        <v>0</v>
      </c>
      <c r="H54" s="34">
        <v>9</v>
      </c>
      <c r="I54" s="34">
        <v>4</v>
      </c>
      <c r="J54" s="34">
        <v>1</v>
      </c>
      <c r="K54" s="34">
        <v>1</v>
      </c>
      <c r="L54" s="34">
        <v>1</v>
      </c>
      <c r="M54" s="34">
        <v>0</v>
      </c>
      <c r="N54" s="35">
        <v>0</v>
      </c>
      <c r="O54" s="50">
        <v>51</v>
      </c>
      <c r="Q54" s="31"/>
    </row>
    <row r="55" spans="1:17" ht="15" customHeight="1" x14ac:dyDescent="0.2">
      <c r="A55" s="12" t="s">
        <v>28</v>
      </c>
      <c r="B55" s="36">
        <f>SUM(B56:B69)</f>
        <v>92</v>
      </c>
      <c r="C55" s="37">
        <f t="shared" ref="C55:N55" si="6">SUM(C56:C69)</f>
        <v>5</v>
      </c>
      <c r="D55" s="37">
        <f t="shared" si="6"/>
        <v>4</v>
      </c>
      <c r="E55" s="37">
        <f t="shared" si="6"/>
        <v>8</v>
      </c>
      <c r="F55" s="37">
        <f t="shared" si="6"/>
        <v>9</v>
      </c>
      <c r="G55" s="37">
        <f t="shared" si="6"/>
        <v>15</v>
      </c>
      <c r="H55" s="37">
        <f t="shared" si="6"/>
        <v>20</v>
      </c>
      <c r="I55" s="37">
        <f t="shared" si="6"/>
        <v>9</v>
      </c>
      <c r="J55" s="37">
        <f t="shared" si="6"/>
        <v>3</v>
      </c>
      <c r="K55" s="37">
        <f t="shared" si="6"/>
        <v>2</v>
      </c>
      <c r="L55" s="37">
        <f t="shared" si="6"/>
        <v>3</v>
      </c>
      <c r="M55" s="37">
        <f t="shared" si="6"/>
        <v>9</v>
      </c>
      <c r="N55" s="38">
        <f t="shared" si="6"/>
        <v>5</v>
      </c>
      <c r="O55" s="49"/>
      <c r="Q55" s="31"/>
    </row>
    <row r="56" spans="1:17" ht="12" customHeight="1" x14ac:dyDescent="0.2">
      <c r="A56" s="10" t="s">
        <v>29</v>
      </c>
      <c r="B56" s="19">
        <v>9</v>
      </c>
      <c r="C56" s="15">
        <v>0</v>
      </c>
      <c r="D56" s="15">
        <v>1</v>
      </c>
      <c r="E56" s="15">
        <v>1</v>
      </c>
      <c r="F56" s="15">
        <v>0</v>
      </c>
      <c r="G56" s="15">
        <v>0</v>
      </c>
      <c r="H56" s="15">
        <v>2</v>
      </c>
      <c r="I56" s="15">
        <v>2</v>
      </c>
      <c r="J56" s="15">
        <v>1</v>
      </c>
      <c r="K56" s="15">
        <v>0</v>
      </c>
      <c r="L56" s="15">
        <v>1</v>
      </c>
      <c r="M56" s="15">
        <v>0</v>
      </c>
      <c r="N56" s="16">
        <v>1</v>
      </c>
      <c r="Q56" s="31"/>
    </row>
    <row r="57" spans="1:17" ht="12" customHeight="1" x14ac:dyDescent="0.2">
      <c r="A57" s="10" t="s">
        <v>97</v>
      </c>
      <c r="B57" s="19">
        <v>3</v>
      </c>
      <c r="C57" s="15">
        <v>0</v>
      </c>
      <c r="D57" s="15">
        <v>0</v>
      </c>
      <c r="E57" s="15">
        <v>0</v>
      </c>
      <c r="F57" s="15">
        <v>1</v>
      </c>
      <c r="G57" s="15">
        <v>0</v>
      </c>
      <c r="H57" s="15">
        <v>1</v>
      </c>
      <c r="I57" s="15">
        <v>0</v>
      </c>
      <c r="J57" s="15">
        <v>0</v>
      </c>
      <c r="K57" s="15">
        <v>0</v>
      </c>
      <c r="L57" s="15">
        <v>1</v>
      </c>
      <c r="M57" s="15">
        <v>0</v>
      </c>
      <c r="N57" s="16">
        <v>0</v>
      </c>
      <c r="Q57" s="31"/>
    </row>
    <row r="58" spans="1:17" ht="12" customHeight="1" x14ac:dyDescent="0.2">
      <c r="A58" s="10" t="s">
        <v>30</v>
      </c>
      <c r="B58" s="19">
        <v>1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1</v>
      </c>
      <c r="M58" s="15">
        <v>0</v>
      </c>
      <c r="N58" s="16">
        <v>0</v>
      </c>
      <c r="Q58" s="31"/>
    </row>
    <row r="59" spans="1:17" ht="12" customHeight="1" x14ac:dyDescent="0.2">
      <c r="A59" s="10" t="s">
        <v>31</v>
      </c>
      <c r="B59" s="19">
        <v>2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6">
        <v>1</v>
      </c>
      <c r="Q59" s="31"/>
    </row>
    <row r="60" spans="1:17" ht="12" customHeight="1" x14ac:dyDescent="0.2">
      <c r="A60" s="10" t="s">
        <v>32</v>
      </c>
      <c r="B60" s="19">
        <v>5</v>
      </c>
      <c r="C60" s="15">
        <v>0</v>
      </c>
      <c r="D60" s="15">
        <v>0</v>
      </c>
      <c r="E60" s="15">
        <v>0</v>
      </c>
      <c r="F60" s="15">
        <v>0</v>
      </c>
      <c r="G60" s="15">
        <v>1</v>
      </c>
      <c r="H60" s="15">
        <v>3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6">
        <v>0</v>
      </c>
      <c r="Q60" s="31"/>
    </row>
    <row r="61" spans="1:17" ht="12" customHeight="1" x14ac:dyDescent="0.2">
      <c r="A61" s="10" t="s">
        <v>98</v>
      </c>
      <c r="B61" s="19">
        <v>5</v>
      </c>
      <c r="C61" s="15">
        <v>0</v>
      </c>
      <c r="D61" s="15">
        <v>0</v>
      </c>
      <c r="E61" s="15">
        <v>0</v>
      </c>
      <c r="F61" s="15">
        <v>1</v>
      </c>
      <c r="G61" s="15">
        <v>2</v>
      </c>
      <c r="H61" s="15">
        <v>0</v>
      </c>
      <c r="I61" s="15">
        <v>1</v>
      </c>
      <c r="J61" s="15">
        <v>0</v>
      </c>
      <c r="K61" s="15">
        <v>0</v>
      </c>
      <c r="L61" s="15">
        <v>0</v>
      </c>
      <c r="M61" s="15">
        <v>1</v>
      </c>
      <c r="N61" s="16">
        <v>0</v>
      </c>
      <c r="Q61" s="31"/>
    </row>
    <row r="62" spans="1:17" ht="12" customHeight="1" x14ac:dyDescent="0.2">
      <c r="A62" s="10" t="s">
        <v>63</v>
      </c>
      <c r="B62" s="19">
        <v>14</v>
      </c>
      <c r="C62" s="15">
        <v>1</v>
      </c>
      <c r="D62" s="15">
        <v>1</v>
      </c>
      <c r="E62" s="15">
        <v>2</v>
      </c>
      <c r="F62" s="15">
        <v>1</v>
      </c>
      <c r="G62" s="15">
        <v>2</v>
      </c>
      <c r="H62" s="15">
        <v>3</v>
      </c>
      <c r="I62" s="15">
        <v>2</v>
      </c>
      <c r="J62" s="15">
        <v>1</v>
      </c>
      <c r="K62" s="15">
        <v>0</v>
      </c>
      <c r="L62" s="15">
        <v>0</v>
      </c>
      <c r="M62" s="15">
        <v>0</v>
      </c>
      <c r="N62" s="16">
        <v>1</v>
      </c>
      <c r="Q62" s="31"/>
    </row>
    <row r="63" spans="1:17" ht="12" customHeight="1" x14ac:dyDescent="0.2">
      <c r="A63" s="10" t="s">
        <v>33</v>
      </c>
      <c r="B63" s="19">
        <v>6</v>
      </c>
      <c r="C63" s="15">
        <v>1</v>
      </c>
      <c r="D63" s="15">
        <v>0</v>
      </c>
      <c r="E63" s="15">
        <v>0</v>
      </c>
      <c r="F63" s="15">
        <v>1</v>
      </c>
      <c r="G63" s="15">
        <v>2</v>
      </c>
      <c r="H63" s="15">
        <v>1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6">
        <v>0</v>
      </c>
      <c r="Q63" s="31"/>
    </row>
    <row r="64" spans="1:17" ht="12" customHeight="1" x14ac:dyDescent="0.2">
      <c r="A64" s="10" t="s">
        <v>99</v>
      </c>
      <c r="B64" s="19">
        <v>14</v>
      </c>
      <c r="C64" s="15">
        <v>0</v>
      </c>
      <c r="D64" s="15">
        <v>1</v>
      </c>
      <c r="E64" s="15">
        <v>3</v>
      </c>
      <c r="F64" s="15">
        <v>1</v>
      </c>
      <c r="G64" s="15">
        <v>3</v>
      </c>
      <c r="H64" s="15">
        <v>2</v>
      </c>
      <c r="I64" s="15">
        <v>2</v>
      </c>
      <c r="J64" s="15">
        <v>0</v>
      </c>
      <c r="K64" s="15">
        <v>1</v>
      </c>
      <c r="L64" s="15">
        <v>0</v>
      </c>
      <c r="M64" s="15">
        <v>0</v>
      </c>
      <c r="N64" s="16">
        <v>1</v>
      </c>
      <c r="Q64" s="31"/>
    </row>
    <row r="65" spans="1:17" ht="12" customHeight="1" x14ac:dyDescent="0.2">
      <c r="A65" s="10" t="s">
        <v>34</v>
      </c>
      <c r="B65" s="19">
        <v>13</v>
      </c>
      <c r="C65" s="15">
        <v>1</v>
      </c>
      <c r="D65" s="15">
        <v>0</v>
      </c>
      <c r="E65" s="15">
        <v>1</v>
      </c>
      <c r="F65" s="15">
        <v>2</v>
      </c>
      <c r="G65" s="15">
        <v>4</v>
      </c>
      <c r="H65" s="15">
        <v>3</v>
      </c>
      <c r="I65" s="15">
        <v>0</v>
      </c>
      <c r="J65" s="15">
        <v>0</v>
      </c>
      <c r="K65" s="15">
        <v>1</v>
      </c>
      <c r="L65" s="15">
        <v>0</v>
      </c>
      <c r="M65" s="15">
        <v>1</v>
      </c>
      <c r="N65" s="16">
        <v>0</v>
      </c>
      <c r="Q65" s="31"/>
    </row>
    <row r="66" spans="1:17" ht="12" customHeight="1" x14ac:dyDescent="0.2">
      <c r="A66" s="10" t="s">
        <v>100</v>
      </c>
      <c r="B66" s="19">
        <v>3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2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6">
        <v>0</v>
      </c>
      <c r="Q66" s="31"/>
    </row>
    <row r="67" spans="1:17" ht="12" customHeight="1" x14ac:dyDescent="0.2">
      <c r="A67" s="10" t="s">
        <v>35</v>
      </c>
      <c r="B67" s="19">
        <v>10</v>
      </c>
      <c r="C67" s="15">
        <v>0</v>
      </c>
      <c r="D67" s="15">
        <v>0</v>
      </c>
      <c r="E67" s="15">
        <v>0</v>
      </c>
      <c r="F67" s="15">
        <v>2</v>
      </c>
      <c r="G67" s="15">
        <v>1</v>
      </c>
      <c r="H67" s="15">
        <v>3</v>
      </c>
      <c r="I67" s="15">
        <v>1</v>
      </c>
      <c r="J67" s="15">
        <v>1</v>
      </c>
      <c r="K67" s="15">
        <v>0</v>
      </c>
      <c r="L67" s="15">
        <v>0</v>
      </c>
      <c r="M67" s="15">
        <v>1</v>
      </c>
      <c r="N67" s="16">
        <v>1</v>
      </c>
      <c r="Q67" s="31"/>
    </row>
    <row r="68" spans="1:17" ht="12" customHeight="1" x14ac:dyDescent="0.2">
      <c r="A68" s="39" t="s">
        <v>36</v>
      </c>
      <c r="B68" s="33">
        <v>4</v>
      </c>
      <c r="C68" s="34">
        <v>2</v>
      </c>
      <c r="D68" s="34">
        <v>1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1</v>
      </c>
      <c r="N68" s="35">
        <v>0</v>
      </c>
      <c r="Q68" s="31"/>
    </row>
    <row r="69" spans="1:17" ht="12" customHeight="1" x14ac:dyDescent="0.2">
      <c r="A69" s="24" t="s">
        <v>37</v>
      </c>
      <c r="B69" s="20">
        <v>3</v>
      </c>
      <c r="C69" s="21">
        <v>0</v>
      </c>
      <c r="D69" s="21">
        <v>0</v>
      </c>
      <c r="E69" s="21">
        <v>1</v>
      </c>
      <c r="F69" s="21">
        <v>0</v>
      </c>
      <c r="G69" s="21">
        <v>0</v>
      </c>
      <c r="H69" s="21">
        <v>0</v>
      </c>
      <c r="I69" s="21">
        <v>1</v>
      </c>
      <c r="J69" s="21">
        <v>0</v>
      </c>
      <c r="K69" s="21">
        <v>0</v>
      </c>
      <c r="L69" s="21">
        <v>0</v>
      </c>
      <c r="M69" s="21">
        <v>1</v>
      </c>
      <c r="N69" s="17">
        <v>0</v>
      </c>
      <c r="Q69" s="31"/>
    </row>
    <row r="70" spans="1:17" ht="15.75" customHeight="1" x14ac:dyDescent="0.2">
      <c r="A70" s="12" t="s">
        <v>38</v>
      </c>
      <c r="B70" s="36">
        <f>SUM(B71:B72,B74:B77)</f>
        <v>110</v>
      </c>
      <c r="C70" s="37">
        <f t="shared" ref="C70:M70" si="7">SUM(C71:C72,C74:C77)</f>
        <v>12</v>
      </c>
      <c r="D70" s="37">
        <f t="shared" si="7"/>
        <v>4</v>
      </c>
      <c r="E70" s="37">
        <f t="shared" si="7"/>
        <v>10</v>
      </c>
      <c r="F70" s="37">
        <f t="shared" si="7"/>
        <v>17</v>
      </c>
      <c r="G70" s="37">
        <f t="shared" si="7"/>
        <v>29</v>
      </c>
      <c r="H70" s="37">
        <f t="shared" si="7"/>
        <v>20</v>
      </c>
      <c r="I70" s="37">
        <f t="shared" si="7"/>
        <v>6</v>
      </c>
      <c r="J70" s="37">
        <f t="shared" si="7"/>
        <v>4</v>
      </c>
      <c r="K70" s="37">
        <f t="shared" si="7"/>
        <v>0</v>
      </c>
      <c r="L70" s="37">
        <f t="shared" si="7"/>
        <v>5</v>
      </c>
      <c r="M70" s="37">
        <f t="shared" si="7"/>
        <v>1</v>
      </c>
      <c r="N70" s="40">
        <f>SUM(N71:N72,N74:N77)</f>
        <v>2</v>
      </c>
      <c r="Q70" s="31"/>
    </row>
    <row r="71" spans="1:17" ht="13.5" customHeight="1" x14ac:dyDescent="0.2">
      <c r="A71" s="10" t="s">
        <v>39</v>
      </c>
      <c r="B71" s="19">
        <v>2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1</v>
      </c>
      <c r="I71" s="15">
        <v>0</v>
      </c>
      <c r="J71" s="15">
        <v>0</v>
      </c>
      <c r="K71" s="15">
        <v>0</v>
      </c>
      <c r="L71" s="15">
        <v>1</v>
      </c>
      <c r="M71" s="15">
        <v>0</v>
      </c>
      <c r="N71" s="16">
        <v>0</v>
      </c>
      <c r="Q71" s="31"/>
    </row>
    <row r="72" spans="1:17" ht="13.5" customHeight="1" x14ac:dyDescent="0.2">
      <c r="A72" s="10" t="s">
        <v>40</v>
      </c>
      <c r="B72" s="19">
        <v>68</v>
      </c>
      <c r="C72" s="15">
        <v>11</v>
      </c>
      <c r="D72" s="15">
        <v>3</v>
      </c>
      <c r="E72" s="15">
        <v>9</v>
      </c>
      <c r="F72" s="15">
        <v>14</v>
      </c>
      <c r="G72" s="15">
        <v>16</v>
      </c>
      <c r="H72" s="15">
        <v>10</v>
      </c>
      <c r="I72" s="15">
        <v>2</v>
      </c>
      <c r="J72" s="15">
        <v>1</v>
      </c>
      <c r="K72" s="15">
        <v>0</v>
      </c>
      <c r="L72" s="15">
        <v>1</v>
      </c>
      <c r="M72" s="15">
        <v>0</v>
      </c>
      <c r="N72" s="16">
        <v>1</v>
      </c>
      <c r="Q72" s="31"/>
    </row>
    <row r="73" spans="1:17" ht="26.1" customHeight="1" x14ac:dyDescent="0.2">
      <c r="A73" s="5" t="s">
        <v>104</v>
      </c>
      <c r="B73" s="19">
        <v>24</v>
      </c>
      <c r="C73" s="15">
        <v>0</v>
      </c>
      <c r="D73" s="15">
        <v>0</v>
      </c>
      <c r="E73" s="15">
        <v>1</v>
      </c>
      <c r="F73" s="15">
        <v>2</v>
      </c>
      <c r="G73" s="15">
        <v>8</v>
      </c>
      <c r="H73" s="15">
        <v>6</v>
      </c>
      <c r="I73" s="15">
        <v>4</v>
      </c>
      <c r="J73" s="15">
        <v>0</v>
      </c>
      <c r="K73" s="15">
        <v>0</v>
      </c>
      <c r="L73" s="15">
        <v>2</v>
      </c>
      <c r="M73" s="15">
        <v>1</v>
      </c>
      <c r="N73" s="16">
        <v>0</v>
      </c>
      <c r="Q73" s="31"/>
    </row>
    <row r="74" spans="1:17" ht="25.5" customHeight="1" x14ac:dyDescent="0.2">
      <c r="A74" s="7" t="s">
        <v>64</v>
      </c>
      <c r="B74" s="19">
        <v>13</v>
      </c>
      <c r="C74" s="15">
        <v>0</v>
      </c>
      <c r="D74" s="15">
        <v>0</v>
      </c>
      <c r="E74" s="15">
        <v>1</v>
      </c>
      <c r="F74" s="15">
        <v>0</v>
      </c>
      <c r="G74" s="15">
        <v>5</v>
      </c>
      <c r="H74" s="15">
        <v>4</v>
      </c>
      <c r="I74" s="15">
        <v>1</v>
      </c>
      <c r="J74" s="15">
        <v>0</v>
      </c>
      <c r="K74" s="15">
        <v>0</v>
      </c>
      <c r="L74" s="15">
        <v>2</v>
      </c>
      <c r="M74" s="15">
        <v>0</v>
      </c>
      <c r="N74" s="16">
        <v>0</v>
      </c>
      <c r="Q74" s="31"/>
    </row>
    <row r="75" spans="1:17" ht="14.1" customHeight="1" x14ac:dyDescent="0.2">
      <c r="A75" s="8" t="s">
        <v>41</v>
      </c>
      <c r="B75" s="19">
        <v>6</v>
      </c>
      <c r="C75" s="15">
        <v>0</v>
      </c>
      <c r="D75" s="15">
        <v>0</v>
      </c>
      <c r="E75" s="15">
        <v>0</v>
      </c>
      <c r="F75" s="15">
        <v>2</v>
      </c>
      <c r="G75" s="15">
        <v>1</v>
      </c>
      <c r="H75" s="15">
        <v>1</v>
      </c>
      <c r="I75" s="15">
        <v>2</v>
      </c>
      <c r="J75" s="15">
        <v>0</v>
      </c>
      <c r="K75" s="15">
        <v>0</v>
      </c>
      <c r="L75" s="15">
        <v>0</v>
      </c>
      <c r="M75" s="15">
        <v>0</v>
      </c>
      <c r="N75" s="16">
        <v>0</v>
      </c>
      <c r="Q75" s="31"/>
    </row>
    <row r="76" spans="1:17" ht="27" customHeight="1" x14ac:dyDescent="0.2">
      <c r="A76" s="8" t="s">
        <v>106</v>
      </c>
      <c r="B76" s="19">
        <v>5</v>
      </c>
      <c r="C76" s="15">
        <v>0</v>
      </c>
      <c r="D76" s="15">
        <v>0</v>
      </c>
      <c r="E76" s="15">
        <v>0</v>
      </c>
      <c r="F76" s="15">
        <v>0</v>
      </c>
      <c r="G76" s="15">
        <v>2</v>
      </c>
      <c r="H76" s="15">
        <v>1</v>
      </c>
      <c r="I76" s="15">
        <v>1</v>
      </c>
      <c r="J76" s="15">
        <v>0</v>
      </c>
      <c r="K76" s="15">
        <v>0</v>
      </c>
      <c r="L76" s="15">
        <v>0</v>
      </c>
      <c r="M76" s="15">
        <v>1</v>
      </c>
      <c r="N76" s="16">
        <v>0</v>
      </c>
      <c r="Q76" s="31"/>
    </row>
    <row r="77" spans="1:17" ht="13.5" customHeight="1" x14ac:dyDescent="0.2">
      <c r="A77" s="10" t="s">
        <v>42</v>
      </c>
      <c r="B77" s="19">
        <v>16</v>
      </c>
      <c r="C77" s="15">
        <v>1</v>
      </c>
      <c r="D77" s="15">
        <v>1</v>
      </c>
      <c r="E77" s="15">
        <v>0</v>
      </c>
      <c r="F77" s="15">
        <v>1</v>
      </c>
      <c r="G77" s="15">
        <v>5</v>
      </c>
      <c r="H77" s="15">
        <v>3</v>
      </c>
      <c r="I77" s="15">
        <v>0</v>
      </c>
      <c r="J77" s="15">
        <v>3</v>
      </c>
      <c r="K77" s="15">
        <v>0</v>
      </c>
      <c r="L77" s="15">
        <v>1</v>
      </c>
      <c r="M77" s="15">
        <v>0</v>
      </c>
      <c r="N77" s="16">
        <v>1</v>
      </c>
      <c r="Q77" s="31"/>
    </row>
    <row r="78" spans="1:17" ht="15.75" customHeight="1" x14ac:dyDescent="0.2">
      <c r="A78" s="12" t="s">
        <v>43</v>
      </c>
      <c r="B78" s="18">
        <f>SUM(B79:B88)</f>
        <v>71</v>
      </c>
      <c r="C78" s="14">
        <f t="shared" ref="C78:N78" si="8">SUM(C79:C88)</f>
        <v>2</v>
      </c>
      <c r="D78" s="14">
        <f t="shared" si="8"/>
        <v>6</v>
      </c>
      <c r="E78" s="14">
        <f t="shared" si="8"/>
        <v>7</v>
      </c>
      <c r="F78" s="14">
        <f t="shared" si="8"/>
        <v>5</v>
      </c>
      <c r="G78" s="14">
        <f t="shared" si="8"/>
        <v>13</v>
      </c>
      <c r="H78" s="14">
        <f t="shared" si="8"/>
        <v>18</v>
      </c>
      <c r="I78" s="14">
        <f t="shared" si="8"/>
        <v>6</v>
      </c>
      <c r="J78" s="14">
        <f t="shared" si="8"/>
        <v>3</v>
      </c>
      <c r="K78" s="14">
        <f t="shared" si="8"/>
        <v>3</v>
      </c>
      <c r="L78" s="14">
        <f t="shared" si="8"/>
        <v>0</v>
      </c>
      <c r="M78" s="14">
        <f t="shared" si="8"/>
        <v>5</v>
      </c>
      <c r="N78" s="25">
        <f t="shared" si="8"/>
        <v>3</v>
      </c>
      <c r="Q78" s="31"/>
    </row>
    <row r="79" spans="1:17" ht="13.5" customHeight="1" x14ac:dyDescent="0.2">
      <c r="A79" s="13" t="s">
        <v>44</v>
      </c>
      <c r="B79" s="19">
        <v>1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6">
        <v>0</v>
      </c>
      <c r="Q79" s="31"/>
    </row>
    <row r="80" spans="1:17" ht="13.5" customHeight="1" x14ac:dyDescent="0.2">
      <c r="A80" s="13" t="s">
        <v>46</v>
      </c>
      <c r="B80" s="19">
        <v>2</v>
      </c>
      <c r="C80" s="15">
        <v>0</v>
      </c>
      <c r="D80" s="15">
        <v>1</v>
      </c>
      <c r="E80" s="15">
        <v>0</v>
      </c>
      <c r="F80" s="15">
        <v>0</v>
      </c>
      <c r="G80" s="15">
        <v>0</v>
      </c>
      <c r="H80" s="15">
        <v>0</v>
      </c>
      <c r="I80" s="15">
        <v>1</v>
      </c>
      <c r="J80" s="15">
        <v>0</v>
      </c>
      <c r="K80" s="15">
        <v>0</v>
      </c>
      <c r="L80" s="15">
        <v>0</v>
      </c>
      <c r="M80" s="15">
        <v>0</v>
      </c>
      <c r="N80" s="16">
        <v>0</v>
      </c>
      <c r="Q80" s="31"/>
    </row>
    <row r="81" spans="1:17" ht="13.5" customHeight="1" x14ac:dyDescent="0.2">
      <c r="A81" s="13" t="s">
        <v>47</v>
      </c>
      <c r="B81" s="19">
        <v>5</v>
      </c>
      <c r="C81" s="15">
        <v>0</v>
      </c>
      <c r="D81" s="15">
        <v>1</v>
      </c>
      <c r="E81" s="15">
        <v>1</v>
      </c>
      <c r="F81" s="15">
        <v>0</v>
      </c>
      <c r="G81" s="15">
        <v>0</v>
      </c>
      <c r="H81" s="15">
        <v>2</v>
      </c>
      <c r="I81" s="15">
        <v>0</v>
      </c>
      <c r="J81" s="15">
        <v>1</v>
      </c>
      <c r="K81" s="15">
        <v>0</v>
      </c>
      <c r="L81" s="15">
        <v>0</v>
      </c>
      <c r="M81" s="15">
        <v>0</v>
      </c>
      <c r="N81" s="16">
        <v>0</v>
      </c>
      <c r="Q81" s="31"/>
    </row>
    <row r="82" spans="1:17" ht="13.5" customHeight="1" x14ac:dyDescent="0.2">
      <c r="A82" s="13" t="s">
        <v>48</v>
      </c>
      <c r="B82" s="19">
        <v>10</v>
      </c>
      <c r="C82" s="15">
        <v>0</v>
      </c>
      <c r="D82" s="15">
        <v>1</v>
      </c>
      <c r="E82" s="15">
        <v>2</v>
      </c>
      <c r="F82" s="15">
        <v>1</v>
      </c>
      <c r="G82" s="15">
        <v>2</v>
      </c>
      <c r="H82" s="15">
        <v>1</v>
      </c>
      <c r="I82" s="15">
        <v>1</v>
      </c>
      <c r="J82" s="15">
        <v>0</v>
      </c>
      <c r="K82" s="15">
        <v>1</v>
      </c>
      <c r="L82" s="15">
        <v>0</v>
      </c>
      <c r="M82" s="15">
        <v>1</v>
      </c>
      <c r="N82" s="16">
        <v>0</v>
      </c>
      <c r="O82" s="41">
        <v>52</v>
      </c>
      <c r="Q82" s="31"/>
    </row>
    <row r="83" spans="1:17" ht="13.5" customHeight="1" x14ac:dyDescent="0.2">
      <c r="A83" s="13" t="s">
        <v>101</v>
      </c>
      <c r="B83" s="19">
        <v>17</v>
      </c>
      <c r="C83" s="15">
        <v>1</v>
      </c>
      <c r="D83" s="15">
        <v>1</v>
      </c>
      <c r="E83" s="15">
        <v>3</v>
      </c>
      <c r="F83" s="15">
        <v>0</v>
      </c>
      <c r="G83" s="15">
        <v>4</v>
      </c>
      <c r="H83" s="15">
        <v>5</v>
      </c>
      <c r="I83" s="15">
        <v>1</v>
      </c>
      <c r="J83" s="15">
        <v>1</v>
      </c>
      <c r="K83" s="15">
        <v>0</v>
      </c>
      <c r="L83" s="15">
        <v>0</v>
      </c>
      <c r="M83" s="15">
        <v>0</v>
      </c>
      <c r="N83" s="16">
        <v>1</v>
      </c>
      <c r="O83" s="41"/>
      <c r="Q83" s="31"/>
    </row>
    <row r="84" spans="1:17" ht="13.5" customHeight="1" x14ac:dyDescent="0.2">
      <c r="A84" s="13" t="s">
        <v>50</v>
      </c>
      <c r="B84" s="19">
        <v>10</v>
      </c>
      <c r="C84" s="15">
        <v>0</v>
      </c>
      <c r="D84" s="15">
        <v>1</v>
      </c>
      <c r="E84" s="15">
        <v>0</v>
      </c>
      <c r="F84" s="15">
        <v>0</v>
      </c>
      <c r="G84" s="15">
        <v>3</v>
      </c>
      <c r="H84" s="15">
        <v>3</v>
      </c>
      <c r="I84" s="15">
        <v>0</v>
      </c>
      <c r="J84" s="15">
        <v>0</v>
      </c>
      <c r="K84" s="15">
        <v>2</v>
      </c>
      <c r="L84" s="15">
        <v>0</v>
      </c>
      <c r="M84" s="15">
        <v>1</v>
      </c>
      <c r="N84" s="16">
        <v>0</v>
      </c>
      <c r="Q84" s="31"/>
    </row>
    <row r="85" spans="1:17" ht="13.5" customHeight="1" x14ac:dyDescent="0.2">
      <c r="A85" s="13" t="s">
        <v>51</v>
      </c>
      <c r="B85" s="19">
        <v>16</v>
      </c>
      <c r="C85" s="15">
        <v>0</v>
      </c>
      <c r="D85" s="15">
        <v>1</v>
      </c>
      <c r="E85" s="15">
        <v>0</v>
      </c>
      <c r="F85" s="15">
        <v>3</v>
      </c>
      <c r="G85" s="15">
        <v>3</v>
      </c>
      <c r="H85" s="15">
        <v>5</v>
      </c>
      <c r="I85" s="15">
        <v>1</v>
      </c>
      <c r="J85" s="15">
        <v>1</v>
      </c>
      <c r="K85" s="15">
        <v>0</v>
      </c>
      <c r="L85" s="15">
        <v>0</v>
      </c>
      <c r="M85" s="15">
        <v>2</v>
      </c>
      <c r="N85" s="16">
        <v>0</v>
      </c>
      <c r="Q85" s="31"/>
    </row>
    <row r="86" spans="1:17" ht="13.5" customHeight="1" x14ac:dyDescent="0.2">
      <c r="A86" s="13" t="s">
        <v>52</v>
      </c>
      <c r="B86" s="19">
        <v>5</v>
      </c>
      <c r="C86" s="15">
        <v>0</v>
      </c>
      <c r="D86" s="15">
        <v>0</v>
      </c>
      <c r="E86" s="15">
        <v>1</v>
      </c>
      <c r="F86" s="15">
        <v>1</v>
      </c>
      <c r="G86" s="15">
        <v>0</v>
      </c>
      <c r="H86" s="15">
        <v>1</v>
      </c>
      <c r="I86" s="15">
        <v>1</v>
      </c>
      <c r="J86" s="15">
        <v>0</v>
      </c>
      <c r="K86" s="15">
        <v>0</v>
      </c>
      <c r="L86" s="15">
        <v>0</v>
      </c>
      <c r="M86" s="15">
        <v>0</v>
      </c>
      <c r="N86" s="16">
        <v>1</v>
      </c>
      <c r="Q86" s="31"/>
    </row>
    <row r="87" spans="1:17" ht="13.5" customHeight="1" x14ac:dyDescent="0.2">
      <c r="A87" s="13" t="s">
        <v>53</v>
      </c>
      <c r="B87" s="19">
        <v>1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6">
        <v>1</v>
      </c>
      <c r="Q87" s="31"/>
    </row>
    <row r="88" spans="1:17" ht="13.5" customHeight="1" x14ac:dyDescent="0.2">
      <c r="A88" s="13" t="s">
        <v>54</v>
      </c>
      <c r="B88" s="19">
        <v>4</v>
      </c>
      <c r="C88" s="15">
        <v>1</v>
      </c>
      <c r="D88" s="15">
        <v>0</v>
      </c>
      <c r="E88" s="15">
        <v>0</v>
      </c>
      <c r="F88" s="15">
        <v>0</v>
      </c>
      <c r="G88" s="15">
        <v>1</v>
      </c>
      <c r="H88" s="15">
        <v>0</v>
      </c>
      <c r="I88" s="15">
        <v>1</v>
      </c>
      <c r="J88" s="15">
        <v>0</v>
      </c>
      <c r="K88" s="15">
        <v>0</v>
      </c>
      <c r="L88" s="15">
        <v>0</v>
      </c>
      <c r="M88" s="15">
        <v>1</v>
      </c>
      <c r="N88" s="16">
        <v>0</v>
      </c>
      <c r="Q88" s="31"/>
    </row>
    <row r="89" spans="1:17" ht="15.75" customHeight="1" x14ac:dyDescent="0.2">
      <c r="A89" s="12" t="s">
        <v>55</v>
      </c>
      <c r="B89" s="18">
        <f>SUM(B90:B100)</f>
        <v>66</v>
      </c>
      <c r="C89" s="14">
        <f t="shared" ref="C89:N89" si="9">SUM(C90:C100)</f>
        <v>17</v>
      </c>
      <c r="D89" s="14">
        <f t="shared" si="9"/>
        <v>8</v>
      </c>
      <c r="E89" s="14">
        <f t="shared" si="9"/>
        <v>8</v>
      </c>
      <c r="F89" s="14">
        <f t="shared" si="9"/>
        <v>7</v>
      </c>
      <c r="G89" s="14">
        <f t="shared" si="9"/>
        <v>9</v>
      </c>
      <c r="H89" s="14">
        <f t="shared" si="9"/>
        <v>5</v>
      </c>
      <c r="I89" s="14">
        <f t="shared" si="9"/>
        <v>2</v>
      </c>
      <c r="J89" s="14">
        <f t="shared" si="9"/>
        <v>2</v>
      </c>
      <c r="K89" s="14">
        <f t="shared" si="9"/>
        <v>3</v>
      </c>
      <c r="L89" s="14">
        <f t="shared" si="9"/>
        <v>3</v>
      </c>
      <c r="M89" s="14">
        <f t="shared" si="9"/>
        <v>2</v>
      </c>
      <c r="N89" s="25">
        <f t="shared" si="9"/>
        <v>0</v>
      </c>
      <c r="Q89" s="31"/>
    </row>
    <row r="90" spans="1:17" ht="13.5" customHeight="1" x14ac:dyDescent="0.2">
      <c r="A90" s="13" t="s">
        <v>45</v>
      </c>
      <c r="B90" s="19">
        <v>2</v>
      </c>
      <c r="C90" s="15">
        <v>0</v>
      </c>
      <c r="D90" s="15">
        <v>0</v>
      </c>
      <c r="E90" s="15">
        <v>0</v>
      </c>
      <c r="F90" s="15">
        <v>1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1</v>
      </c>
      <c r="M90" s="15">
        <v>0</v>
      </c>
      <c r="N90" s="16">
        <v>0</v>
      </c>
      <c r="Q90" s="31"/>
    </row>
    <row r="91" spans="1:17" ht="13.5" customHeight="1" x14ac:dyDescent="0.2">
      <c r="A91" s="13" t="s">
        <v>56</v>
      </c>
      <c r="B91" s="19">
        <v>2</v>
      </c>
      <c r="C91" s="15">
        <v>0</v>
      </c>
      <c r="D91" s="15">
        <v>1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1</v>
      </c>
      <c r="M91" s="15">
        <v>0</v>
      </c>
      <c r="N91" s="16">
        <v>0</v>
      </c>
      <c r="Q91" s="31"/>
    </row>
    <row r="92" spans="1:17" ht="13.5" customHeight="1" x14ac:dyDescent="0.2">
      <c r="A92" s="13" t="s">
        <v>49</v>
      </c>
      <c r="B92" s="19">
        <v>4</v>
      </c>
      <c r="C92" s="15">
        <v>0</v>
      </c>
      <c r="D92" s="15">
        <v>1</v>
      </c>
      <c r="E92" s="15">
        <v>2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1</v>
      </c>
      <c r="M92" s="15">
        <v>0</v>
      </c>
      <c r="N92" s="16">
        <v>0</v>
      </c>
      <c r="Q92" s="31"/>
    </row>
    <row r="93" spans="1:17" ht="13.5" customHeight="1" x14ac:dyDescent="0.2">
      <c r="A93" s="13" t="s">
        <v>65</v>
      </c>
      <c r="B93" s="19">
        <v>3</v>
      </c>
      <c r="C93" s="15">
        <v>1</v>
      </c>
      <c r="D93" s="15">
        <v>0</v>
      </c>
      <c r="E93" s="15">
        <v>0</v>
      </c>
      <c r="F93" s="15">
        <v>1</v>
      </c>
      <c r="G93" s="15">
        <v>0</v>
      </c>
      <c r="H93" s="15">
        <v>0</v>
      </c>
      <c r="I93" s="15">
        <v>0</v>
      </c>
      <c r="J93" s="15">
        <v>1</v>
      </c>
      <c r="K93" s="15">
        <v>0</v>
      </c>
      <c r="L93" s="15">
        <v>0</v>
      </c>
      <c r="M93" s="15">
        <v>0</v>
      </c>
      <c r="N93" s="16">
        <v>0</v>
      </c>
      <c r="Q93" s="31"/>
    </row>
    <row r="94" spans="1:17" ht="13.5" customHeight="1" x14ac:dyDescent="0.2">
      <c r="A94" s="13" t="s">
        <v>57</v>
      </c>
      <c r="B94" s="19">
        <v>12</v>
      </c>
      <c r="C94" s="15">
        <v>0</v>
      </c>
      <c r="D94" s="15">
        <v>0</v>
      </c>
      <c r="E94" s="15">
        <v>0</v>
      </c>
      <c r="F94" s="15">
        <v>1</v>
      </c>
      <c r="G94" s="15">
        <v>6</v>
      </c>
      <c r="H94" s="15">
        <v>1</v>
      </c>
      <c r="I94" s="15">
        <v>2</v>
      </c>
      <c r="J94" s="15">
        <v>1</v>
      </c>
      <c r="K94" s="15">
        <v>0</v>
      </c>
      <c r="L94" s="15">
        <v>0</v>
      </c>
      <c r="M94" s="15">
        <v>1</v>
      </c>
      <c r="N94" s="16">
        <v>0</v>
      </c>
      <c r="Q94" s="31"/>
    </row>
    <row r="95" spans="1:17" ht="13.5" customHeight="1" x14ac:dyDescent="0.2">
      <c r="A95" s="13" t="s">
        <v>66</v>
      </c>
      <c r="B95" s="19">
        <v>2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1</v>
      </c>
      <c r="L95" s="15">
        <v>0</v>
      </c>
      <c r="M95" s="15">
        <v>1</v>
      </c>
      <c r="N95" s="16">
        <v>0</v>
      </c>
      <c r="Q95" s="31"/>
    </row>
    <row r="96" spans="1:17" ht="13.5" customHeight="1" x14ac:dyDescent="0.2">
      <c r="A96" s="13" t="s">
        <v>58</v>
      </c>
      <c r="B96" s="19">
        <v>9</v>
      </c>
      <c r="C96" s="15">
        <v>1</v>
      </c>
      <c r="D96" s="15">
        <v>1</v>
      </c>
      <c r="E96" s="15">
        <v>2</v>
      </c>
      <c r="F96" s="15">
        <v>1</v>
      </c>
      <c r="G96" s="15">
        <v>1</v>
      </c>
      <c r="H96" s="15">
        <v>2</v>
      </c>
      <c r="I96" s="15">
        <v>0</v>
      </c>
      <c r="J96" s="15">
        <v>0</v>
      </c>
      <c r="K96" s="15">
        <v>1</v>
      </c>
      <c r="L96" s="15">
        <v>0</v>
      </c>
      <c r="M96" s="15">
        <v>0</v>
      </c>
      <c r="N96" s="16">
        <v>0</v>
      </c>
      <c r="Q96" s="31"/>
    </row>
    <row r="97" spans="1:17" ht="13.5" customHeight="1" x14ac:dyDescent="0.2">
      <c r="A97" s="13" t="s">
        <v>67</v>
      </c>
      <c r="B97" s="19">
        <v>9</v>
      </c>
      <c r="C97" s="15">
        <v>8</v>
      </c>
      <c r="D97" s="15">
        <v>0</v>
      </c>
      <c r="E97" s="15">
        <v>0</v>
      </c>
      <c r="F97" s="15">
        <v>0</v>
      </c>
      <c r="G97" s="15">
        <v>0</v>
      </c>
      <c r="H97" s="15">
        <v>1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6">
        <v>0</v>
      </c>
      <c r="Q97" s="31"/>
    </row>
    <row r="98" spans="1:17" ht="13.5" customHeight="1" x14ac:dyDescent="0.2">
      <c r="A98" s="13" t="s">
        <v>68</v>
      </c>
      <c r="B98" s="19">
        <v>18</v>
      </c>
      <c r="C98" s="15">
        <v>4</v>
      </c>
      <c r="D98" s="15">
        <v>5</v>
      </c>
      <c r="E98" s="15">
        <v>3</v>
      </c>
      <c r="F98" s="15">
        <v>3</v>
      </c>
      <c r="G98" s="15">
        <v>2</v>
      </c>
      <c r="H98" s="15">
        <v>0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  <c r="N98" s="16">
        <v>0</v>
      </c>
      <c r="Q98" s="31"/>
    </row>
    <row r="99" spans="1:17" ht="13.5" customHeight="1" x14ac:dyDescent="0.2">
      <c r="A99" s="13" t="s">
        <v>59</v>
      </c>
      <c r="B99" s="19">
        <v>1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1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6">
        <v>0</v>
      </c>
      <c r="Q99" s="31"/>
    </row>
    <row r="100" spans="1:17" ht="13.5" customHeight="1" x14ac:dyDescent="0.2">
      <c r="A100" s="30" t="s">
        <v>60</v>
      </c>
      <c r="B100" s="20">
        <v>4</v>
      </c>
      <c r="C100" s="21">
        <v>3</v>
      </c>
      <c r="D100" s="21">
        <v>0</v>
      </c>
      <c r="E100" s="21">
        <v>1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17">
        <v>0</v>
      </c>
      <c r="Q100" s="31"/>
    </row>
  </sheetData>
  <mergeCells count="6">
    <mergeCell ref="O82:O83"/>
    <mergeCell ref="C3:N3"/>
    <mergeCell ref="A1:N1"/>
    <mergeCell ref="B3:B4"/>
    <mergeCell ref="O16:O17"/>
    <mergeCell ref="O54:O55"/>
  </mergeCells>
  <phoneticPr fontId="3" type="noConversion"/>
  <pageMargins left="0.35433070866141736" right="0.55118110236220474" top="0.59055118110236227" bottom="0.59055118110236227" header="0.31496062992125984" footer="0.31496062992125984"/>
  <pageSetup paperSize="9" firstPageNumber="46" orientation="landscape" useFirstPageNumber="1" r:id="rId1"/>
  <headerFooter alignWithMargins="0"/>
  <rowBreaks count="2" manualBreakCount="2">
    <brk id="37" max="16383" man="1"/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Табл. 8</vt:lpstr>
      <vt:lpstr>'Табл. 8'!Заголовки_для_печати</vt:lpstr>
      <vt:lpstr>'Табл. 8'!Область_печати</vt:lpstr>
    </vt:vector>
  </TitlesOfParts>
  <Company>GKS RF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Kreneva</dc:creator>
  <cp:lastModifiedBy>Алексеева Виктория Сергеевна</cp:lastModifiedBy>
  <cp:lastPrinted>2019-07-26T15:47:50Z</cp:lastPrinted>
  <dcterms:created xsi:type="dcterms:W3CDTF">2009-05-21T06:09:19Z</dcterms:created>
  <dcterms:modified xsi:type="dcterms:W3CDTF">2019-07-30T06:39:37Z</dcterms:modified>
</cp:coreProperties>
</file>