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S&amp;0.05Oh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<sst xmlns="http://schemas.openxmlformats.org/spreadsheetml/2006/main" count="10" uniqueCount="10">
  <si>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Arduino</t>
  </si>
  <si>
    <t xml:space="preserve">16-bit</t>
  </si>
  <si>
    <t xml:space="preserve">1-fach</t>
  </si>
  <si>
    <t xml:space="preserve">I_MM [A]</t>
  </si>
  <si>
    <t xml:space="preserve">mV_ADC</t>
  </si>
  <si>
    <t xml:space="preserve">I_ADC [mA]</t>
  </si>
  <si>
    <t xml:space="preserve">I_ADC [A]</t>
  </si>
  <si>
    <t xml:space="preserve">Differenz [mA]</t>
  </si>
  <si>
    <t xml:space="preserve">Differenz [A]</t>
  </si>
  <si>
    <t xml:space="preserve">Prozent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</si>
</sst>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6" activeCellId="0" sqref="F36"/>
    </sheetView>
  </sheetViews>
  <sheetFormatPr defaultColWidth="12.6328125" defaultRowHeight="15.75" zeroHeight="false" outlineLevelRow="0" outlineLevelCol="0"/>
  <cols>
    <col collapsed="false" customWidth="true" hidden="false" outlineLevel="0" max="5" min="5" style="1" width="14.3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2" t="s">
        <v>3</v>
      </c>
      <c r="B2" s="2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2" t="n">
        <v>0</v>
      </c>
      <c r="B4" s="2" t="n">
        <v>-0.1</v>
      </c>
      <c r="C4" s="2" t="n">
        <f aca="false">B4/0.05495</f>
        <v>-1.81983621474067</v>
      </c>
      <c r="D4" s="2" t="n">
        <f aca="false">C4/1000</f>
        <v>-0.00181983621474067</v>
      </c>
      <c r="E4" s="2" t="n">
        <f aca="false">F4*1000</f>
        <v>-1.81983621474067</v>
      </c>
      <c r="F4" s="2" t="n">
        <f aca="false">D4-A4</f>
        <v>-0.00181983621474067</v>
      </c>
      <c r="G4" s="2" t="n">
        <f aca="false">(F4/4)*100</f>
        <v>-0.0454959053685168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2" t="n">
        <v>0.099</v>
      </c>
      <c r="B5" s="2" t="n">
        <v>5.17</v>
      </c>
      <c r="C5" s="2" t="n">
        <f aca="false">B5/0.05495</f>
        <v>94.0855323020928</v>
      </c>
      <c r="D5" s="2" t="n">
        <f aca="false">C5/1000</f>
        <v>0.0940855323020928</v>
      </c>
      <c r="E5" s="2" t="n">
        <f aca="false">F5*1000</f>
        <v>-4.9144676979072</v>
      </c>
      <c r="F5" s="2" t="n">
        <f aca="false">D5-A5</f>
        <v>-0.0049144676979072</v>
      </c>
      <c r="G5" s="2" t="n">
        <f aca="false">(F5/4)*100</f>
        <v>-0.12286169244768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2" t="n">
        <v>0.198</v>
      </c>
      <c r="B6" s="2" t="n">
        <v>10.52</v>
      </c>
      <c r="C6" s="2" t="n">
        <f aca="false">B6/0.05495</f>
        <v>191.446769790719</v>
      </c>
      <c r="D6" s="2" t="n">
        <f aca="false">C6/1000</f>
        <v>0.191446769790719</v>
      </c>
      <c r="E6" s="2" t="n">
        <f aca="false">F6*1000</f>
        <v>-6.55323020928117</v>
      </c>
      <c r="F6" s="2" t="n">
        <f aca="false">D6-A6</f>
        <v>-0.00655323020928117</v>
      </c>
      <c r="G6" s="2" t="n">
        <f aca="false">(F6/4)*100</f>
        <v>-0.163830755232029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" t="n">
        <v>0.298</v>
      </c>
      <c r="B7" s="2" t="n">
        <v>15.94</v>
      </c>
      <c r="C7" s="2" t="n">
        <f aca="false">B7/0.05495</f>
        <v>290.081892629663</v>
      </c>
      <c r="D7" s="2" t="n">
        <f aca="false">C7/1000</f>
        <v>0.290081892629663</v>
      </c>
      <c r="E7" s="2" t="n">
        <f aca="false">F7*1000</f>
        <v>-7.91810737033666</v>
      </c>
      <c r="F7" s="2" t="n">
        <f aca="false">D7-A7</f>
        <v>-0.00791810737033666</v>
      </c>
      <c r="G7" s="2" t="n">
        <f aca="false">(F7/4)*100</f>
        <v>-0.197952684258416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2" t="n">
        <v>0.399</v>
      </c>
      <c r="B8" s="2" t="n">
        <v>21.26</v>
      </c>
      <c r="C8" s="2" t="n">
        <f aca="false">B8/0.05495</f>
        <v>386.897179253867</v>
      </c>
      <c r="D8" s="2" t="n">
        <f aca="false">C8/1000</f>
        <v>0.386897179253867</v>
      </c>
      <c r="E8" s="2" t="n">
        <f aca="false">F8*1000</f>
        <v>-12.1028207461328</v>
      </c>
      <c r="F8" s="2" t="n">
        <f aca="false">D8-A8</f>
        <v>-0.0121028207461328</v>
      </c>
      <c r="G8" s="2" t="n">
        <f aca="false">(F8/4)*100</f>
        <v>-0.302570518653321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2" t="n">
        <v>0.498</v>
      </c>
      <c r="B9" s="2" t="n">
        <v>26.62</v>
      </c>
      <c r="C9" s="2" t="n">
        <f aca="false">B9/0.05495</f>
        <v>484.440400363967</v>
      </c>
      <c r="D9" s="2" t="n">
        <f aca="false">C9/1000</f>
        <v>0.484440400363967</v>
      </c>
      <c r="E9" s="2" t="n">
        <f aca="false">F9*1000</f>
        <v>-13.5595996360327</v>
      </c>
      <c r="F9" s="2" t="n">
        <f aca="false">D9-A9</f>
        <v>-0.0135595996360327</v>
      </c>
      <c r="G9" s="2" t="n">
        <f aca="false">(F9/4)*100</f>
        <v>-0.338989990900818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2" t="n">
        <v>0.599</v>
      </c>
      <c r="B10" s="2" t="n">
        <v>32.04</v>
      </c>
      <c r="C10" s="2" t="n">
        <f aca="false">B10/0.05495</f>
        <v>583.075523202912</v>
      </c>
      <c r="D10" s="2" t="n">
        <f aca="false">C10/1000</f>
        <v>0.583075523202912</v>
      </c>
      <c r="E10" s="2" t="n">
        <f aca="false">F10*1000</f>
        <v>-15.9244767970882</v>
      </c>
      <c r="F10" s="2" t="n">
        <f aca="false">D10-A10</f>
        <v>-0.0159244767970882</v>
      </c>
      <c r="G10" s="2" t="n">
        <f aca="false">(F10/4)*100</f>
        <v>-0.398111919927205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2" t="n">
        <v>0.699</v>
      </c>
      <c r="B11" s="2" t="n">
        <v>37.41</v>
      </c>
      <c r="C11" s="2" t="n">
        <f aca="false">B11/0.05495</f>
        <v>680.800727934486</v>
      </c>
      <c r="D11" s="2" t="n">
        <f aca="false">C11/1000</f>
        <v>0.680800727934486</v>
      </c>
      <c r="E11" s="2" t="n">
        <f aca="false">F11*1000</f>
        <v>-18.1992720655141</v>
      </c>
      <c r="F11" s="2" t="n">
        <f aca="false">D11-A11</f>
        <v>-0.0181992720655141</v>
      </c>
      <c r="G11" s="2" t="n">
        <f aca="false">(F11/4)*100</f>
        <v>-0.454981801637852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" t="n">
        <v>0.799</v>
      </c>
      <c r="B12" s="2" t="n">
        <v>42.84</v>
      </c>
      <c r="C12" s="2" t="n">
        <f aca="false">B12/0.05495</f>
        <v>779.617834394905</v>
      </c>
      <c r="D12" s="2" t="n">
        <f aca="false">C12/1000</f>
        <v>0.779617834394905</v>
      </c>
      <c r="E12" s="2" t="n">
        <f aca="false">F12*1000</f>
        <v>-19.3821656050955</v>
      </c>
      <c r="F12" s="2" t="n">
        <f aca="false">D12-A12</f>
        <v>-0.0193821656050955</v>
      </c>
      <c r="G12" s="2" t="n">
        <f aca="false">(F12/4)*100</f>
        <v>-0.484554140127388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2" t="n">
        <v>0.899</v>
      </c>
      <c r="B13" s="2" t="n">
        <v>48.22</v>
      </c>
      <c r="C13" s="2" t="n">
        <f aca="false">B13/0.05495</f>
        <v>877.525022747953</v>
      </c>
      <c r="D13" s="2" t="n">
        <f aca="false">C13/1000</f>
        <v>0.877525022747953</v>
      </c>
      <c r="E13" s="2" t="n">
        <f aca="false">F13*1000</f>
        <v>-21.4749772520474</v>
      </c>
      <c r="F13" s="2" t="n">
        <f aca="false">D13-A13</f>
        <v>-0.0214749772520474</v>
      </c>
      <c r="G13" s="2" t="n">
        <f aca="false">(F13/4)*100</f>
        <v>-0.536874431301185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2" t="n">
        <v>0.999</v>
      </c>
      <c r="B14" s="2" t="n">
        <v>53.63</v>
      </c>
      <c r="C14" s="2" t="n">
        <f aca="false">B14/0.05495</f>
        <v>975.978161965423</v>
      </c>
      <c r="D14" s="2" t="n">
        <f aca="false">C14/1000</f>
        <v>0.975978161965423</v>
      </c>
      <c r="E14" s="2" t="n">
        <f aca="false">F14*1000</f>
        <v>-23.0218380345768</v>
      </c>
      <c r="F14" s="2" t="n">
        <f aca="false">D14-A14</f>
        <v>-0.0230218380345768</v>
      </c>
      <c r="G14" s="2" t="n">
        <f aca="false">(F14/4)*100</f>
        <v>-0.57554595086442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 t="n">
        <v>1.25</v>
      </c>
      <c r="B15" s="2" t="n">
        <v>67.46</v>
      </c>
      <c r="C15" s="2" t="n">
        <f aca="false">B15/0.05495</f>
        <v>1227.66151046406</v>
      </c>
      <c r="D15" s="2" t="n">
        <f aca="false">C15/1000</f>
        <v>1.22766151046406</v>
      </c>
      <c r="E15" s="2" t="n">
        <f aca="false">F15*1000</f>
        <v>-22.3384895359418</v>
      </c>
      <c r="F15" s="2" t="n">
        <f aca="false">D15-A15</f>
        <v>-0.0223384895359418</v>
      </c>
      <c r="G15" s="2" t="n">
        <f aca="false">(F15/4)*100</f>
        <v>-0.558462238398544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" t="n">
        <v>1.5</v>
      </c>
      <c r="B16" s="2" t="n">
        <v>80.57</v>
      </c>
      <c r="C16" s="2" t="n">
        <f aca="false">B16/0.05495</f>
        <v>1466.24203821656</v>
      </c>
      <c r="D16" s="2" t="n">
        <f aca="false">C16/1000</f>
        <v>1.46624203821656</v>
      </c>
      <c r="E16" s="2" t="n">
        <f aca="false">F16*1000</f>
        <v>-33.7579617834396</v>
      </c>
      <c r="F16" s="2" t="n">
        <f aca="false">D16-A16</f>
        <v>-0.0337579617834396</v>
      </c>
      <c r="G16" s="2" t="n">
        <f aca="false">(F16/4)*100</f>
        <v>-0.84394904458599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2" t="n">
        <v>1.751</v>
      </c>
      <c r="B17" s="2" t="n">
        <v>94.47</v>
      </c>
      <c r="C17" s="2" t="n">
        <f aca="false">B17/0.05495</f>
        <v>1719.19927206551</v>
      </c>
      <c r="D17" s="2" t="n">
        <f aca="false">C17/1000</f>
        <v>1.71919927206551</v>
      </c>
      <c r="E17" s="2" t="n">
        <f aca="false">F17*1000</f>
        <v>-31.8007279344856</v>
      </c>
      <c r="F17" s="2" t="n">
        <f aca="false">D17-A17</f>
        <v>-0.0318007279344856</v>
      </c>
      <c r="G17" s="2" t="n">
        <f aca="false">(F17/4)*100</f>
        <v>-0.795018198362141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2" t="n">
        <v>2.001</v>
      </c>
      <c r="B18" s="2" t="n">
        <v>107.67</v>
      </c>
      <c r="C18" s="2" t="n">
        <f aca="false">B18/0.05495</f>
        <v>1959.41765241128</v>
      </c>
      <c r="D18" s="2" t="n">
        <f aca="false">C18/1000</f>
        <v>1.95941765241128</v>
      </c>
      <c r="E18" s="2" t="n">
        <f aca="false">F18*1000</f>
        <v>-41.5823475887167</v>
      </c>
      <c r="F18" s="2" t="n">
        <f aca="false">D18-A18</f>
        <v>-0.0415823475887167</v>
      </c>
      <c r="G18" s="2" t="n">
        <f aca="false">(F18/4)*100</f>
        <v>-1.03955868971792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2" t="n">
        <v>2.252</v>
      </c>
      <c r="B19" s="2" t="n">
        <v>121.87</v>
      </c>
      <c r="C19" s="2" t="n">
        <f aca="false">B19/0.05495</f>
        <v>2217.83439490446</v>
      </c>
      <c r="D19" s="2" t="n">
        <f aca="false">C19/1000</f>
        <v>2.21783439490446</v>
      </c>
      <c r="E19" s="2" t="n">
        <f aca="false">F19*1000</f>
        <v>-34.165605095541</v>
      </c>
      <c r="F19" s="2" t="n">
        <f aca="false">D19-A19</f>
        <v>-0.034165605095541</v>
      </c>
      <c r="G19" s="2" t="n">
        <f aca="false">(F19/4)*100</f>
        <v>-0.854140127388525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2" t="n">
        <v>2.501</v>
      </c>
      <c r="B20" s="2" t="n">
        <v>134.98</v>
      </c>
      <c r="C20" s="2" t="n">
        <f aca="false">B20/0.05495</f>
        <v>2456.41492265696</v>
      </c>
      <c r="D20" s="2" t="n">
        <f aca="false">C20/1000</f>
        <v>2.45641492265696</v>
      </c>
      <c r="E20" s="2" t="n">
        <f aca="false">F20*1000</f>
        <v>-44.5850773430392</v>
      </c>
      <c r="F20" s="2" t="n">
        <f aca="false">D20-A20</f>
        <v>-0.0445850773430392</v>
      </c>
      <c r="G20" s="2" t="n">
        <f aca="false">(F20/4)*100</f>
        <v>-1.11462693357598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 t="n">
        <v>2.752</v>
      </c>
      <c r="B21" s="2" t="n">
        <v>148.88</v>
      </c>
      <c r="C21" s="2" t="n">
        <f aca="false">B21/0.05495</f>
        <v>2709.37215650591</v>
      </c>
      <c r="D21" s="2" t="n">
        <f aca="false">C21/1000</f>
        <v>2.70937215650591</v>
      </c>
      <c r="E21" s="2" t="n">
        <f aca="false">F21*1000</f>
        <v>-42.6278434940852</v>
      </c>
      <c r="F21" s="2" t="n">
        <f aca="false">D21-A21</f>
        <v>-0.0426278434940852</v>
      </c>
      <c r="G21" s="2" t="n">
        <f aca="false">(F21/4)*100</f>
        <v>-1.06569608735213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 t="n">
        <v>3.002</v>
      </c>
      <c r="B22" s="2" t="n">
        <v>162.51</v>
      </c>
      <c r="C22" s="2" t="n">
        <f aca="false">B22/0.05495</f>
        <v>2957.41583257507</v>
      </c>
      <c r="D22" s="2" t="n">
        <f aca="false">C22/1000</f>
        <v>2.95741583257507</v>
      </c>
      <c r="E22" s="2" t="n">
        <f aca="false">F22*1000</f>
        <v>-44.5841674249317</v>
      </c>
      <c r="F22" s="2" t="n">
        <f aca="false">D22-A22</f>
        <v>-0.0445841674249317</v>
      </c>
      <c r="G22" s="2" t="n">
        <f aca="false">(F22/4)*100</f>
        <v>-1.11460418562329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2" t="n">
        <v>3.202</v>
      </c>
      <c r="B23" s="2" t="n">
        <v>174.19</v>
      </c>
      <c r="C23" s="2" t="n">
        <f aca="false">B23/0.05495</f>
        <v>3169.97270245678</v>
      </c>
      <c r="D23" s="2" t="n">
        <f aca="false">C23/1000</f>
        <v>3.16997270245678</v>
      </c>
      <c r="E23" s="2" t="n">
        <f aca="false">F23*1000</f>
        <v>-32.0272975432214</v>
      </c>
      <c r="F23" s="2" t="n">
        <f aca="false">D23-A23</f>
        <v>-0.0320272975432214</v>
      </c>
      <c r="G23" s="2" t="n">
        <f aca="false">(F23/4)*100</f>
        <v>-0.800682438580536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2" t="n">
        <v>3.403</v>
      </c>
      <c r="B24" s="2" t="n">
        <v>185.63</v>
      </c>
      <c r="C24" s="2" t="n">
        <f aca="false">B24/0.05495</f>
        <v>3378.16196542311</v>
      </c>
      <c r="D24" s="2" t="n">
        <f aca="false">C24/1000</f>
        <v>3.37816196542311</v>
      </c>
      <c r="E24" s="2" t="n">
        <f aca="false">F24*1000</f>
        <v>-24.8380345768884</v>
      </c>
      <c r="F24" s="2" t="n">
        <f aca="false">D24-A24</f>
        <v>-0.0248380345768884</v>
      </c>
      <c r="G24" s="2" t="n">
        <f aca="false">(F24/4)*100</f>
        <v>-0.62095086442221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2" t="n">
        <v>3.603</v>
      </c>
      <c r="B25" s="2" t="n">
        <v>196.91</v>
      </c>
      <c r="C25" s="2" t="n">
        <f aca="false">B25/0.05495</f>
        <v>3583.43949044586</v>
      </c>
      <c r="D25" s="2" t="n">
        <f aca="false">C25/1000</f>
        <v>3.58343949044586</v>
      </c>
      <c r="E25" s="2" t="n">
        <f aca="false">F25*1000</f>
        <v>-19.56050955414</v>
      </c>
      <c r="F25" s="2" t="n">
        <f aca="false">D25-A25</f>
        <v>-0.01956050955414</v>
      </c>
      <c r="G25" s="2" t="n">
        <f aca="false">(F25/4)*100</f>
        <v>-0.4890127388535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2" t="n">
        <v>3.804</v>
      </c>
      <c r="B26" s="2" t="n">
        <v>208.52</v>
      </c>
      <c r="C26" s="2" t="n">
        <f aca="false">B26/0.05495</f>
        <v>3794.72247497725</v>
      </c>
      <c r="D26" s="2" t="n">
        <f aca="false">C26/1000</f>
        <v>3.79472247497725</v>
      </c>
      <c r="E26" s="2" t="n">
        <f aca="false">F26*1000</f>
        <v>-9.27752502274748</v>
      </c>
      <c r="F26" s="2" t="n">
        <f aca="false">D26-A26</f>
        <v>-0.00927752502274748</v>
      </c>
      <c r="G26" s="2" t="n">
        <f aca="false">(F26/4)*100</f>
        <v>-0.231938125568687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2" t="n">
        <v>4.004</v>
      </c>
      <c r="B27" s="2" t="n">
        <v>220.02</v>
      </c>
      <c r="C27" s="2" t="n">
        <f aca="false">B27/0.05495</f>
        <v>4004.00363967243</v>
      </c>
      <c r="D27" s="2" t="n">
        <f aca="false">C27/1000</f>
        <v>4.00400363967243</v>
      </c>
      <c r="E27" s="2" t="n">
        <f aca="false">F27*1000</f>
        <v>0.00363967243011132</v>
      </c>
      <c r="F27" s="2" t="n">
        <f aca="false">D27-A27</f>
        <v>3.63967243011132E-006</v>
      </c>
      <c r="G27" s="2" t="n">
        <f aca="false">(F27/4)*100</f>
        <v>9.0991810752783E-005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5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5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5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5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2023-06-09T10:41:42Z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