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S&amp;0.05Oh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<sst xmlns="http://schemas.openxmlformats.org/spreadsheetml/2006/main" count="10" uniqueCount="10">
  <si>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Arduino</t>
  </si>
  <si>
    <t xml:space="preserve">16-bit</t>
  </si>
  <si>
    <t xml:space="preserve">1-fach</t>
  </si>
  <si>
    <t xml:space="preserve">I_MM [A]</t>
  </si>
  <si>
    <t xml:space="preserve">mV_ADC</t>
  </si>
  <si>
    <t xml:space="preserve">I_ADC [mA]</t>
  </si>
  <si>
    <t xml:space="preserve">I_ADC [A]</t>
  </si>
  <si>
    <t xml:space="preserve">Differenz [mA]</t>
  </si>
  <si>
    <t xml:space="preserve">Differenz [A]</t>
  </si>
  <si>
    <t xml:space="preserve">Prozent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</si>
</sst>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2.6328125" defaultRowHeight="15.75" zeroHeight="false" outlineLevelRow="0" outlineLevelCol="0"/>
  <cols>
    <col collapsed="false" customWidth="true" hidden="false" outlineLevel="0" max="5" min="5" style="1" width="14.3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2" t="s">
        <v>3</v>
      </c>
      <c r="B2" s="2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false" outlineLevel="0" collapsed="false">
      <c r="A4" s="2" t="n">
        <v>0</v>
      </c>
      <c r="B4" s="2" t="n">
        <v>-0.2</v>
      </c>
      <c r="C4" s="2" t="n">
        <f aca="false">B4/0.055</f>
        <v>-3.63636363636364</v>
      </c>
      <c r="D4" s="2" t="n">
        <f aca="false">C4/1000</f>
        <v>-0.00363636363636364</v>
      </c>
      <c r="E4" s="2" t="n">
        <f aca="false">F4*1000</f>
        <v>-3.63636363636364</v>
      </c>
      <c r="F4" s="2" t="n">
        <f aca="false">D4-A4</f>
        <v>-0.00363636363636364</v>
      </c>
      <c r="G4" s="2" t="n">
        <f aca="false">(F4/4)*100</f>
        <v>-0.0909090909090909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8" hidden="false" customHeight="false" outlineLevel="0" collapsed="false">
      <c r="A5" s="2" t="n">
        <v>0.099</v>
      </c>
      <c r="B5" s="2" t="n">
        <v>5.17</v>
      </c>
      <c r="C5" s="2" t="n">
        <f aca="false">B5/0.055</f>
        <v>94</v>
      </c>
      <c r="D5" s="2" t="n">
        <f aca="false">C5/1000</f>
        <v>0.094</v>
      </c>
      <c r="E5" s="2" t="n">
        <f aca="false">F5*1000</f>
        <v>-5</v>
      </c>
      <c r="F5" s="2" t="n">
        <f aca="false">D5-A5</f>
        <v>-0.005</v>
      </c>
      <c r="G5" s="2" t="n">
        <f aca="false">(F5/4)*100</f>
        <v>-0.125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8" hidden="false" customHeight="false" outlineLevel="0" collapsed="false">
      <c r="A6" s="2" t="n">
        <v>0.198</v>
      </c>
      <c r="B6" s="2" t="n">
        <v>10.52</v>
      </c>
      <c r="C6" s="2" t="n">
        <f aca="false">B6/0.055</f>
        <v>191.272727272727</v>
      </c>
      <c r="D6" s="2" t="n">
        <f aca="false">C6/1000</f>
        <v>0.191272727272727</v>
      </c>
      <c r="E6" s="2" t="n">
        <f aca="false">F6*1000</f>
        <v>-6.72727272727275</v>
      </c>
      <c r="F6" s="2" t="n">
        <f aca="false">D6-A6</f>
        <v>-0.00672727272727275</v>
      </c>
      <c r="G6" s="2" t="n">
        <f aca="false">(F6/4)*100</f>
        <v>-0.168181818181819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8" hidden="false" customHeight="false" outlineLevel="0" collapsed="false">
      <c r="A7" s="2" t="n">
        <v>0.298</v>
      </c>
      <c r="B7" s="2" t="n">
        <v>15.94</v>
      </c>
      <c r="C7" s="2" t="n">
        <f aca="false">B7/0.055</f>
        <v>289.818181818182</v>
      </c>
      <c r="D7" s="2" t="n">
        <f aca="false">C7/1000</f>
        <v>0.289818181818182</v>
      </c>
      <c r="E7" s="2" t="n">
        <f aca="false">F7*1000</f>
        <v>-8.18181818181818</v>
      </c>
      <c r="F7" s="2" t="n">
        <f aca="false">D7-A7</f>
        <v>-0.00818181818181818</v>
      </c>
      <c r="G7" s="2" t="n">
        <f aca="false">(F7/4)*100</f>
        <v>-0.204545454545454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8" hidden="false" customHeight="false" outlineLevel="0" collapsed="false">
      <c r="A8" s="2" t="n">
        <v>0.399</v>
      </c>
      <c r="B8" s="2" t="n">
        <v>21.26</v>
      </c>
      <c r="C8" s="2" t="n">
        <f aca="false">B8/0.055</f>
        <v>386.545454545455</v>
      </c>
      <c r="D8" s="2" t="n">
        <f aca="false">C8/1000</f>
        <v>0.386545454545455</v>
      </c>
      <c r="E8" s="2" t="n">
        <f aca="false">F8*1000</f>
        <v>-12.4545454545454</v>
      </c>
      <c r="F8" s="2" t="n">
        <f aca="false">D8-A8</f>
        <v>-0.0124545454545454</v>
      </c>
      <c r="G8" s="2" t="n">
        <f aca="false">(F8/4)*100</f>
        <v>-0.311363636363636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8" hidden="false" customHeight="false" outlineLevel="0" collapsed="false">
      <c r="A9" s="2" t="n">
        <v>0.498</v>
      </c>
      <c r="B9" s="2" t="n">
        <v>26.62</v>
      </c>
      <c r="C9" s="2" t="n">
        <f aca="false">B9/0.055</f>
        <v>484</v>
      </c>
      <c r="D9" s="2" t="n">
        <f aca="false">C9/1000</f>
        <v>0.484</v>
      </c>
      <c r="E9" s="2" t="n">
        <f aca="false">F9*1000</f>
        <v>-14</v>
      </c>
      <c r="F9" s="2" t="n">
        <f aca="false">D9-A9</f>
        <v>-0.014</v>
      </c>
      <c r="G9" s="2" t="n">
        <f aca="false">(F9/4)*100</f>
        <v>-0.35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8" hidden="false" customHeight="false" outlineLevel="0" collapsed="false">
      <c r="A10" s="2" t="n">
        <v>0.599</v>
      </c>
      <c r="B10" s="2" t="n">
        <v>32.04</v>
      </c>
      <c r="C10" s="2" t="n">
        <f aca="false">B10/0.055</f>
        <v>582.545454545455</v>
      </c>
      <c r="D10" s="2" t="n">
        <f aca="false">C10/1000</f>
        <v>0.582545454545455</v>
      </c>
      <c r="E10" s="2" t="n">
        <f aca="false">F10*1000</f>
        <v>-16.4545454545455</v>
      </c>
      <c r="F10" s="2" t="n">
        <f aca="false">D10-A10</f>
        <v>-0.0164545454545455</v>
      </c>
      <c r="G10" s="2" t="n">
        <f aca="false">(F10/4)*100</f>
        <v>-0.411363636363638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8" hidden="false" customHeight="false" outlineLevel="0" collapsed="false">
      <c r="A11" s="2" t="n">
        <v>0.699</v>
      </c>
      <c r="B11" s="2" t="n">
        <v>37.41</v>
      </c>
      <c r="C11" s="2" t="n">
        <f aca="false">B11/0.055</f>
        <v>680.181818181818</v>
      </c>
      <c r="D11" s="2" t="n">
        <f aca="false">C11/1000</f>
        <v>0.680181818181818</v>
      </c>
      <c r="E11" s="2" t="n">
        <f aca="false">F11*1000</f>
        <v>-18.8181818181818</v>
      </c>
      <c r="F11" s="2" t="n">
        <f aca="false">D11-A11</f>
        <v>-0.0188181818181818</v>
      </c>
      <c r="G11" s="2" t="n">
        <f aca="false">(F11/4)*100</f>
        <v>-0.470454545454546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2" t="n">
        <v>0.799</v>
      </c>
      <c r="B12" s="2" t="n">
        <v>42.84</v>
      </c>
      <c r="C12" s="2" t="n">
        <f aca="false">B12/0.055</f>
        <v>778.909090909091</v>
      </c>
      <c r="D12" s="2" t="n">
        <f aca="false">C12/1000</f>
        <v>0.778909090909091</v>
      </c>
      <c r="E12" s="2" t="n">
        <f aca="false">F12*1000</f>
        <v>-20.090909090909</v>
      </c>
      <c r="F12" s="2" t="n">
        <f aca="false">D12-A12</f>
        <v>-0.020090909090909</v>
      </c>
      <c r="G12" s="2" t="n">
        <f aca="false">(F12/4)*100</f>
        <v>-0.502272727272726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2" t="n">
        <v>0.899</v>
      </c>
      <c r="B13" s="2" t="n">
        <v>48.22</v>
      </c>
      <c r="C13" s="2" t="n">
        <f aca="false">B13/0.055</f>
        <v>876.727272727273</v>
      </c>
      <c r="D13" s="2" t="n">
        <f aca="false">C13/1000</f>
        <v>0.876727272727273</v>
      </c>
      <c r="E13" s="2" t="n">
        <f aca="false">F13*1000</f>
        <v>-22.2727272727272</v>
      </c>
      <c r="F13" s="2" t="n">
        <f aca="false">D13-A13</f>
        <v>-0.0222727272727272</v>
      </c>
      <c r="G13" s="2" t="n">
        <f aca="false">(F13/4)*100</f>
        <v>-0.556818181818181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8" hidden="false" customHeight="false" outlineLevel="0" collapsed="false">
      <c r="A14" s="2" t="n">
        <v>0.999</v>
      </c>
      <c r="B14" s="2" t="n">
        <v>53.63</v>
      </c>
      <c r="C14" s="2" t="n">
        <f aca="false">B14/0.055</f>
        <v>975.090909090909</v>
      </c>
      <c r="D14" s="2" t="n">
        <f aca="false">C14/1000</f>
        <v>0.975090909090909</v>
      </c>
      <c r="E14" s="2" t="n">
        <f aca="false">F14*1000</f>
        <v>-23.9090909090909</v>
      </c>
      <c r="F14" s="2" t="n">
        <f aca="false">D14-A14</f>
        <v>-0.0239090909090909</v>
      </c>
      <c r="G14" s="2" t="n">
        <f aca="false">(F14/4)*100</f>
        <v>-0.597727272727272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8" hidden="false" customHeight="false" outlineLevel="0" collapsed="false">
      <c r="A15" s="2" t="n">
        <v>1.25</v>
      </c>
      <c r="B15" s="2" t="n">
        <v>67.46</v>
      </c>
      <c r="C15" s="2" t="n">
        <f aca="false">B15/0.055</f>
        <v>1226.54545454545</v>
      </c>
      <c r="D15" s="2" t="n">
        <f aca="false">C15/1000</f>
        <v>1.22654545454545</v>
      </c>
      <c r="E15" s="2" t="n">
        <f aca="false">F15*1000</f>
        <v>-23.4545454545454</v>
      </c>
      <c r="F15" s="2" t="n">
        <f aca="false">D15-A15</f>
        <v>-0.0234545454545454</v>
      </c>
      <c r="G15" s="2" t="n">
        <f aca="false">(F15/4)*100</f>
        <v>-0.586363636363635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8" hidden="false" customHeight="false" outlineLevel="0" collapsed="false">
      <c r="A16" s="2" t="n">
        <v>1.5</v>
      </c>
      <c r="B16" s="2" t="n">
        <v>80.57</v>
      </c>
      <c r="C16" s="2" t="n">
        <f aca="false">B16/0.055</f>
        <v>1464.90909090909</v>
      </c>
      <c r="D16" s="2" t="n">
        <f aca="false">C16/1000</f>
        <v>1.46490909090909</v>
      </c>
      <c r="E16" s="2" t="n">
        <f aca="false">F16*1000</f>
        <v>-35.0909090909093</v>
      </c>
      <c r="F16" s="2" t="n">
        <f aca="false">D16-A16</f>
        <v>-0.0350909090909093</v>
      </c>
      <c r="G16" s="2" t="n">
        <f aca="false">(F16/4)*100</f>
        <v>-0.877272727272732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8" hidden="false" customHeight="false" outlineLevel="0" collapsed="false">
      <c r="A17" s="2" t="n">
        <v>1.751</v>
      </c>
      <c r="B17" s="2" t="n">
        <v>94.47</v>
      </c>
      <c r="C17" s="2" t="n">
        <f aca="false">B17/0.055</f>
        <v>1717.63636363636</v>
      </c>
      <c r="D17" s="2" t="n">
        <f aca="false">C17/1000</f>
        <v>1.71763636363636</v>
      </c>
      <c r="E17" s="2" t="n">
        <f aca="false">F17*1000</f>
        <v>-33.3636363636365</v>
      </c>
      <c r="F17" s="2" t="n">
        <f aca="false">D17-A17</f>
        <v>-0.0333636363636365</v>
      </c>
      <c r="G17" s="2" t="n">
        <f aca="false">(F17/4)*100</f>
        <v>-0.834090909090912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8" hidden="false" customHeight="false" outlineLevel="0" collapsed="false">
      <c r="A18" s="2" t="n">
        <v>2.001</v>
      </c>
      <c r="B18" s="2" t="n">
        <v>107.67</v>
      </c>
      <c r="C18" s="2" t="n">
        <f aca="false">B18/0.055</f>
        <v>1957.63636363636</v>
      </c>
      <c r="D18" s="2" t="n">
        <f aca="false">C18/1000</f>
        <v>1.95763636363636</v>
      </c>
      <c r="E18" s="2" t="n">
        <f aca="false">F18*1000</f>
        <v>-43.3636363636361</v>
      </c>
      <c r="F18" s="2" t="n">
        <f aca="false">D18-A18</f>
        <v>-0.0433636363636361</v>
      </c>
      <c r="G18" s="2" t="n">
        <f aca="false">(F18/4)*100</f>
        <v>-1.0840909090909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8" hidden="false" customHeight="false" outlineLevel="0" collapsed="false">
      <c r="A19" s="2" t="n">
        <v>2.252</v>
      </c>
      <c r="B19" s="2" t="n">
        <v>121.87</v>
      </c>
      <c r="C19" s="2" t="n">
        <f aca="false">B19/0.055</f>
        <v>2215.81818181818</v>
      </c>
      <c r="D19" s="2" t="n">
        <f aca="false">C19/1000</f>
        <v>2.21581818181818</v>
      </c>
      <c r="E19" s="2" t="n">
        <f aca="false">F19*1000</f>
        <v>-36.1818181818179</v>
      </c>
      <c r="F19" s="2" t="n">
        <f aca="false">D19-A19</f>
        <v>-0.0361818181818179</v>
      </c>
      <c r="G19" s="2" t="n">
        <f aca="false">(F19/4)*100</f>
        <v>-0.904545454545447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8" hidden="false" customHeight="false" outlineLevel="0" collapsed="false">
      <c r="A20" s="2" t="n">
        <v>2.501</v>
      </c>
      <c r="B20" s="2" t="n">
        <v>134.98</v>
      </c>
      <c r="C20" s="2" t="n">
        <f aca="false">B20/0.055</f>
        <v>2454.18181818182</v>
      </c>
      <c r="D20" s="2" t="n">
        <f aca="false">C20/1000</f>
        <v>2.45418181818182</v>
      </c>
      <c r="E20" s="2" t="n">
        <f aca="false">F20*1000</f>
        <v>-46.8181818181819</v>
      </c>
      <c r="F20" s="2" t="n">
        <f aca="false">D20-A20</f>
        <v>-0.0468181818181819</v>
      </c>
      <c r="G20" s="2" t="n">
        <f aca="false">(F20/4)*100</f>
        <v>-1.17045454545455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8" hidden="false" customHeight="false" outlineLevel="0" collapsed="false">
      <c r="A21" s="2" t="n">
        <v>2.752</v>
      </c>
      <c r="B21" s="2" t="n">
        <v>148.88</v>
      </c>
      <c r="C21" s="2" t="n">
        <f aca="false">B21/0.055</f>
        <v>2706.90909090909</v>
      </c>
      <c r="D21" s="2" t="n">
        <f aca="false">C21/1000</f>
        <v>2.70690909090909</v>
      </c>
      <c r="E21" s="2" t="n">
        <f aca="false">F21*1000</f>
        <v>-45.0909090909089</v>
      </c>
      <c r="F21" s="2" t="n">
        <f aca="false">D21-A21</f>
        <v>-0.0450909090909089</v>
      </c>
      <c r="G21" s="2" t="n">
        <f aca="false">(F21/4)*100</f>
        <v>-1.12727272727272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8" hidden="false" customHeight="false" outlineLevel="0" collapsed="false">
      <c r="A22" s="2" t="n">
        <v>3.002</v>
      </c>
      <c r="B22" s="2" t="n">
        <v>162.51</v>
      </c>
      <c r="C22" s="2" t="n">
        <f aca="false">B22/0.055</f>
        <v>2954.72727272727</v>
      </c>
      <c r="D22" s="2" t="n">
        <f aca="false">C22/1000</f>
        <v>2.95472727272727</v>
      </c>
      <c r="E22" s="2" t="n">
        <f aca="false">F22*1000</f>
        <v>-47.2727272727274</v>
      </c>
      <c r="F22" s="2" t="n">
        <f aca="false">D22-A22</f>
        <v>-0.0472727272727274</v>
      </c>
      <c r="G22" s="2" t="n">
        <f aca="false">(F22/4)*100</f>
        <v>-1.18181818181818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8" hidden="false" customHeight="false" outlineLevel="0" collapsed="false">
      <c r="A23" s="2" t="n">
        <v>3.202</v>
      </c>
      <c r="B23" s="2" t="n">
        <v>174.19</v>
      </c>
      <c r="C23" s="2" t="n">
        <f aca="false">B23/0.055</f>
        <v>3167.09090909091</v>
      </c>
      <c r="D23" s="2" t="n">
        <f aca="false">C23/1000</f>
        <v>3.16709090909091</v>
      </c>
      <c r="E23" s="2" t="n">
        <f aca="false">F23*1000</f>
        <v>-34.9090909090908</v>
      </c>
      <c r="F23" s="2" t="n">
        <f aca="false">D23-A23</f>
        <v>-0.0349090909090908</v>
      </c>
      <c r="G23" s="2" t="n">
        <f aca="false">(F23/4)*100</f>
        <v>-0.87272727272727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8" hidden="false" customHeight="false" outlineLevel="0" collapsed="false">
      <c r="A24" s="2" t="n">
        <v>3.403</v>
      </c>
      <c r="B24" s="2" t="n">
        <v>185.63</v>
      </c>
      <c r="C24" s="2" t="n">
        <f aca="false">B24/0.055</f>
        <v>3375.09090909091</v>
      </c>
      <c r="D24" s="2" t="n">
        <f aca="false">C24/1000</f>
        <v>3.37509090909091</v>
      </c>
      <c r="E24" s="2" t="n">
        <f aca="false">F24*1000</f>
        <v>-27.9090909090911</v>
      </c>
      <c r="F24" s="2" t="n">
        <f aca="false">D24-A24</f>
        <v>-0.0279090909090911</v>
      </c>
      <c r="G24" s="2" t="n">
        <f aca="false">(F24/4)*100</f>
        <v>-0.697727272727278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8" hidden="false" customHeight="false" outlineLevel="0" collapsed="false">
      <c r="A25" s="2" t="n">
        <v>3.603</v>
      </c>
      <c r="B25" s="2" t="n">
        <v>196.91</v>
      </c>
      <c r="C25" s="2" t="n">
        <f aca="false">B25/0.055</f>
        <v>3580.18181818182</v>
      </c>
      <c r="D25" s="2" t="n">
        <f aca="false">C25/1000</f>
        <v>3.58018181818182</v>
      </c>
      <c r="E25" s="2" t="n">
        <f aca="false">F25*1000</f>
        <v>-22.8181818181823</v>
      </c>
      <c r="F25" s="2" t="n">
        <f aca="false">D25-A25</f>
        <v>-0.0228181818181823</v>
      </c>
      <c r="G25" s="2" t="n">
        <f aca="false">(F25/4)*100</f>
        <v>-0.570454545454557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8" hidden="false" customHeight="false" outlineLevel="0" collapsed="false">
      <c r="A26" s="2" t="n">
        <v>3.804</v>
      </c>
      <c r="B26" s="2" t="n">
        <v>208.52</v>
      </c>
      <c r="C26" s="2" t="n">
        <f aca="false">B26/0.055</f>
        <v>3791.27272727273</v>
      </c>
      <c r="D26" s="2" t="n">
        <f aca="false">C26/1000</f>
        <v>3.79127272727273</v>
      </c>
      <c r="E26" s="2" t="n">
        <f aca="false">F26*1000</f>
        <v>-12.7272727272723</v>
      </c>
      <c r="F26" s="2" t="n">
        <f aca="false">D26-A26</f>
        <v>-0.0127272727272723</v>
      </c>
      <c r="G26" s="2" t="n">
        <f aca="false">(F26/4)*100</f>
        <v>-0.318181818181806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8" hidden="false" customHeight="false" outlineLevel="0" collapsed="false">
      <c r="A27" s="2" t="n">
        <v>4.004</v>
      </c>
      <c r="B27" s="2" t="n">
        <v>220.02</v>
      </c>
      <c r="C27" s="2" t="n">
        <f aca="false">B27/0.055</f>
        <v>4000.36363636364</v>
      </c>
      <c r="D27" s="2" t="n">
        <f aca="false">C27/1000</f>
        <v>4.00036363636364</v>
      </c>
      <c r="E27" s="2" t="n">
        <f aca="false">F27*1000</f>
        <v>-3.63636363636299</v>
      </c>
      <c r="F27" s="2" t="n">
        <f aca="false">D27-A27</f>
        <v>-0.00363636363636299</v>
      </c>
      <c r="G27" s="2" t="n">
        <f aca="false">(F27/4)*100</f>
        <v>-0.0909090909090748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2023-05-08T13:38:12Z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