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2 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<sst xmlns="http://schemas.openxmlformats.org/spreadsheetml/2006/main" count="20" uniqueCount="7">
  <si>
    <t xml:space="preserve">Arduino</t>
  </si>
  <si>
    <t xml:space="preserve">1-fach</t>
  </si>
  <si>
    <t xml:space="preserve">10-fach</t>
  </si>
  <si>
    <t xml:space="preserve">U_MM</t>
  </si>
  <si>
    <t xml:space="preserve">Abweichung V</t>
  </si>
  <si>
    <t xml:space="preserve">U_ADC</t>
  </si>
  <si>
    <t xml:space="preserve">Abweichung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</si>
</sst>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0" activeCellId="0" sqref="O30"/>
    </sheetView>
  </sheetViews>
  <sheetFormatPr defaultColWidth="12.6328125" defaultRowHeight="15.75" zeroHeight="false" outlineLevelRow="0" outlineLevelCol="0"/>
  <cols>
    <col collapsed="false" customWidth="false" hidden="false" outlineLevel="0" max="1" min="1" style="1" width="12.63"/>
    <col collapsed="false" customWidth="true" hidden="false" outlineLevel="0" max="2" min="2" style="1" width="16.12"/>
    <col collapsed="false" customWidth="false" hidden="false" outlineLevel="0" max="5" min="3" style="1" width="12.63"/>
    <col collapsed="false" customWidth="true" hidden="false" outlineLevel="0" max="6" min="6" style="1" width="17.38"/>
    <col collapsed="false" customWidth="false" hidden="false" outlineLevel="0" max="9" min="7" style="1" width="12.63"/>
    <col collapsed="false" customWidth="true" hidden="false" outlineLevel="0" max="10" min="10" style="1" width="18.78"/>
    <col collapsed="false" customWidth="false" hidden="false" outlineLevel="0" max="13" min="11" style="1" width="12.63"/>
    <col collapsed="false" customWidth="true" hidden="false" outlineLevel="0" max="14" min="14" style="1" width="19.19"/>
    <col collapsed="false" customWidth="false" hidden="false" outlineLevel="0" max="16384" min="15" style="1" width="12.6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 t="s">
        <v>0</v>
      </c>
      <c r="F1" s="2" t="s">
        <v>2</v>
      </c>
      <c r="G1" s="2"/>
      <c r="H1" s="2"/>
      <c r="I1" s="2" t="s">
        <v>0</v>
      </c>
      <c r="J1" s="2" t="s">
        <v>1</v>
      </c>
      <c r="K1" s="2"/>
      <c r="L1" s="2"/>
      <c r="M1" s="2" t="s">
        <v>0</v>
      </c>
      <c r="N1" s="2" t="s">
        <v>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3.8" hidden="false" customHeight="false" outlineLevel="0" collapsed="false">
      <c r="A2" s="2" t="s">
        <v>3</v>
      </c>
      <c r="B2" s="2" t="s">
        <v>4</v>
      </c>
      <c r="C2" s="2" t="s">
        <v>5</v>
      </c>
      <c r="D2" s="2"/>
      <c r="E2" s="2" t="s">
        <v>3</v>
      </c>
      <c r="F2" s="2" t="s">
        <v>4</v>
      </c>
      <c r="G2" s="2" t="s">
        <v>5</v>
      </c>
      <c r="H2" s="2"/>
      <c r="I2" s="2" t="s">
        <v>3</v>
      </c>
      <c r="J2" s="2" t="s">
        <v>6</v>
      </c>
      <c r="K2" s="2" t="s">
        <v>5</v>
      </c>
      <c r="L2" s="2"/>
      <c r="M2" s="2" t="s">
        <v>3</v>
      </c>
      <c r="N2" s="2" t="s">
        <v>6</v>
      </c>
      <c r="O2" s="2" t="s">
        <v>5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13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3.8" hidden="false" customHeight="false" outlineLevel="0" collapsed="false">
      <c r="A4" s="2" t="n">
        <v>0</v>
      </c>
      <c r="B4" s="2" t="n">
        <f aca="false">C4-A4</f>
        <v>0</v>
      </c>
      <c r="C4" s="2" t="n">
        <v>0</v>
      </c>
      <c r="D4" s="2"/>
      <c r="E4" s="2" t="n">
        <v>0</v>
      </c>
      <c r="F4" s="2" t="n">
        <f aca="false">G4-E4</f>
        <v>0</v>
      </c>
      <c r="G4" s="2" t="n">
        <v>0</v>
      </c>
      <c r="H4" s="2"/>
      <c r="I4" s="2" t="n">
        <v>0</v>
      </c>
      <c r="J4" s="2" t="n">
        <f aca="false">(B4/55)*100</f>
        <v>0</v>
      </c>
      <c r="K4" s="2" t="n">
        <v>0</v>
      </c>
      <c r="L4" s="2"/>
      <c r="M4" s="2" t="n">
        <v>0</v>
      </c>
      <c r="N4" s="2" t="n">
        <f aca="false">(F4/55)*100</f>
        <v>0</v>
      </c>
      <c r="O4" s="2" t="n">
        <v>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13.8" hidden="false" customHeight="false" outlineLevel="0" collapsed="false">
      <c r="A5" s="2" t="n">
        <v>0.29</v>
      </c>
      <c r="B5" s="2" t="n">
        <f aca="false">C5-A5</f>
        <v>-0.07</v>
      </c>
      <c r="C5" s="2" t="n">
        <v>0.22</v>
      </c>
      <c r="D5" s="2"/>
      <c r="E5" s="2" t="n">
        <v>0.28</v>
      </c>
      <c r="F5" s="2" t="n">
        <f aca="false">G5-E5</f>
        <v>-0.06</v>
      </c>
      <c r="G5" s="2" t="n">
        <v>0.22</v>
      </c>
      <c r="H5" s="2"/>
      <c r="I5" s="2" t="n">
        <v>0.29</v>
      </c>
      <c r="J5" s="2" t="n">
        <f aca="false">(B5/55)*100</f>
        <v>-0.127272727272727</v>
      </c>
      <c r="K5" s="2" t="n">
        <v>0.22</v>
      </c>
      <c r="L5" s="2"/>
      <c r="M5" s="2" t="n">
        <v>0.28</v>
      </c>
      <c r="N5" s="2" t="n">
        <f aca="false">(F5/55)*100</f>
        <v>-0.109090909090909</v>
      </c>
      <c r="O5" s="2" t="n">
        <v>0.22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customFormat="false" ht="13.8" hidden="false" customHeight="false" outlineLevel="0" collapsed="false">
      <c r="A6" s="2" t="n">
        <v>0.54</v>
      </c>
      <c r="B6" s="2" t="n">
        <f aca="false">C6-A6</f>
        <v>0</v>
      </c>
      <c r="C6" s="2" t="n">
        <v>0.54</v>
      </c>
      <c r="D6" s="2"/>
      <c r="E6" s="2" t="n">
        <v>0.53</v>
      </c>
      <c r="F6" s="2" t="n">
        <f aca="false">G6-E6</f>
        <v>-0.1</v>
      </c>
      <c r="G6" s="2" t="n">
        <v>0.43</v>
      </c>
      <c r="H6" s="2"/>
      <c r="I6" s="2" t="n">
        <v>0.54</v>
      </c>
      <c r="J6" s="2" t="n">
        <f aca="false">(B6/55)*100</f>
        <v>0</v>
      </c>
      <c r="K6" s="2" t="n">
        <v>0.54</v>
      </c>
      <c r="L6" s="2"/>
      <c r="M6" s="2" t="n">
        <v>0.53</v>
      </c>
      <c r="N6" s="2" t="n">
        <f aca="false">(F6/55)*100</f>
        <v>-0.181818181818182</v>
      </c>
      <c r="O6" s="2" t="n">
        <v>0.43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customFormat="false" ht="13.8" hidden="false" customHeight="false" outlineLevel="0" collapsed="false">
      <c r="A7" s="2" t="n">
        <v>1.1</v>
      </c>
      <c r="B7" s="2" t="n">
        <f aca="false">C7-A7</f>
        <v>-0.01</v>
      </c>
      <c r="C7" s="2" t="n">
        <v>1.09</v>
      </c>
      <c r="D7" s="2"/>
      <c r="E7" s="2" t="n">
        <v>1.08</v>
      </c>
      <c r="F7" s="2" t="n">
        <f aca="false">G7-E7</f>
        <v>-0.1</v>
      </c>
      <c r="G7" s="2" t="n">
        <v>0.98</v>
      </c>
      <c r="H7" s="2"/>
      <c r="I7" s="2" t="n">
        <v>1.1</v>
      </c>
      <c r="J7" s="2" t="n">
        <f aca="false">(B7/55)*100</f>
        <v>-0.0181818181818182</v>
      </c>
      <c r="K7" s="2" t="n">
        <v>1.09</v>
      </c>
      <c r="L7" s="2"/>
      <c r="M7" s="2" t="n">
        <v>1.08</v>
      </c>
      <c r="N7" s="2" t="n">
        <f aca="false">(F7/55)*100</f>
        <v>-0.181818181818182</v>
      </c>
      <c r="O7" s="2" t="n">
        <v>0.98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customFormat="false" ht="13.8" hidden="false" customHeight="false" outlineLevel="0" collapsed="false">
      <c r="A8" s="2" t="n">
        <v>2.1</v>
      </c>
      <c r="B8" s="2" t="n">
        <f aca="false">C8-A8</f>
        <v>-0.0300000000000003</v>
      </c>
      <c r="C8" s="2" t="n">
        <v>2.07</v>
      </c>
      <c r="D8" s="2"/>
      <c r="E8" s="2" t="n">
        <v>2.1</v>
      </c>
      <c r="F8" s="2" t="n">
        <f aca="false">G8-E8</f>
        <v>-0.0900000000000003</v>
      </c>
      <c r="G8" s="2" t="n">
        <v>2.01</v>
      </c>
      <c r="H8" s="2"/>
      <c r="I8" s="2" t="n">
        <v>2.1</v>
      </c>
      <c r="J8" s="2" t="n">
        <f aca="false">(B8/55)*100</f>
        <v>-0.054545454545455</v>
      </c>
      <c r="K8" s="2" t="n">
        <v>2.07</v>
      </c>
      <c r="L8" s="2"/>
      <c r="M8" s="2" t="n">
        <v>2.1</v>
      </c>
      <c r="N8" s="2" t="n">
        <f aca="false">(F8/55)*100</f>
        <v>-0.163636363636364</v>
      </c>
      <c r="O8" s="2" t="n">
        <v>2.01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customFormat="false" ht="13.8" hidden="false" customHeight="false" outlineLevel="0" collapsed="false">
      <c r="A9" s="2" t="n">
        <v>5.07</v>
      </c>
      <c r="B9" s="2" t="n">
        <f aca="false">C9-A9</f>
        <v>0.04</v>
      </c>
      <c r="C9" s="2" t="n">
        <v>5.11</v>
      </c>
      <c r="D9" s="2"/>
      <c r="E9" s="2" t="n">
        <v>5.11</v>
      </c>
      <c r="F9" s="2" t="n">
        <f aca="false">G9-E9</f>
        <v>-0.0600000000000005</v>
      </c>
      <c r="G9" s="2" t="n">
        <v>5.05</v>
      </c>
      <c r="H9" s="2"/>
      <c r="I9" s="2" t="n">
        <v>5.07</v>
      </c>
      <c r="J9" s="2" t="n">
        <f aca="false">(B9/55)*100</f>
        <v>0.0727272727272728</v>
      </c>
      <c r="K9" s="2" t="n">
        <v>5.11</v>
      </c>
      <c r="L9" s="2"/>
      <c r="M9" s="2" t="n">
        <v>5.11</v>
      </c>
      <c r="N9" s="2" t="n">
        <f aca="false">(F9/55)*100</f>
        <v>-0.10909090909091</v>
      </c>
      <c r="O9" s="2" t="n">
        <v>5.05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3.8" hidden="false" customHeight="false" outlineLevel="0" collapsed="false">
      <c r="A10" s="2" t="n">
        <v>9.99</v>
      </c>
      <c r="B10" s="2" t="n">
        <f aca="false">C10-A10</f>
        <v>-0.32</v>
      </c>
      <c r="C10" s="2" t="n">
        <v>9.67</v>
      </c>
      <c r="D10" s="2"/>
      <c r="E10" s="2" t="n">
        <v>10</v>
      </c>
      <c r="F10" s="2" t="n">
        <f aca="false">G10-E10</f>
        <v>-0.109999999999999</v>
      </c>
      <c r="G10" s="2" t="n">
        <v>9.89</v>
      </c>
      <c r="H10" s="2"/>
      <c r="I10" s="2" t="n">
        <v>9.99</v>
      </c>
      <c r="J10" s="2" t="n">
        <f aca="false">(B10/55)*100</f>
        <v>-0.581818181818182</v>
      </c>
      <c r="K10" s="2" t="n">
        <v>9.67</v>
      </c>
      <c r="L10" s="2"/>
      <c r="M10" s="2" t="n">
        <v>10</v>
      </c>
      <c r="N10" s="2" t="n">
        <f aca="false">(F10/55)*100</f>
        <v>-0.199999999999999</v>
      </c>
      <c r="O10" s="2" t="n">
        <v>9.89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3.8" hidden="false" customHeight="false" outlineLevel="0" collapsed="false">
      <c r="A11" s="2" t="n">
        <v>15</v>
      </c>
      <c r="B11" s="2" t="n">
        <f aca="false">C11-A11</f>
        <v>0</v>
      </c>
      <c r="C11" s="2" t="n">
        <v>15</v>
      </c>
      <c r="D11" s="2"/>
      <c r="E11" s="2" t="n">
        <v>15.05</v>
      </c>
      <c r="F11" s="2" t="n">
        <f aca="false">G11-E11</f>
        <v>-0.0500000000000007</v>
      </c>
      <c r="G11" s="2" t="n">
        <v>15</v>
      </c>
      <c r="H11" s="2"/>
      <c r="I11" s="2" t="n">
        <v>15</v>
      </c>
      <c r="J11" s="2" t="n">
        <f aca="false">(B11/55)*100</f>
        <v>0</v>
      </c>
      <c r="K11" s="2" t="n">
        <v>15</v>
      </c>
      <c r="L11" s="2"/>
      <c r="M11" s="2" t="n">
        <v>15.05</v>
      </c>
      <c r="N11" s="2" t="n">
        <f aca="false">(F11/55)*100</f>
        <v>-0.0909090909090922</v>
      </c>
      <c r="O11" s="2" t="n">
        <v>15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3.8" hidden="false" customHeight="false" outlineLevel="0" collapsed="false">
      <c r="A12" s="2" t="n">
        <v>20.08</v>
      </c>
      <c r="B12" s="2" t="n">
        <f aca="false">C12-A12</f>
        <v>-0.0799999999999983</v>
      </c>
      <c r="C12" s="2" t="n">
        <v>20</v>
      </c>
      <c r="D12" s="2"/>
      <c r="E12" s="2" t="n">
        <v>20.08</v>
      </c>
      <c r="F12" s="2" t="n">
        <f aca="false">G12-E12</f>
        <v>-0.0799999999999983</v>
      </c>
      <c r="G12" s="2" t="n">
        <v>20</v>
      </c>
      <c r="H12" s="2"/>
      <c r="I12" s="2" t="n">
        <v>20.08</v>
      </c>
      <c r="J12" s="2" t="n">
        <f aca="false">(B12/55)*100</f>
        <v>-0.145454545454542</v>
      </c>
      <c r="K12" s="2" t="n">
        <v>20</v>
      </c>
      <c r="L12" s="2"/>
      <c r="M12" s="2" t="n">
        <v>20.08</v>
      </c>
      <c r="N12" s="2" t="n">
        <f aca="false">(F12/55)*100</f>
        <v>-0.145454545454542</v>
      </c>
      <c r="O12" s="2" t="n">
        <v>20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3.8" hidden="false" customHeight="false" outlineLevel="0" collapsed="false">
      <c r="A13" s="2" t="n">
        <v>25.15</v>
      </c>
      <c r="B13" s="2" t="n">
        <f aca="false">C13-A13</f>
        <v>-0.0899999999999999</v>
      </c>
      <c r="C13" s="2" t="n">
        <v>25.06</v>
      </c>
      <c r="D13" s="2"/>
      <c r="E13" s="2" t="n">
        <v>25.19</v>
      </c>
      <c r="F13" s="2" t="n">
        <f aca="false">G13-E13</f>
        <v>-0.0800000000000019</v>
      </c>
      <c r="G13" s="2" t="n">
        <v>25.11</v>
      </c>
      <c r="H13" s="2"/>
      <c r="I13" s="2" t="n">
        <v>25.15</v>
      </c>
      <c r="J13" s="2" t="n">
        <f aca="false">(B13/55)*100</f>
        <v>-0.163636363636363</v>
      </c>
      <c r="K13" s="2" t="n">
        <v>25.06</v>
      </c>
      <c r="L13" s="2"/>
      <c r="M13" s="2" t="n">
        <v>25.19</v>
      </c>
      <c r="N13" s="2" t="n">
        <f aca="false">(F13/55)*100</f>
        <v>-0.145454545454549</v>
      </c>
      <c r="O13" s="2" t="n">
        <v>25.11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3.8" hidden="false" customHeight="false" outlineLevel="0" collapsed="false">
      <c r="A14" s="2" t="n">
        <v>30.21</v>
      </c>
      <c r="B14" s="2" t="n">
        <f aca="false">C14-A14</f>
        <v>-0.100000000000001</v>
      </c>
      <c r="C14" s="2" t="n">
        <v>30.11</v>
      </c>
      <c r="D14" s="2"/>
      <c r="E14" s="2" t="n">
        <v>30.14</v>
      </c>
      <c r="F14" s="2" t="n">
        <f aca="false">G14-E14</f>
        <v>-0.0800000000000019</v>
      </c>
      <c r="G14" s="2" t="n">
        <v>30.06</v>
      </c>
      <c r="H14" s="2"/>
      <c r="I14" s="2" t="n">
        <v>30.21</v>
      </c>
      <c r="J14" s="2" t="n">
        <f aca="false">(B14/55)*100</f>
        <v>-0.181818181818184</v>
      </c>
      <c r="K14" s="2" t="n">
        <v>30.11</v>
      </c>
      <c r="L14" s="2"/>
      <c r="M14" s="2" t="n">
        <v>30.14</v>
      </c>
      <c r="N14" s="2" t="n">
        <f aca="false">(F14/55)*100</f>
        <v>-0.145454545454549</v>
      </c>
      <c r="O14" s="2" t="n">
        <v>30.06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3.8" hidden="false" customHeight="false" outlineLevel="0" collapsed="false">
      <c r="A15" s="2" t="n">
        <v>35.09</v>
      </c>
      <c r="B15" s="2" t="n">
        <f aca="false">C15-A15</f>
        <v>-0.0300000000000011</v>
      </c>
      <c r="C15" s="2" t="n">
        <v>35.06</v>
      </c>
      <c r="D15" s="2"/>
      <c r="E15" s="2" t="n">
        <v>35.02</v>
      </c>
      <c r="F15" s="2" t="n">
        <f aca="false">G15-E15</f>
        <v>-0.0700000000000003</v>
      </c>
      <c r="G15" s="2" t="n">
        <v>34.95</v>
      </c>
      <c r="H15" s="2"/>
      <c r="I15" s="2" t="n">
        <v>35.09</v>
      </c>
      <c r="J15" s="2" t="n">
        <f aca="false">(B15/55)*100</f>
        <v>-0.0545454545454566</v>
      </c>
      <c r="K15" s="2" t="n">
        <v>35.06</v>
      </c>
      <c r="L15" s="2"/>
      <c r="M15" s="2" t="n">
        <v>35.02</v>
      </c>
      <c r="N15" s="2" t="n">
        <f aca="false">(F15/55)*100</f>
        <v>-0.127272727272728</v>
      </c>
      <c r="O15" s="2" t="n">
        <v>34.95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3.8" hidden="false" customHeight="false" outlineLevel="0" collapsed="false">
      <c r="A16" s="2" t="n">
        <v>40.09</v>
      </c>
      <c r="B16" s="2" t="n">
        <f aca="false">C16-A16</f>
        <v>0.019999999999996</v>
      </c>
      <c r="C16" s="2" t="n">
        <v>40.11</v>
      </c>
      <c r="D16" s="2"/>
      <c r="E16" s="2" t="n">
        <v>40.02</v>
      </c>
      <c r="F16" s="2" t="n">
        <f aca="false">G16-E16</f>
        <v>-0.0700000000000003</v>
      </c>
      <c r="G16" s="2" t="n">
        <v>39.95</v>
      </c>
      <c r="H16" s="2"/>
      <c r="I16" s="2" t="n">
        <v>40.09</v>
      </c>
      <c r="J16" s="2" t="n">
        <f aca="false">(B16/55)*100</f>
        <v>0.0363636363636291</v>
      </c>
      <c r="K16" s="2" t="n">
        <v>40.11</v>
      </c>
      <c r="L16" s="2"/>
      <c r="M16" s="2" t="n">
        <v>40.02</v>
      </c>
      <c r="N16" s="2" t="n">
        <f aca="false">(F16/55)*100</f>
        <v>-0.127272727272728</v>
      </c>
      <c r="O16" s="2" t="n">
        <v>39.95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3.8" hidden="false" customHeight="false" outlineLevel="0" collapsed="false">
      <c r="A17" s="2" t="n">
        <v>45.21</v>
      </c>
      <c r="B17" s="2" t="n">
        <f aca="false">C17-A17</f>
        <v>-0.0500000000000043</v>
      </c>
      <c r="C17" s="2" t="n">
        <v>45.16</v>
      </c>
      <c r="D17" s="2"/>
      <c r="E17" s="2" t="n">
        <v>45.04</v>
      </c>
      <c r="F17" s="2" t="n">
        <f aca="false">G17-E17</f>
        <v>-0.0399999999999992</v>
      </c>
      <c r="G17" s="2" t="n">
        <v>45</v>
      </c>
      <c r="H17" s="2"/>
      <c r="I17" s="2" t="n">
        <v>45.21</v>
      </c>
      <c r="J17" s="2" t="n">
        <f aca="false">(B17/55)*100</f>
        <v>-0.0909090909090987</v>
      </c>
      <c r="K17" s="2" t="n">
        <v>45.16</v>
      </c>
      <c r="L17" s="2"/>
      <c r="M17" s="2" t="n">
        <v>45.04</v>
      </c>
      <c r="N17" s="2" t="n">
        <f aca="false">(F17/55)*100</f>
        <v>-0.0727272727272712</v>
      </c>
      <c r="O17" s="2" t="n">
        <v>45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3.8" hidden="false" customHeight="false" outlineLevel="0" collapsed="false">
      <c r="A18" s="2" t="n">
        <v>50.13</v>
      </c>
      <c r="B18" s="2" t="n">
        <f aca="false">C18-A18</f>
        <v>-0.130000000000003</v>
      </c>
      <c r="C18" s="2" t="n">
        <v>50</v>
      </c>
      <c r="D18" s="2"/>
      <c r="E18" s="2" t="n">
        <v>50.08</v>
      </c>
      <c r="F18" s="2" t="n">
        <f aca="false">G18-E18</f>
        <v>-0.0799999999999983</v>
      </c>
      <c r="G18" s="2" t="n">
        <v>50</v>
      </c>
      <c r="H18" s="2"/>
      <c r="I18" s="2" t="n">
        <v>50.13</v>
      </c>
      <c r="J18" s="2" t="n">
        <f aca="false">(B18/55)*100</f>
        <v>-0.236363636363641</v>
      </c>
      <c r="K18" s="2" t="n">
        <v>50</v>
      </c>
      <c r="L18" s="2"/>
      <c r="M18" s="2" t="n">
        <v>50.08</v>
      </c>
      <c r="N18" s="2" t="n">
        <f aca="false">(F18/55)*100</f>
        <v>-0.145454545454542</v>
      </c>
      <c r="O18" s="2" t="n">
        <v>50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3.8" hidden="false" customHeight="false" outlineLevel="0" collapsed="false">
      <c r="A19" s="2" t="n">
        <v>53.06</v>
      </c>
      <c r="B19" s="2" t="n">
        <f aca="false">C19-A19</f>
        <v>-0.0700000000000003</v>
      </c>
      <c r="C19" s="2" t="n">
        <v>52.99</v>
      </c>
      <c r="D19" s="2"/>
      <c r="E19" s="2" t="n">
        <v>53.06</v>
      </c>
      <c r="F19" s="2" t="n">
        <f aca="false">G19-E19</f>
        <v>-0.0700000000000003</v>
      </c>
      <c r="G19" s="2" t="n">
        <v>52.99</v>
      </c>
      <c r="H19" s="2"/>
      <c r="I19" s="2" t="n">
        <v>53.06</v>
      </c>
      <c r="J19" s="2" t="n">
        <f aca="false">(B19/55)*100</f>
        <v>-0.127272727272728</v>
      </c>
      <c r="K19" s="2" t="n">
        <v>52.99</v>
      </c>
      <c r="L19" s="2"/>
      <c r="M19" s="2" t="n">
        <v>53.06</v>
      </c>
      <c r="N19" s="2" t="n">
        <f aca="false">(F19/55)*100</f>
        <v>-0.127272727272728</v>
      </c>
      <c r="O19" s="2" t="n">
        <v>52.99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3.8" hidden="false" customHeight="false" outlineLevel="0" collapsed="false">
      <c r="A20" s="2" t="n">
        <v>54</v>
      </c>
      <c r="B20" s="2" t="n">
        <f aca="false">C20-A20</f>
        <v>-0.0300000000000011</v>
      </c>
      <c r="C20" s="2" t="n">
        <v>53.97</v>
      </c>
      <c r="D20" s="2"/>
      <c r="E20" s="2" t="n">
        <v>54.13</v>
      </c>
      <c r="F20" s="2" t="n">
        <f aca="false">G20-E20</f>
        <v>-0.109999999999999</v>
      </c>
      <c r="G20" s="2" t="n">
        <v>54.02</v>
      </c>
      <c r="H20" s="2"/>
      <c r="I20" s="2" t="n">
        <v>54</v>
      </c>
      <c r="J20" s="2" t="n">
        <f aca="false">(B20/55)*100</f>
        <v>-0.0545454545454566</v>
      </c>
      <c r="K20" s="2" t="n">
        <v>53.97</v>
      </c>
      <c r="L20" s="2"/>
      <c r="M20" s="2" t="n">
        <v>54.13</v>
      </c>
      <c r="N20" s="2" t="n">
        <f aca="false">(F20/55)*100</f>
        <v>-0.199999999999999</v>
      </c>
      <c r="O20" s="2" t="n">
        <v>54.02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3.8" hidden="false" customHeight="false" outlineLevel="0" collapsed="false">
      <c r="A21" s="2" t="n">
        <v>54.46</v>
      </c>
      <c r="B21" s="2" t="n">
        <f aca="false">C21-A21</f>
        <v>-0.0600000000000023</v>
      </c>
      <c r="C21" s="2" t="n">
        <v>54.4</v>
      </c>
      <c r="D21" s="2"/>
      <c r="E21" s="2" t="n">
        <v>54.55</v>
      </c>
      <c r="F21" s="2" t="n">
        <f aca="false">G21-E21</f>
        <v>-0.0899999999999963</v>
      </c>
      <c r="G21" s="2" t="n">
        <v>54.46</v>
      </c>
      <c r="H21" s="2"/>
      <c r="I21" s="2" t="n">
        <v>54.46</v>
      </c>
      <c r="J21" s="2" t="n">
        <f aca="false">(B21/55)*100</f>
        <v>-0.109090909090913</v>
      </c>
      <c r="K21" s="2" t="n">
        <v>54.4</v>
      </c>
      <c r="L21" s="2"/>
      <c r="M21" s="2" t="n">
        <v>54.55</v>
      </c>
      <c r="N21" s="2" t="n">
        <f aca="false">(F21/55)*100</f>
        <v>-0.163636363636357</v>
      </c>
      <c r="O21" s="2" t="n">
        <v>54.46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3.8" hidden="false" customHeight="false" outlineLevel="0" collapsed="false">
      <c r="A22" s="2" t="n">
        <v>55.17</v>
      </c>
      <c r="B22" s="2" t="n">
        <f aca="false">C22-A22</f>
        <v>0</v>
      </c>
      <c r="C22" s="2" t="n">
        <v>55.17</v>
      </c>
      <c r="D22" s="2"/>
      <c r="E22" s="2" t="n">
        <v>55.13</v>
      </c>
      <c r="F22" s="2" t="n">
        <f aca="false">G22-E22</f>
        <v>-0.0700000000000003</v>
      </c>
      <c r="G22" s="2" t="n">
        <v>55.06</v>
      </c>
      <c r="H22" s="2"/>
      <c r="I22" s="2" t="n">
        <v>55.17</v>
      </c>
      <c r="J22" s="2" t="n">
        <f aca="false">(B22/55)*100</f>
        <v>0</v>
      </c>
      <c r="K22" s="2" t="n">
        <v>55.17</v>
      </c>
      <c r="L22" s="2"/>
      <c r="M22" s="2" t="n">
        <v>55.13</v>
      </c>
      <c r="N22" s="2" t="n">
        <f aca="false">(F22/55)*100</f>
        <v>-0.127272727272728</v>
      </c>
      <c r="O22" s="2" t="n">
        <v>55.06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3.8" hidden="false" customHeight="false" outlineLevel="0" collapsed="false">
      <c r="A23" s="2" t="n">
        <v>55.4</v>
      </c>
      <c r="B23" s="2" t="n">
        <f aca="false">C23-A23</f>
        <v>-0.0700000000000003</v>
      </c>
      <c r="C23" s="2" t="n">
        <v>55.33</v>
      </c>
      <c r="D23" s="2"/>
      <c r="E23" s="2" t="n">
        <v>55.48</v>
      </c>
      <c r="F23" s="2" t="n">
        <f aca="false">G23-E23</f>
        <v>-0.0999999999999943</v>
      </c>
      <c r="G23" s="2" t="n">
        <v>55.38</v>
      </c>
      <c r="H23" s="2"/>
      <c r="I23" s="2" t="n">
        <v>55.4</v>
      </c>
      <c r="J23" s="2" t="n">
        <f aca="false">(B23/55)*100</f>
        <v>-0.127272727272728</v>
      </c>
      <c r="K23" s="2" t="n">
        <v>55.33</v>
      </c>
      <c r="L23" s="2"/>
      <c r="M23" s="2" t="n">
        <v>55.48</v>
      </c>
      <c r="N23" s="2" t="n">
        <f aca="false">(F23/55)*100</f>
        <v>-0.181818181818171</v>
      </c>
      <c r="O23" s="2" t="n">
        <v>55.38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3.8" hidden="false" customHeight="false" outlineLevel="0" collapsed="false">
      <c r="A24" s="2" t="n">
        <v>55.62</v>
      </c>
      <c r="B24" s="2" t="n">
        <f aca="false">C24-A24</f>
        <v>-0.0700000000000003</v>
      </c>
      <c r="C24" s="2" t="n">
        <v>55.55</v>
      </c>
      <c r="D24" s="2"/>
      <c r="E24" s="2" t="n">
        <v>55.62</v>
      </c>
      <c r="F24" s="2" t="n">
        <f aca="false">G24-E24</f>
        <v>-0.0700000000000003</v>
      </c>
      <c r="G24" s="2" t="n">
        <v>55.55</v>
      </c>
      <c r="H24" s="2"/>
      <c r="I24" s="2" t="n">
        <v>55.62</v>
      </c>
      <c r="J24" s="2" t="n">
        <f aca="false">(B24/55)*100</f>
        <v>-0.127272727272728</v>
      </c>
      <c r="K24" s="2" t="n">
        <v>55.55</v>
      </c>
      <c r="L24" s="2"/>
      <c r="M24" s="2" t="n">
        <v>55.62</v>
      </c>
      <c r="N24" s="2" t="n">
        <f aca="false">(F24/55)*100</f>
        <v>-0.127272727272728</v>
      </c>
      <c r="O24" s="2" t="n">
        <v>55.55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3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3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3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3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3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customFormat="false" ht="13.8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2023-05-08T09:29:44Z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