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KG A" sheetId="1" state="visible" r:id="rId2"/>
    <sheet name="JKG" sheetId="2" state="hidden" r:id="rId3"/>
    <sheet name="One" sheetId="3" state="visible" r:id="rId4"/>
    <sheet name="Nursery A" sheetId="4" state="visible" r:id="rId5"/>
    <sheet name="Play Nursery" sheetId="5" state="visible" r:id="rId6"/>
    <sheet name="K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<sst xmlns="http://schemas.openxmlformats.org/spreadsheetml/2006/main" count="224" uniqueCount="131">
  <si>
    <t xml:space="preserve">RollNo</t>
  </si>
  <si>
    <t xml:space="preserve">StudentsName</t>
  </si>
  <si>
    <t xml:space="preserve">English</t>
  </si>
  <si>
    <t xml:space="preserve">EnglishOral</t>
  </si>
  <si>
    <t xml:space="preserve">Nepali</t>
  </si>
  <si>
    <t xml:space="preserve">NepaliOral</t>
  </si>
  <si>
    <t xml:space="preserve">Math</t>
  </si>
  <si>
    <t xml:space="preserve">Science</t>
  </si>
  <si>
    <t xml:space="preserve">Gk</t>
  </si>
  <si>
    <t xml:space="preserve">Dictation</t>
  </si>
  <si>
    <t xml:space="preserve">HandWriting</t>
  </si>
  <si>
    <t xml:space="preserve">Drawing</t>
  </si>
  <si>
    <t xml:space="preserve">Attendance</t>
  </si>
  <si>
    <t xml:space="preserve">Total</t>
  </si>
  <si>
    <t xml:space="preserve">Percentage</t>
  </si>
  <si>
    <t xml:space="preserve">Grade</t>
  </si>
  <si>
    <t xml:space="preserve">Gpa</t>
  </si>
  <si>
    <t xml:space="preserve">Mahira Khan</t>
  </si>
  <si>
    <t xml:space="preserve"> </t>
  </si>
  <si>
    <t xml:space="preserve">Sange Ghising</t>
  </si>
  <si>
    <t xml:space="preserve">Saurya Jasraj Tharu</t>
  </si>
  <si>
    <t xml:space="preserve">Beyounce Chaulagain</t>
  </si>
  <si>
    <t xml:space="preserve">Shree Krishna Bijay Yadav</t>
  </si>
  <si>
    <t xml:space="preserve"> Salman Shekh</t>
  </si>
  <si>
    <t xml:space="preserve">Aditi Yadav</t>
  </si>
  <si>
    <t xml:space="preserve">Yahiya Aman</t>
  </si>
  <si>
    <t xml:space="preserve">Aafrin Khatun</t>
  </si>
  <si>
    <t xml:space="preserve">Dilsan Aalam</t>
  </si>
  <si>
    <t xml:space="preserve">Gunaj Khatun</t>
  </si>
  <si>
    <t xml:space="preserve">Rihan Shekh</t>
  </si>
  <si>
    <t xml:space="preserve">Shidhant Kumar</t>
  </si>
  <si>
    <t xml:space="preserve">Sumaira Nazam</t>
  </si>
  <si>
    <t xml:space="preserve">Mark Ledger Sheet </t>
  </si>
  <si>
    <t xml:space="preserve">Class :</t>
  </si>
  <si>
    <t xml:space="preserve">KG</t>
  </si>
  <si>
    <t xml:space="preserve">First Terminal Exam-2078</t>
  </si>
  <si>
    <t xml:space="preserve">Date :-2078/     /</t>
  </si>
  <si>
    <t xml:space="preserve">Class Teacher :</t>
  </si>
  <si>
    <t xml:space="preserve">Chandrapur-4</t>
  </si>
  <si>
    <t xml:space="preserve">S.N</t>
  </si>
  <si>
    <t xml:space="preserve">Students Name</t>
  </si>
  <si>
    <t xml:space="preserve">Eng.Oral</t>
  </si>
  <si>
    <t xml:space="preserve">Nep.Oral</t>
  </si>
  <si>
    <t xml:space="preserve">G.K</t>
  </si>
  <si>
    <t xml:space="preserve">Translation</t>
  </si>
  <si>
    <t xml:space="preserve">Conversation</t>
  </si>
  <si>
    <t xml:space="preserve">Rhymes</t>
  </si>
  <si>
    <t xml:space="preserve">Hygen</t>
  </si>
  <si>
    <t xml:space="preserve">Atten.</t>
  </si>
  <si>
    <t xml:space="preserve">Per.</t>
  </si>
  <si>
    <t xml:space="preserve">GPA</t>
  </si>
  <si>
    <t xml:space="preserve">Rank</t>
  </si>
  <si>
    <t xml:space="preserve">Ananya Shree Adhi.</t>
  </si>
  <si>
    <t xml:space="preserve">Afrida Khatun </t>
  </si>
  <si>
    <t xml:space="preserve">Hanzala Aman</t>
  </si>
  <si>
    <t xml:space="preserve">Farhan Shekh</t>
  </si>
  <si>
    <t xml:space="preserve">MD. Jabiullah</t>
  </si>
  <si>
    <t xml:space="preserve">Aarushi Pahari</t>
  </si>
  <si>
    <t xml:space="preserve">Mahi Patel</t>
  </si>
  <si>
    <t xml:space="preserve">Aniket Thakur</t>
  </si>
  <si>
    <t xml:space="preserve">Prepared By : </t>
  </si>
  <si>
    <t xml:space="preserve">Principal</t>
  </si>
  <si>
    <t xml:space="preserve">Serofero</t>
  </si>
  <si>
    <t xml:space="preserve">Computer</t>
  </si>
  <si>
    <t xml:space="preserve">Moral</t>
  </si>
  <si>
    <t xml:space="preserve">Grammer</t>
  </si>
  <si>
    <t xml:space="preserve">Writing</t>
  </si>
  <si>
    <t xml:space="preserve">Hygiene</t>
  </si>
  <si>
    <t xml:space="preserve">Riyansha Paudel</t>
  </si>
  <si>
    <t xml:space="preserve">Diyansha Paudel</t>
  </si>
  <si>
    <t xml:space="preserve">Prashant Rai</t>
  </si>
  <si>
    <t xml:space="preserve">Ram Chaudhary</t>
  </si>
  <si>
    <t xml:space="preserve">Shyam Chaudhary</t>
  </si>
  <si>
    <t xml:space="preserve">Yubin Timalsina</t>
  </si>
  <si>
    <t xml:space="preserve">Ribhan Timalsina</t>
  </si>
  <si>
    <t xml:space="preserve">Jenisha Magar</t>
  </si>
  <si>
    <t xml:space="preserve">Rishav Humagain</t>
  </si>
  <si>
    <t xml:space="preserve">Aalok Kr. Yadav</t>
  </si>
  <si>
    <t xml:space="preserve">Arman Ansari</t>
  </si>
  <si>
    <t xml:space="preserve">Aaisa Khatun</t>
  </si>
  <si>
    <t xml:space="preserve">MD Akbar Alam</t>
  </si>
  <si>
    <t xml:space="preserve">MD. Sarfaraj Alam</t>
  </si>
  <si>
    <t xml:space="preserve">Aaditya Raj Sah</t>
  </si>
  <si>
    <t xml:space="preserve">Aajad Ansari</t>
  </si>
  <si>
    <t xml:space="preserve">Musaraf Alam</t>
  </si>
  <si>
    <t xml:space="preserve">Irfan Aalm</t>
  </si>
  <si>
    <t xml:space="preserve">Rakima Khatun</t>
  </si>
  <si>
    <t xml:space="preserve">Priyanka Khadka</t>
  </si>
  <si>
    <t xml:space="preserve">Sweta Yadav</t>
  </si>
  <si>
    <t xml:space="preserve">Ab.</t>
  </si>
  <si>
    <t xml:space="preserve">E</t>
  </si>
  <si>
    <t xml:space="preserve">Isha Rajak</t>
  </si>
  <si>
    <t xml:space="preserve">Sworup Gupta</t>
  </si>
  <si>
    <t xml:space="preserve">`13</t>
  </si>
  <si>
    <t xml:space="preserve">Eleena Chaurasiya</t>
  </si>
  <si>
    <t xml:space="preserve">Pratiksha Chaudhary</t>
  </si>
  <si>
    <t xml:space="preserve">Om Thakur</t>
  </si>
  <si>
    <t xml:space="preserve">Amnol Pulami</t>
  </si>
  <si>
    <t xml:space="preserve">Prawej Aalam</t>
  </si>
  <si>
    <t xml:space="preserve">Md Hasre Aalam </t>
  </si>
  <si>
    <t xml:space="preserve">Shekh Shivgatullah</t>
  </si>
  <si>
    <t xml:space="preserve">Aarav Chaudhary</t>
  </si>
  <si>
    <t xml:space="preserve">Twrinkle Sah </t>
  </si>
  <si>
    <t xml:space="preserve">Raunak Raj</t>
  </si>
  <si>
    <t xml:space="preserve">Hajrat Ali</t>
  </si>
  <si>
    <t xml:space="preserve">Bikita Shrestha</t>
  </si>
  <si>
    <t xml:space="preserve">Rima KR.Chaudhary</t>
  </si>
  <si>
    <t xml:space="preserve">Aarohi Timalsina</t>
  </si>
  <si>
    <t xml:space="preserve">Sahil Ansari</t>
  </si>
  <si>
    <t xml:space="preserve">Navraj Chaudhary</t>
  </si>
  <si>
    <t xml:space="preserve">EngishOral</t>
  </si>
  <si>
    <t xml:space="preserve">ConversationOral</t>
  </si>
  <si>
    <t xml:space="preserve">Rabina Khatun</t>
  </si>
  <si>
    <t xml:space="preserve">Twrinkle Khatun</t>
  </si>
  <si>
    <t xml:space="preserve">Ankit Chaudhary</t>
  </si>
  <si>
    <t xml:space="preserve">Inshu Aale</t>
  </si>
  <si>
    <t xml:space="preserve">Aayan Aalam</t>
  </si>
  <si>
    <t xml:space="preserve">Md. Hesam</t>
  </si>
  <si>
    <t xml:space="preserve">Sonu Shrama</t>
  </si>
  <si>
    <t xml:space="preserve">Aasmin Khatun</t>
  </si>
  <si>
    <t xml:space="preserve">Sadmi Begam</t>
  </si>
  <si>
    <t xml:space="preserve">Nataliya Sah</t>
  </si>
  <si>
    <t xml:space="preserve">Roshani Mukhiya</t>
  </si>
  <si>
    <t xml:space="preserve">Biswarup Yadav</t>
  </si>
  <si>
    <t xml:space="preserve">Rahbar Amam</t>
  </si>
  <si>
    <t xml:space="preserve">Safalta Pokhrel</t>
  </si>
  <si>
    <t xml:space="preserve">Agrata Pokhrel</t>
  </si>
  <si>
    <t xml:space="preserve">Social</t>
  </si>
  <si>
    <t xml:space="preserve">Ananya Shree Adhikari</t>
  </si>
  <si>
    <t xml:space="preserve">Sangeet Raut</t>
  </si>
  <si>
    <t xml:space="preserve">Shreya Jha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</si>
</sst>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28440</xdr:rowOff>
    </xdr:from>
    <xdr:to>
      <xdr:col>12</xdr:col>
      <xdr:colOff>457200</xdr:colOff>
      <xdr:row>4</xdr:row>
      <xdr:rowOff>43920</xdr:rowOff>
    </xdr:to>
    <xdr:pic>
      <xdr:nvPicPr>
        <xdr:cNvPr id="0" name="Picture 1" descr="C:\Documents and Settings\Mount Everst\Desktop\logo head.JPG"/>
        <xdr:cNvPicPr/>
      </xdr:nvPicPr>
      <xdr:blipFill>
        <a:blip r:embed="rId1"/>
        <a:stretch/>
      </xdr:blipFill>
      <xdr:spPr>
        <a:xfrm>
          <a:off x="19080" y="28440"/>
          <a:ext cx="10266480" cy="7772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859375" defaultRowHeight="13.8" zeroHeight="false" outlineLevelRow="0" outlineLevelCol="0"/>
  <cols>
    <col collapsed="false" customWidth="true" hidden="false" outlineLevel="0" max="1" min="1" style="0" width="9.15"/>
    <col collapsed="false" customWidth="true" hidden="false" outlineLevel="0" max="2" min="2" style="0" width="26.3"/>
    <col collapsed="false" customWidth="true" hidden="false" outlineLevel="0" max="3" min="3" style="0" width="9.26"/>
    <col collapsed="false" customWidth="true" hidden="false" outlineLevel="0" max="4" min="4" style="0" width="14.77"/>
    <col collapsed="false" customWidth="true" hidden="false" outlineLevel="0" max="5" min="5" style="0" width="9.59"/>
    <col collapsed="false" customWidth="true" hidden="false" outlineLevel="0" max="6" min="6" style="0" width="12.45"/>
    <col collapsed="false" customWidth="true" hidden="false" outlineLevel="0" max="7" min="7" style="0" width="6.14"/>
    <col collapsed="false" customWidth="true" hidden="false" outlineLevel="0" max="8" min="8" style="0" width="9.15"/>
    <col collapsed="false" customWidth="true" hidden="false" outlineLevel="0" max="9" min="9" style="0" width="5"/>
    <col collapsed="false" customWidth="true" hidden="false" outlineLevel="0" max="10" min="10" style="0" width="11.81"/>
    <col collapsed="false" customWidth="true" hidden="false" outlineLevel="0" max="11" min="11" style="0" width="14.66"/>
    <col collapsed="false" customWidth="true" hidden="false" outlineLevel="0" max="12" min="12" style="0" width="12.13"/>
    <col collapsed="false" customWidth="true" hidden="false" outlineLevel="0" max="13" min="13" style="0" width="14.87"/>
    <col collapsed="false" customWidth="true" hidden="false" outlineLevel="0" max="14" min="14" style="0" width="6"/>
    <col collapsed="false" customWidth="true" hidden="false" outlineLevel="0" max="15" min="15" style="0" width="12.78"/>
    <col collapsed="false" customWidth="true" hidden="false" outlineLevel="0" max="16" min="16" style="0" width="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5" hidden="false" customHeight="false" outlineLevel="0" collapsed="false">
      <c r="A2" s="3" t="n">
        <v>1</v>
      </c>
      <c r="B2" s="3" t="s">
        <v>17</v>
      </c>
      <c r="C2" s="6" t="n">
        <v>92</v>
      </c>
      <c r="D2" s="6" t="n">
        <v>45</v>
      </c>
      <c r="E2" s="6" t="n">
        <v>86</v>
      </c>
      <c r="F2" s="6" t="n">
        <v>40</v>
      </c>
      <c r="G2" s="6" t="n">
        <v>87</v>
      </c>
      <c r="H2" s="6" t="n">
        <v>71</v>
      </c>
      <c r="I2" s="6" t="n">
        <v>44</v>
      </c>
      <c r="J2" s="6" t="n">
        <v>14</v>
      </c>
      <c r="K2" s="6" t="n">
        <v>18</v>
      </c>
      <c r="L2" s="6" t="n">
        <v>10</v>
      </c>
      <c r="M2" s="3" t="n">
        <v>39</v>
      </c>
      <c r="N2" s="3" t="n">
        <f aca="false">SUM(C2:L2)</f>
        <v>507</v>
      </c>
      <c r="O2" s="3" t="n">
        <f aca="false">(N2/700)*100</f>
        <v>72.4285714285714</v>
      </c>
      <c r="P2" s="3" t="str">
        <f aca="false">IF(O2&gt;=90,"A+",IF(O2&gt;=80,"A",IF(O2&gt;=70,"B+",IF(O2&gt;=60,"B",IF(O2&gt;=50,"C+",IF(O2&gt;=40,"C",IF(o3r9&gt;=20,)))))))</f>
        <v>B+</v>
      </c>
      <c r="Q2" s="3" t="str">
        <f aca="false">IF(O2&gt;=90,"4.0",IF(O2&gt;=80,"3.6",IF(O2&gt;=70,"3.2",IF(O2&gt;=60,"2.8",IF(O2&gt;=50,"2.4",IF(O2&gt;=40,"2.0",IF(O2&gt;=20, "1.6",IF(O2&gt;=1, "0.8", "0.0"))))))))</f>
        <v>3.2</v>
      </c>
      <c r="R2" s="0" t="s">
        <v>18</v>
      </c>
    </row>
    <row r="3" customFormat="false" ht="15" hidden="false" customHeight="false" outlineLevel="0" collapsed="false">
      <c r="A3" s="3" t="n">
        <v>2</v>
      </c>
      <c r="B3" s="3" t="s">
        <v>19</v>
      </c>
      <c r="C3" s="3" t="n">
        <v>99</v>
      </c>
      <c r="D3" s="3" t="n">
        <v>48</v>
      </c>
      <c r="E3" s="3" t="n">
        <v>100</v>
      </c>
      <c r="F3" s="3" t="n">
        <v>40</v>
      </c>
      <c r="G3" s="3" t="n">
        <v>95</v>
      </c>
      <c r="H3" s="3" t="n">
        <v>100</v>
      </c>
      <c r="I3" s="3" t="n">
        <v>50</v>
      </c>
      <c r="J3" s="3" t="n">
        <v>19</v>
      </c>
      <c r="K3" s="3" t="n">
        <v>18</v>
      </c>
      <c r="L3" s="3" t="n">
        <v>10</v>
      </c>
      <c r="M3" s="3" t="n">
        <v>45</v>
      </c>
      <c r="N3" s="3" t="n">
        <f aca="false">SUM(C3:L3)</f>
        <v>579</v>
      </c>
      <c r="O3" s="3" t="n">
        <f aca="false">(N3/700)*100</f>
        <v>82.7142857142857</v>
      </c>
      <c r="P3" s="3" t="str">
        <f aca="false">IF(O3&gt;=90,"A+",IF(O3&gt;=80,"A",IF(O3&gt;=70,"B+",IF(O3&gt;=60,"B",IF(O3&gt;=50,"C+",IF(O3&gt;=40,"C",IF(o3r9&gt;=20,)))))))</f>
        <v>A</v>
      </c>
      <c r="Q3" s="3" t="str">
        <f aca="false">IF(O3&gt;=90,"4.0",IF(O3&gt;=80,"3.6",IF(O3&gt;=70,"3.2",IF(O3&gt;=60,"2.8",IF(O3&gt;=50,"2.4",IF(O3&gt;=40,"2.0",IF(O3&gt;=20, "1.6",IF(O3&gt;=1, "0.8", "0.0"))))))))</f>
        <v>3.6</v>
      </c>
      <c r="R3" s="0" t="s">
        <v>18</v>
      </c>
    </row>
    <row r="4" customFormat="false" ht="15" hidden="false" customHeight="false" outlineLevel="0" collapsed="false">
      <c r="A4" s="3" t="n">
        <v>3</v>
      </c>
      <c r="B4" s="3" t="s">
        <v>20</v>
      </c>
      <c r="C4" s="3" t="n">
        <v>98</v>
      </c>
      <c r="D4" s="3" t="n">
        <v>45</v>
      </c>
      <c r="E4" s="3" t="n">
        <v>84</v>
      </c>
      <c r="F4" s="3" t="n">
        <v>40</v>
      </c>
      <c r="G4" s="3" t="n">
        <v>92</v>
      </c>
      <c r="H4" s="3" t="n">
        <v>81</v>
      </c>
      <c r="I4" s="3" t="n">
        <v>43</v>
      </c>
      <c r="J4" s="3" t="n">
        <v>12</v>
      </c>
      <c r="K4" s="3" t="n">
        <v>15</v>
      </c>
      <c r="L4" s="3" t="n">
        <v>8</v>
      </c>
      <c r="M4" s="3" t="n">
        <v>28</v>
      </c>
      <c r="N4" s="3" t="n">
        <f aca="false">SUM(C4:L4)</f>
        <v>518</v>
      </c>
      <c r="O4" s="3" t="n">
        <f aca="false">(N4/700)*100</f>
        <v>74</v>
      </c>
      <c r="P4" s="3" t="str">
        <f aca="false">IF(O4&gt;=90,"A+",IF(O4&gt;=80,"A",IF(O4&gt;=70,"B+",IF(O4&gt;=60,"B",IF(O4&gt;=50,"C+",IF(O4&gt;=40,"C",IF(o3r9&gt;=20,)))))))</f>
        <v>B+</v>
      </c>
      <c r="Q4" s="3" t="str">
        <f aca="false">IF(O4&gt;=90,"4.0",IF(O4&gt;=80,"3.6",IF(O4&gt;=70,"3.2",IF(O4&gt;=60,"2.8",IF(O4&gt;=50,"2.4",IF(O4&gt;=40,"2.0",IF(O4&gt;=20, "1.6",IF(O4&gt;=1, "0.8", "0.0"))))))))</f>
        <v>3.2</v>
      </c>
      <c r="R4" s="0" t="s">
        <v>18</v>
      </c>
    </row>
    <row r="5" customFormat="false" ht="15" hidden="false" customHeight="false" outlineLevel="0" collapsed="false">
      <c r="A5" s="3" t="n">
        <v>4</v>
      </c>
      <c r="B5" s="3" t="s">
        <v>21</v>
      </c>
      <c r="C5" s="3" t="n">
        <v>88</v>
      </c>
      <c r="D5" s="3" t="n">
        <v>40</v>
      </c>
      <c r="E5" s="3" t="n">
        <v>90</v>
      </c>
      <c r="F5" s="3" t="n">
        <v>40</v>
      </c>
      <c r="G5" s="3" t="n">
        <v>87</v>
      </c>
      <c r="H5" s="3" t="n">
        <v>90</v>
      </c>
      <c r="I5" s="3" t="n">
        <v>50</v>
      </c>
      <c r="J5" s="3" t="n">
        <v>16</v>
      </c>
      <c r="K5" s="3" t="n">
        <v>15</v>
      </c>
      <c r="L5" s="3" t="n">
        <v>6</v>
      </c>
      <c r="M5" s="3" t="n">
        <v>38</v>
      </c>
      <c r="N5" s="3" t="n">
        <f aca="false">SUM(C5:L5)</f>
        <v>522</v>
      </c>
      <c r="O5" s="3" t="n">
        <f aca="false">(N5/700)*100</f>
        <v>74.5714285714286</v>
      </c>
      <c r="P5" s="3" t="str">
        <f aca="false">IF(O5&gt;=90,"A+",IF(O5&gt;=80,"A",IF(O5&gt;=70,"B+",IF(O5&gt;=60,"B",IF(O5&gt;=50,"C+",IF(O5&gt;=40,"C",IF(o3r9&gt;=20,)))))))</f>
        <v>B+</v>
      </c>
      <c r="Q5" s="3" t="str">
        <f aca="false">IF(O5&gt;=90,"4.0",IF(O5&gt;=80,"3.6",IF(O5&gt;=70,"3.2",IF(O5&gt;=60,"2.8",IF(O5&gt;=50,"2.4",IF(O5&gt;=40,"2.0",IF(O5&gt;=20, "1.6",IF(O5&gt;=1, "0.8", "0.0"))))))))</f>
        <v>3.2</v>
      </c>
      <c r="R5" s="0" t="s">
        <v>18</v>
      </c>
    </row>
    <row r="6" customFormat="false" ht="15" hidden="false" customHeight="false" outlineLevel="0" collapsed="false">
      <c r="A6" s="3" t="n">
        <v>5</v>
      </c>
      <c r="B6" s="3" t="s">
        <v>22</v>
      </c>
      <c r="C6" s="3" t="n">
        <v>98</v>
      </c>
      <c r="D6" s="3" t="n">
        <v>40</v>
      </c>
      <c r="E6" s="3" t="n">
        <v>93</v>
      </c>
      <c r="F6" s="3" t="n">
        <v>35</v>
      </c>
      <c r="G6" s="3" t="n">
        <v>94</v>
      </c>
      <c r="H6" s="3" t="n">
        <v>82</v>
      </c>
      <c r="I6" s="3" t="n">
        <v>49</v>
      </c>
      <c r="J6" s="3" t="n">
        <v>17</v>
      </c>
      <c r="K6" s="3" t="n">
        <v>18</v>
      </c>
      <c r="L6" s="3" t="n">
        <v>8</v>
      </c>
      <c r="M6" s="3" t="n">
        <v>34</v>
      </c>
      <c r="N6" s="3" t="n">
        <f aca="false">SUM(C6:L6)</f>
        <v>534</v>
      </c>
      <c r="O6" s="3" t="n">
        <f aca="false">(N6/700)*100</f>
        <v>76.2857142857143</v>
      </c>
      <c r="P6" s="3" t="str">
        <f aca="false">IF(O6&gt;=90,"A+",IF(O6&gt;=80,"A",IF(O6&gt;=70,"B+",IF(O6&gt;=60,"B",IF(O6&gt;=50,"C+",IF(O6&gt;=40,"C",IF(o3r9&gt;=20,)))))))</f>
        <v>B+</v>
      </c>
      <c r="Q6" s="3" t="str">
        <f aca="false">IF(O6&gt;=90,"4.0",IF(O6&gt;=80,"3.6",IF(O6&gt;=70,"3.2",IF(O6&gt;=60,"2.8",IF(O6&gt;=50,"2.4",IF(O6&gt;=40,"2.0",IF(O6&gt;=20, "1.6",IF(O6&gt;=1, "0.8", "0.0"))))))))</f>
        <v>3.2</v>
      </c>
      <c r="R6" s="0" t="s">
        <v>18</v>
      </c>
    </row>
    <row r="7" customFormat="false" ht="15" hidden="false" customHeight="false" outlineLevel="0" collapsed="false">
      <c r="A7" s="3" t="n">
        <v>6</v>
      </c>
      <c r="B7" s="3" t="s">
        <v>23</v>
      </c>
      <c r="C7" s="3" t="n">
        <v>96</v>
      </c>
      <c r="D7" s="3" t="n">
        <v>45</v>
      </c>
      <c r="E7" s="3" t="n">
        <v>95</v>
      </c>
      <c r="F7" s="3" t="n">
        <v>35</v>
      </c>
      <c r="G7" s="3" t="n">
        <v>95</v>
      </c>
      <c r="H7" s="3" t="n">
        <v>93</v>
      </c>
      <c r="I7" s="3" t="n">
        <v>45</v>
      </c>
      <c r="J7" s="3" t="n">
        <v>18</v>
      </c>
      <c r="K7" s="3" t="n">
        <v>15</v>
      </c>
      <c r="L7" s="3" t="n">
        <v>8</v>
      </c>
      <c r="M7" s="3" t="n">
        <v>47</v>
      </c>
      <c r="N7" s="3" t="n">
        <f aca="false">SUM(C7:L7)</f>
        <v>545</v>
      </c>
      <c r="O7" s="3" t="n">
        <f aca="false">(N7/700)*100</f>
        <v>77.8571428571429</v>
      </c>
      <c r="P7" s="3" t="str">
        <f aca="false">IF(O7&gt;=90,"A+",IF(O7&gt;=80,"A",IF(O7&gt;=70,"B+",IF(O7&gt;=60,"B",IF(O7&gt;=50,"C+",IF(O7&gt;=40,"C",IF(o3r9&gt;=20,)))))))</f>
        <v>B+</v>
      </c>
      <c r="Q7" s="3" t="str">
        <f aca="false">IF(O7&gt;=90,"4.0",IF(O7&gt;=80,"3.6",IF(O7&gt;=70,"3.2",IF(O7&gt;=60,"2.8",IF(O7&gt;=50,"2.4",IF(O7&gt;=40,"2.0",IF(O7&gt;=20, "1.6",IF(O7&gt;=1, "0.8", "0.0"))))))))</f>
        <v>3.2</v>
      </c>
      <c r="R7" s="0" t="s">
        <v>18</v>
      </c>
    </row>
    <row r="8" customFormat="false" ht="15" hidden="false" customHeight="false" outlineLevel="0" collapsed="false">
      <c r="A8" s="3" t="n">
        <v>7</v>
      </c>
      <c r="B8" s="3" t="s">
        <v>24</v>
      </c>
      <c r="C8" s="3" t="n">
        <v>92</v>
      </c>
      <c r="D8" s="3" t="n">
        <v>45</v>
      </c>
      <c r="E8" s="3" t="n">
        <v>93</v>
      </c>
      <c r="F8" s="3" t="n">
        <v>35</v>
      </c>
      <c r="G8" s="3" t="n">
        <v>91</v>
      </c>
      <c r="H8" s="3" t="n">
        <v>90</v>
      </c>
      <c r="I8" s="3" t="n">
        <v>48</v>
      </c>
      <c r="J8" s="3" t="n">
        <v>18</v>
      </c>
      <c r="K8" s="3" t="n">
        <v>20</v>
      </c>
      <c r="L8" s="3" t="n">
        <v>6</v>
      </c>
      <c r="M8" s="3" t="n">
        <v>41</v>
      </c>
      <c r="N8" s="3" t="n">
        <f aca="false">SUM(C8:L8)</f>
        <v>538</v>
      </c>
      <c r="O8" s="3" t="n">
        <f aca="false">(N8/700)*100</f>
        <v>76.8571428571429</v>
      </c>
      <c r="P8" s="3" t="str">
        <f aca="false">IF(O8&gt;=90,"A+",IF(O8&gt;=80,"A",IF(O8&gt;=70,"B+",IF(O8&gt;=60,"B",IF(O8&gt;=50,"C+",IF(O8&gt;=40,"C",IF(o3r9&gt;=20,)))))))</f>
        <v>B+</v>
      </c>
      <c r="Q8" s="3" t="str">
        <f aca="false">IF(O8&gt;=90,"4.0",IF(O8&gt;=80,"3.6",IF(O8&gt;=70,"3.2",IF(O8&gt;=60,"2.8",IF(O8&gt;=50,"2.4",IF(O8&gt;=40,"2.0",IF(O8&gt;=20, "1.6",IF(O8&gt;=1, "0.8", "0.0"))))))))</f>
        <v>3.2</v>
      </c>
      <c r="R8" s="0" t="s">
        <v>18</v>
      </c>
    </row>
    <row r="9" customFormat="false" ht="15" hidden="false" customHeight="false" outlineLevel="0" collapsed="false">
      <c r="A9" s="3" t="n">
        <v>8</v>
      </c>
      <c r="B9" s="3" t="s">
        <v>25</v>
      </c>
      <c r="C9" s="3" t="n">
        <v>99</v>
      </c>
      <c r="D9" s="3" t="n">
        <v>45</v>
      </c>
      <c r="E9" s="3" t="n">
        <v>82</v>
      </c>
      <c r="F9" s="3" t="n">
        <v>40</v>
      </c>
      <c r="G9" s="3" t="n">
        <v>84</v>
      </c>
      <c r="H9" s="3" t="n">
        <v>93</v>
      </c>
      <c r="I9" s="3" t="n">
        <v>50</v>
      </c>
      <c r="J9" s="3" t="n">
        <v>16</v>
      </c>
      <c r="K9" s="3" t="n">
        <v>15</v>
      </c>
      <c r="L9" s="3" t="n">
        <v>10</v>
      </c>
      <c r="M9" s="3" t="n">
        <v>29</v>
      </c>
      <c r="N9" s="3" t="n">
        <f aca="false">SUM(C9:L9)</f>
        <v>534</v>
      </c>
      <c r="O9" s="3" t="n">
        <f aca="false">(N9/700)*100</f>
        <v>76.2857142857143</v>
      </c>
      <c r="P9" s="3" t="str">
        <f aca="false">IF(O9&gt;=90,"A+",IF(O9&gt;=80,"A",IF(O9&gt;=70,"B+",IF(O9&gt;=60,"B",IF(O9&gt;=50,"C+",IF(O9&gt;=40,"C",IF(o3r9&gt;=20,)))))))</f>
        <v>B+</v>
      </c>
      <c r="Q9" s="3" t="str">
        <f aca="false">IF(O9&gt;=90,"4.0",IF(O9&gt;=80,"3.6",IF(O9&gt;=70,"3.2",IF(O9&gt;=60,"2.8",IF(O9&gt;=50,"2.4",IF(O9&gt;=40,"2.0",IF(O9&gt;=20, "1.6",IF(O9&gt;=1, "0.8", "0.0"))))))))</f>
        <v>3.2</v>
      </c>
      <c r="R9" s="0" t="s">
        <v>18</v>
      </c>
    </row>
    <row r="10" customFormat="false" ht="15" hidden="false" customHeight="false" outlineLevel="0" collapsed="false">
      <c r="A10" s="3" t="n">
        <v>9</v>
      </c>
      <c r="B10" s="3" t="s">
        <v>26</v>
      </c>
      <c r="C10" s="3" t="n">
        <v>96</v>
      </c>
      <c r="D10" s="3" t="n">
        <v>45</v>
      </c>
      <c r="E10" s="3" t="n">
        <v>95</v>
      </c>
      <c r="F10" s="3" t="n">
        <v>40</v>
      </c>
      <c r="G10" s="3" t="n">
        <v>93</v>
      </c>
      <c r="H10" s="3" t="n">
        <v>93</v>
      </c>
      <c r="I10" s="3" t="n">
        <v>48</v>
      </c>
      <c r="J10" s="3" t="n">
        <v>14</v>
      </c>
      <c r="K10" s="3" t="n">
        <v>20</v>
      </c>
      <c r="L10" s="3" t="n">
        <v>10</v>
      </c>
      <c r="M10" s="3" t="n">
        <v>44</v>
      </c>
      <c r="N10" s="3" t="n">
        <f aca="false">SUM(C10:L10)</f>
        <v>554</v>
      </c>
      <c r="O10" s="3" t="n">
        <f aca="false">(N10/700)*100</f>
        <v>79.1428571428572</v>
      </c>
      <c r="P10" s="3" t="str">
        <f aca="false">IF(O10&gt;=90,"A+",IF(O10&gt;=80,"A",IF(O10&gt;=70,"B+",IF(O10&gt;=60,"B",IF(O10&gt;=50,"C+",IF(O10&gt;=40,"C",IF(o3r9&gt;=20,)))))))</f>
        <v>B+</v>
      </c>
      <c r="Q10" s="3" t="str">
        <f aca="false">IF(O10&gt;=90,"4.0",IF(O10&gt;=80,"3.6",IF(O10&gt;=70,"3.2",IF(O10&gt;=60,"2.8",IF(O10&gt;=50,"2.4",IF(O10&gt;=40,"2.0",IF(O10&gt;=20, "1.6",IF(O10&gt;=1, "0.8", "0.0"))))))))</f>
        <v>3.2</v>
      </c>
      <c r="R10" s="0" t="s">
        <v>18</v>
      </c>
    </row>
    <row r="11" customFormat="false" ht="15" hidden="false" customHeight="false" outlineLevel="0" collapsed="false">
      <c r="A11" s="3" t="n">
        <v>10</v>
      </c>
      <c r="B11" s="3" t="s">
        <v>27</v>
      </c>
      <c r="C11" s="3" t="n">
        <v>87</v>
      </c>
      <c r="D11" s="3" t="n">
        <v>35</v>
      </c>
      <c r="E11" s="3" t="n">
        <v>86</v>
      </c>
      <c r="F11" s="3" t="n">
        <v>30</v>
      </c>
      <c r="G11" s="3" t="n">
        <v>87</v>
      </c>
      <c r="H11" s="3" t="n">
        <v>70</v>
      </c>
      <c r="I11" s="3" t="n">
        <v>41</v>
      </c>
      <c r="J11" s="3" t="n">
        <v>13</v>
      </c>
      <c r="K11" s="3" t="n">
        <v>12</v>
      </c>
      <c r="L11" s="3" t="n">
        <v>4</v>
      </c>
      <c r="M11" s="3" t="n">
        <v>49</v>
      </c>
      <c r="N11" s="3" t="n">
        <f aca="false">SUM(C11:L11)</f>
        <v>465</v>
      </c>
      <c r="O11" s="3" t="n">
        <f aca="false">(N11/700)*100</f>
        <v>66.4285714285714</v>
      </c>
      <c r="P11" s="3" t="str">
        <f aca="false">IF(O11&gt;=90,"A+",IF(O11&gt;=80,"A",IF(O11&gt;=70,"B+",IF(O11&gt;=60,"B",IF(O11&gt;=50,"C+",IF(O11&gt;=40,"C",IF(o3r9&gt;=20,)))))))</f>
        <v>B</v>
      </c>
      <c r="Q11" s="3" t="str">
        <f aca="false">IF(O11&gt;=90,"4.0",IF(O11&gt;=80,"3.6",IF(O11&gt;=70,"3.2",IF(O11&gt;=60,"2.8",IF(O11&gt;=50,"2.4",IF(O11&gt;=40,"2.0",IF(O11&gt;=20, "1.6",IF(O11&gt;=1, "0.8", "0.0"))))))))</f>
        <v>2.8</v>
      </c>
      <c r="R11" s="0" t="s">
        <v>18</v>
      </c>
    </row>
    <row r="12" customFormat="false" ht="15" hidden="false" customHeight="false" outlineLevel="0" collapsed="false">
      <c r="A12" s="3" t="n">
        <v>11</v>
      </c>
      <c r="B12" s="3" t="s">
        <v>28</v>
      </c>
      <c r="C12" s="3" t="n">
        <v>100</v>
      </c>
      <c r="D12" s="3" t="n">
        <v>40</v>
      </c>
      <c r="E12" s="3" t="n">
        <v>93</v>
      </c>
      <c r="F12" s="3" t="n">
        <v>40</v>
      </c>
      <c r="G12" s="3" t="n">
        <v>94</v>
      </c>
      <c r="H12" s="3" t="n">
        <v>94</v>
      </c>
      <c r="I12" s="3" t="n">
        <v>50</v>
      </c>
      <c r="J12" s="3" t="n">
        <v>18</v>
      </c>
      <c r="K12" s="3" t="n">
        <v>20</v>
      </c>
      <c r="L12" s="3" t="n">
        <v>10</v>
      </c>
      <c r="M12" s="3" t="n">
        <v>52</v>
      </c>
      <c r="N12" s="3" t="n">
        <f aca="false">SUM(C12:L12)</f>
        <v>559</v>
      </c>
      <c r="O12" s="3" t="n">
        <f aca="false">(N12/700)*100</f>
        <v>79.8571428571429</v>
      </c>
      <c r="P12" s="3" t="str">
        <f aca="false">IF(O12&gt;=90,"A+",IF(O12&gt;=80,"A",IF(O12&gt;=70,"B+",IF(O12&gt;=60,"B",IF(O12&gt;=50,"C+",IF(O12&gt;=40,"C",IF(o3r9&gt;=20,)))))))</f>
        <v>B+</v>
      </c>
      <c r="Q12" s="3" t="str">
        <f aca="false">IF(O12&gt;=90,"4.0",IF(O12&gt;=80,"3.6",IF(O12&gt;=70,"3.2",IF(O12&gt;=60,"2.8",IF(O12&gt;=50,"2.4",IF(O12&gt;=40,"2.0",IF(O12&gt;=20, "1.6",IF(O12&gt;=1, "0.8", "0.0"))))))))</f>
        <v>3.2</v>
      </c>
      <c r="R12" s="0" t="s">
        <v>18</v>
      </c>
    </row>
    <row r="13" customFormat="false" ht="15" hidden="false" customHeight="false" outlineLevel="0" collapsed="false">
      <c r="A13" s="3" t="n">
        <v>12</v>
      </c>
      <c r="B13" s="3" t="s">
        <v>29</v>
      </c>
      <c r="C13" s="3" t="n">
        <v>85</v>
      </c>
      <c r="D13" s="3" t="n">
        <v>30</v>
      </c>
      <c r="E13" s="3" t="n">
        <v>82</v>
      </c>
      <c r="F13" s="3" t="n">
        <v>30</v>
      </c>
      <c r="G13" s="3" t="n">
        <v>69</v>
      </c>
      <c r="H13" s="3" t="n">
        <v>73</v>
      </c>
      <c r="I13" s="3" t="n">
        <v>45</v>
      </c>
      <c r="J13" s="3" t="n">
        <v>17</v>
      </c>
      <c r="K13" s="3" t="n">
        <v>15</v>
      </c>
      <c r="L13" s="3" t="n">
        <v>10</v>
      </c>
      <c r="M13" s="3" t="n">
        <v>47</v>
      </c>
      <c r="N13" s="3" t="n">
        <f aca="false">SUM(C13:L13)</f>
        <v>456</v>
      </c>
      <c r="O13" s="3" t="n">
        <f aca="false">(N13/700)*100</f>
        <v>65.1428571428572</v>
      </c>
      <c r="P13" s="3" t="str">
        <f aca="false">IF(O13&gt;=90,"A+",IF(O13&gt;=80,"A",IF(O13&gt;=70,"B+",IF(O13&gt;=60,"B",IF(O13&gt;=50,"C+",IF(O13&gt;=40,"C",IF(o3r9&gt;=20,)))))))</f>
        <v>B</v>
      </c>
      <c r="Q13" s="3" t="str">
        <f aca="false">IF(O13&gt;=90,"4.0",IF(O13&gt;=80,"3.6",IF(O13&gt;=70,"3.2",IF(O13&gt;=60,"2.8",IF(O13&gt;=50,"2.4",IF(O13&gt;=40,"2.0",IF(O13&gt;=20, "1.6",IF(O13&gt;=1, "0.8", "0.0"))))))))</f>
        <v>2.8</v>
      </c>
    </row>
    <row r="14" customFormat="false" ht="15" hidden="false" customHeight="false" outlineLevel="0" collapsed="false">
      <c r="A14" s="3" t="n">
        <v>13</v>
      </c>
      <c r="B14" s="3" t="s">
        <v>30</v>
      </c>
      <c r="C14" s="3" t="n">
        <v>95</v>
      </c>
      <c r="D14" s="3" t="n">
        <v>35</v>
      </c>
      <c r="E14" s="3" t="n">
        <v>92</v>
      </c>
      <c r="F14" s="3" t="n">
        <v>30</v>
      </c>
      <c r="G14" s="3" t="n">
        <v>78</v>
      </c>
      <c r="H14" s="3" t="n">
        <v>78</v>
      </c>
      <c r="I14" s="3" t="n">
        <v>46</v>
      </c>
      <c r="J14" s="3" t="n">
        <v>16</v>
      </c>
      <c r="K14" s="3" t="n">
        <v>18</v>
      </c>
      <c r="L14" s="3" t="n">
        <v>8</v>
      </c>
      <c r="M14" s="3" t="n">
        <v>49</v>
      </c>
      <c r="N14" s="3" t="n">
        <f aca="false">SUM(C14:L14)</f>
        <v>496</v>
      </c>
      <c r="O14" s="3" t="n">
        <f aca="false">(N14/700)*100</f>
        <v>70.8571428571428</v>
      </c>
      <c r="P14" s="3" t="str">
        <f aca="false">IF(O14&gt;=90,"A+",IF(O14&gt;=80,"A",IF(O14&gt;=70,"B+",IF(O14&gt;=60,"B",IF(O14&gt;=50,"C+",IF(O14&gt;=40,"C",IF(o3r9&gt;=20,)))))))</f>
        <v>B+</v>
      </c>
      <c r="Q14" s="3" t="str">
        <f aca="false">IF(O14&gt;=90,"4.0",IF(O14&gt;=80,"3.6",IF(O14&gt;=70,"3.2",IF(O14&gt;=60,"2.8",IF(O14&gt;=50,"2.4",IF(O14&gt;=40,"2.0",IF(O14&gt;=20, "1.6",IF(O14&gt;=1, "0.8", "0.0"))))))))</f>
        <v>3.2</v>
      </c>
    </row>
    <row r="15" customFormat="false" ht="15" hidden="false" customHeight="false" outlineLevel="0" collapsed="false">
      <c r="A15" s="3" t="n">
        <v>14</v>
      </c>
      <c r="B15" s="3" t="s">
        <v>31</v>
      </c>
      <c r="C15" s="3" t="n">
        <v>96</v>
      </c>
      <c r="D15" s="3" t="n">
        <v>45</v>
      </c>
      <c r="E15" s="3" t="n">
        <v>88</v>
      </c>
      <c r="F15" s="3" t="n">
        <v>45</v>
      </c>
      <c r="G15" s="3" t="n">
        <v>93</v>
      </c>
      <c r="H15" s="3" t="n">
        <v>87</v>
      </c>
      <c r="I15" s="3" t="n">
        <v>49</v>
      </c>
      <c r="J15" s="3" t="n">
        <v>17</v>
      </c>
      <c r="K15" s="3" t="n">
        <v>18</v>
      </c>
      <c r="L15" s="3" t="n">
        <v>10</v>
      </c>
      <c r="M15" s="3" t="n">
        <v>25</v>
      </c>
      <c r="N15" s="3" t="n">
        <f aca="false">SUM(C15:L15)</f>
        <v>548</v>
      </c>
      <c r="O15" s="3" t="n">
        <f aca="false">(N15/700)*100</f>
        <v>78.2857142857143</v>
      </c>
      <c r="P15" s="3" t="str">
        <f aca="false">IF(O15&gt;=90,"A+",IF(O15&gt;=80,"A",IF(O15&gt;=70,"B+",IF(O15&gt;=60,"B",IF(O15&gt;=50,"C+",IF(O15&gt;=40,"C",IF(o3r9&gt;=20,)))))))</f>
        <v>B+</v>
      </c>
      <c r="Q15" s="3" t="str">
        <f aca="false">IF(O15&gt;=90,"4.0",IF(O15&gt;=80,"3.6",IF(O15&gt;=70,"3.2",IF(O15&gt;=60,"2.8",IF(O15&gt;=50,"2.4",IF(O15&gt;=40,"2.0",IF(O15&gt;=20, "1.6",IF(O15&gt;=1, "0.8", "0.0"))))))))</f>
        <v>3.2</v>
      </c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5" hidden="false" customHeight="false" outlineLevel="0" collapsed="false">
      <c r="E18" s="8"/>
    </row>
    <row r="19" customFormat="false" ht="15" hidden="false" customHeight="false" outlineLevel="0" collapsed="false">
      <c r="E1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T3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L6" activeCellId="0" sqref="L6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9.57"/>
    <col collapsed="false" customWidth="true" hidden="false" outlineLevel="0" max="3" min="3" style="0" width="7.57"/>
    <col collapsed="false" customWidth="true" hidden="false" outlineLevel="0" max="4" min="4" style="0" width="10.57"/>
    <col collapsed="false" customWidth="true" hidden="false" outlineLevel="0" max="5" min="5" style="0" width="7.28"/>
    <col collapsed="false" customWidth="true" hidden="false" outlineLevel="0" max="6" min="6" style="0" width="10.28"/>
    <col collapsed="false" customWidth="true" hidden="false" outlineLevel="0" max="7" min="7" style="0" width="5.57"/>
    <col collapsed="false" customWidth="true" hidden="false" outlineLevel="0" max="8" min="8" style="0" width="7"/>
    <col collapsed="false" customWidth="true" hidden="false" outlineLevel="0" max="9" min="9" style="0" width="4.43"/>
    <col collapsed="false" customWidth="true" hidden="false" outlineLevel="0" max="10" min="10" style="0" width="6.85"/>
    <col collapsed="false" customWidth="true" hidden="false" outlineLevel="0" max="11" min="11" style="0" width="14.71"/>
    <col collapsed="false" customWidth="true" hidden="false" outlineLevel="0" max="12" min="12" style="0" width="12.14"/>
    <col collapsed="false" customWidth="true" hidden="false" outlineLevel="0" max="13" min="13" style="0" width="8"/>
  </cols>
  <sheetData>
    <row r="6" customFormat="false" ht="15.75" hidden="false" customHeight="false" outlineLevel="0" collapsed="false">
      <c r="A6" s="7"/>
      <c r="B6" s="7"/>
      <c r="C6" s="7"/>
      <c r="D6" s="7"/>
      <c r="E6" s="7" t="s">
        <v>32</v>
      </c>
      <c r="F6" s="7"/>
      <c r="G6" s="7"/>
      <c r="H6" s="7"/>
      <c r="I6" s="7"/>
      <c r="J6" s="7"/>
      <c r="K6" s="7" t="s">
        <v>33</v>
      </c>
      <c r="L6" s="7" t="s">
        <v>34</v>
      </c>
      <c r="M6" s="7"/>
      <c r="N6" s="7"/>
      <c r="O6" s="7"/>
      <c r="P6" s="7"/>
    </row>
    <row r="7" customFormat="false" ht="15.75" hidden="false" customHeight="false" outlineLevel="0" collapsed="false">
      <c r="A7" s="7"/>
      <c r="B7" s="7"/>
      <c r="C7" s="7"/>
      <c r="D7" s="7"/>
      <c r="E7" s="7" t="s">
        <v>35</v>
      </c>
      <c r="F7" s="7"/>
      <c r="G7" s="7"/>
      <c r="H7" s="7"/>
      <c r="I7" s="7"/>
      <c r="J7" s="7"/>
      <c r="K7" s="7" t="s">
        <v>36</v>
      </c>
      <c r="L7" s="9"/>
      <c r="M7" s="7"/>
      <c r="N7" s="7"/>
      <c r="O7" s="7"/>
      <c r="P7" s="7"/>
    </row>
    <row r="8" customFormat="false" ht="15.75" hidden="false" customHeight="false" outlineLevel="0" collapsed="false">
      <c r="A8" s="7" t="s">
        <v>37</v>
      </c>
      <c r="B8" s="7"/>
      <c r="C8" s="7"/>
      <c r="D8" s="7"/>
      <c r="E8" s="7" t="s">
        <v>38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5.7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5.75" hidden="false" customHeight="false" outlineLevel="0" collapsed="false">
      <c r="A10" s="1" t="s">
        <v>39</v>
      </c>
      <c r="B10" s="1" t="s">
        <v>40</v>
      </c>
      <c r="C10" s="1" t="s">
        <v>2</v>
      </c>
      <c r="D10" s="1" t="s">
        <v>41</v>
      </c>
      <c r="E10" s="2" t="s">
        <v>4</v>
      </c>
      <c r="F10" s="4" t="s">
        <v>42</v>
      </c>
      <c r="G10" s="1" t="s">
        <v>6</v>
      </c>
      <c r="H10" s="5" t="s">
        <v>7</v>
      </c>
      <c r="I10" s="1" t="s">
        <v>43</v>
      </c>
      <c r="J10" s="4" t="s">
        <v>44</v>
      </c>
      <c r="K10" s="1" t="s">
        <v>45</v>
      </c>
      <c r="L10" s="3" t="s">
        <v>11</v>
      </c>
      <c r="M10" s="3" t="s">
        <v>46</v>
      </c>
      <c r="N10" s="3" t="s">
        <v>47</v>
      </c>
      <c r="O10" s="1" t="s">
        <v>48</v>
      </c>
      <c r="P10" s="1" t="s">
        <v>13</v>
      </c>
      <c r="Q10" s="1" t="s">
        <v>49</v>
      </c>
      <c r="R10" s="1" t="s">
        <v>15</v>
      </c>
      <c r="S10" s="1" t="s">
        <v>50</v>
      </c>
      <c r="T10" s="0" t="s">
        <v>51</v>
      </c>
    </row>
    <row r="11" customFormat="false" ht="15.75" hidden="false" customHeight="false" outlineLevel="0" collapsed="false">
      <c r="A11" s="6"/>
      <c r="B11" s="6"/>
      <c r="C11" s="3" t="n">
        <v>100</v>
      </c>
      <c r="D11" s="3" t="n">
        <v>50</v>
      </c>
      <c r="E11" s="3" t="n">
        <v>100</v>
      </c>
      <c r="F11" s="3" t="n">
        <v>50</v>
      </c>
      <c r="G11" s="3" t="n">
        <v>100</v>
      </c>
      <c r="H11" s="3" t="n">
        <v>100</v>
      </c>
      <c r="I11" s="3" t="n">
        <v>50</v>
      </c>
      <c r="J11" s="3" t="n">
        <v>50</v>
      </c>
      <c r="K11" s="3" t="n">
        <v>25</v>
      </c>
      <c r="L11" s="3" t="n">
        <v>25</v>
      </c>
      <c r="M11" s="3" t="n">
        <v>25</v>
      </c>
      <c r="N11" s="3" t="n">
        <v>25</v>
      </c>
      <c r="O11" s="6"/>
      <c r="P11" s="1"/>
      <c r="Q11" s="1"/>
      <c r="R11" s="1"/>
      <c r="S11" s="1"/>
    </row>
    <row r="12" customFormat="false" ht="15.75" hidden="false" customHeight="false" outlineLevel="0" collapsed="false">
      <c r="A12" s="3" t="n">
        <v>1</v>
      </c>
      <c r="B12" s="3" t="s">
        <v>52</v>
      </c>
      <c r="C12" s="3" t="n">
        <v>97</v>
      </c>
      <c r="D12" s="3" t="n">
        <v>39</v>
      </c>
      <c r="E12" s="3" t="n">
        <v>93</v>
      </c>
      <c r="F12" s="3" t="n">
        <v>40</v>
      </c>
      <c r="G12" s="3" t="n">
        <v>96</v>
      </c>
      <c r="H12" s="3" t="n">
        <v>89</v>
      </c>
      <c r="I12" s="3" t="n">
        <v>45</v>
      </c>
      <c r="J12" s="3" t="n">
        <v>49</v>
      </c>
      <c r="K12" s="3" t="n">
        <v>22</v>
      </c>
      <c r="L12" s="3" t="n">
        <v>23</v>
      </c>
      <c r="M12" s="3" t="n">
        <v>23</v>
      </c>
      <c r="N12" s="3" t="n">
        <v>16</v>
      </c>
      <c r="O12" s="3" t="n">
        <v>50</v>
      </c>
      <c r="P12" s="1" t="n">
        <f aca="false">SUM(C12:N12)</f>
        <v>632</v>
      </c>
      <c r="Q12" s="1" t="n">
        <f aca="false">IF(OR(C12&lt;40,D12&lt;20,E12&lt;40,F12&lt;20,G12&lt;40,H12&lt;40,I12&lt;20,J12&lt;20,K12&lt;10,L12&lt;10,M12&lt;10,N12&lt;10),0,P12/700*100)</f>
        <v>90.2857142857143</v>
      </c>
      <c r="R12" s="1" t="str">
        <f aca="false">IF(Q12&gt;=90,"A+",IF(Q12&gt;=80,"A",IF(Q12&gt;=70,"B+",IF(Q12&gt;=60,"B",IF(Q12&gt;=50,"C+",IF(Q12&gt;=40,"C",IF(Q12&gt;=20, "D",IF(Q12&gt;=1, "E", "N"))))))))</f>
        <v>A+</v>
      </c>
      <c r="S12" s="1" t="str">
        <f aca="false">IF(Q12&gt;=90,"4.0",IF(Q12&gt;=80,"3.6",IF(Q12&gt;=70,"3.2",IF(Q12&gt;=60,"2.8",IF(Q12&gt;=50,"2.4",IF(Q12&gt;=40,"2.0",IF(Q12&gt;=20, "1.6",IF(Q12&gt;=1, "0.8", "0.0"))))))))</f>
        <v>4.0</v>
      </c>
      <c r="T12" s="0" t="s">
        <v>18</v>
      </c>
    </row>
    <row r="13" customFormat="false" ht="15.75" hidden="false" customHeight="false" outlineLevel="0" collapsed="false">
      <c r="A13" s="3" t="n">
        <v>2</v>
      </c>
      <c r="B13" s="3" t="s">
        <v>53</v>
      </c>
      <c r="C13" s="3" t="n">
        <v>72.5</v>
      </c>
      <c r="D13" s="3" t="n">
        <v>30</v>
      </c>
      <c r="E13" s="3" t="n">
        <v>80</v>
      </c>
      <c r="F13" s="3" t="n">
        <v>29</v>
      </c>
      <c r="G13" s="3" t="n">
        <v>73</v>
      </c>
      <c r="H13" s="3" t="n">
        <v>74</v>
      </c>
      <c r="I13" s="3" t="n">
        <v>39</v>
      </c>
      <c r="J13" s="3" t="n">
        <v>39</v>
      </c>
      <c r="K13" s="3" t="n">
        <v>20</v>
      </c>
      <c r="L13" s="3" t="n">
        <v>20</v>
      </c>
      <c r="M13" s="3" t="n">
        <v>19</v>
      </c>
      <c r="N13" s="3" t="n">
        <v>20</v>
      </c>
      <c r="O13" s="3" t="n">
        <v>53</v>
      </c>
      <c r="P13" s="1" t="n">
        <f aca="false">SUM(C13:N13)</f>
        <v>515.5</v>
      </c>
      <c r="Q13" s="1" t="n">
        <f aca="false">IF(OR(C13&lt;40,D13&lt;20,E13&lt;40,F13&lt;20,G13&lt;40,H13&lt;40,I13&lt;20,J13&lt;20,K13&lt;10,L13&lt;10,M13&lt;10,N13&lt;10),0,P13/700*100)</f>
        <v>73.6428571428571</v>
      </c>
      <c r="R13" s="1" t="str">
        <f aca="false">IF(Q13&gt;=90,"A+",IF(Q13&gt;=80,"A",IF(Q13&gt;=70,"B+",IF(Q13&gt;=60,"B",IF(Q13&gt;=50,"C+",IF(Q13&gt;=40,"C",IF(Q13&gt;=20, "D",IF(Q13&gt;=1, "E", "N"))))))))</f>
        <v>B+</v>
      </c>
      <c r="S13" s="1" t="str">
        <f aca="false">IF(Q13&gt;=90,"4.0",IF(Q13&gt;=80,"3.6",IF(Q13&gt;=70,"3.2",IF(Q13&gt;=60,"2.8",IF(Q13&gt;=50,"2.4",IF(Q13&gt;=40,"2.0",IF(Q13&gt;=20, "1.6",IF(Q13&gt;=1, "0.8", "0.0"))))))))</f>
        <v>3.2</v>
      </c>
      <c r="T13" s="0" t="s">
        <v>18</v>
      </c>
    </row>
    <row r="14" customFormat="false" ht="15.75" hidden="false" customHeight="false" outlineLevel="0" collapsed="false">
      <c r="A14" s="3" t="n">
        <v>3</v>
      </c>
      <c r="B14" s="3" t="s">
        <v>54</v>
      </c>
      <c r="C14" s="3" t="n">
        <v>97</v>
      </c>
      <c r="D14" s="3" t="n">
        <v>43</v>
      </c>
      <c r="E14" s="3" t="n">
        <v>97</v>
      </c>
      <c r="F14" s="3" t="n">
        <v>45</v>
      </c>
      <c r="G14" s="3" t="n">
        <v>98</v>
      </c>
      <c r="H14" s="3" t="n">
        <v>96</v>
      </c>
      <c r="I14" s="3" t="n">
        <v>49</v>
      </c>
      <c r="J14" s="3" t="n">
        <v>48</v>
      </c>
      <c r="K14" s="3" t="n">
        <v>24</v>
      </c>
      <c r="L14" s="3" t="n">
        <v>19</v>
      </c>
      <c r="M14" s="3" t="n">
        <v>22</v>
      </c>
      <c r="N14" s="3" t="n">
        <v>21</v>
      </c>
      <c r="O14" s="3" t="n">
        <v>52</v>
      </c>
      <c r="P14" s="1" t="n">
        <f aca="false">SUM(C14:N14)</f>
        <v>659</v>
      </c>
      <c r="Q14" s="1" t="n">
        <f aca="false">IF(OR(C14&lt;40,D14&lt;20,E14&lt;40,F14&lt;20,G14&lt;40,H14&lt;40,I14&lt;20,J14&lt;20,K14&lt;10,L14&lt;10,M14&lt;10,N14&lt;10),0,P14/700*100)</f>
        <v>94.1428571428571</v>
      </c>
      <c r="R14" s="1" t="str">
        <f aca="false">IF(Q14&gt;=90,"A+",IF(Q14&gt;=80,"A",IF(Q14&gt;=70,"B+",IF(Q14&gt;=60,"B",IF(Q14&gt;=50,"C+",IF(Q14&gt;=40,"C",IF(Q14&gt;=20, "D",IF(Q14&gt;=1, "E", "N"))))))))</f>
        <v>A+</v>
      </c>
      <c r="S14" s="1" t="str">
        <f aca="false">IF(Q14&gt;=90,"4.0",IF(Q14&gt;=80,"3.6",IF(Q14&gt;=70,"3.2",IF(Q14&gt;=60,"2.8",IF(Q14&gt;=50,"2.4",IF(Q14&gt;=40,"2.0",IF(Q14&gt;=20, "1.6",IF(Q14&gt;=1, "0.8", "0.0"))))))))</f>
        <v>4.0</v>
      </c>
      <c r="T14" s="0" t="s">
        <v>18</v>
      </c>
    </row>
    <row r="15" customFormat="false" ht="15.75" hidden="false" customHeight="false" outlineLevel="0" collapsed="false">
      <c r="A15" s="3" t="n">
        <v>4</v>
      </c>
      <c r="B15" s="3" t="s">
        <v>55</v>
      </c>
      <c r="C15" s="3" t="n">
        <v>78</v>
      </c>
      <c r="D15" s="3" t="n">
        <v>31</v>
      </c>
      <c r="E15" s="3" t="n">
        <v>81</v>
      </c>
      <c r="F15" s="3" t="n">
        <v>32</v>
      </c>
      <c r="G15" s="3" t="n">
        <v>64</v>
      </c>
      <c r="H15" s="3" t="n">
        <v>64</v>
      </c>
      <c r="I15" s="3" t="n">
        <v>34</v>
      </c>
      <c r="J15" s="3" t="n">
        <v>42</v>
      </c>
      <c r="K15" s="3" t="n">
        <v>18</v>
      </c>
      <c r="L15" s="3" t="n">
        <v>16</v>
      </c>
      <c r="M15" s="3" t="n">
        <v>15</v>
      </c>
      <c r="N15" s="3" t="n">
        <v>20</v>
      </c>
      <c r="O15" s="3" t="n">
        <v>52</v>
      </c>
      <c r="P15" s="1" t="n">
        <f aca="false">SUM(C15:N15)</f>
        <v>495</v>
      </c>
      <c r="Q15" s="1" t="n">
        <f aca="false">IF(OR(C15&lt;40,D15&lt;20,E15&lt;40,F15&lt;20,G15&lt;40,H15&lt;40,I15&lt;20,J15&lt;20,K15&lt;10,L15&lt;10,M15&lt;10,N15&lt;10),0,P15/700*100)</f>
        <v>70.7142857142857</v>
      </c>
      <c r="R15" s="1" t="str">
        <f aca="false">IF(Q15&gt;=90,"A+",IF(Q15&gt;=80,"A",IF(Q15&gt;=70,"B+",IF(Q15&gt;=60,"B",IF(Q15&gt;=50,"C+",IF(Q15&gt;=40,"C",IF(Q15&gt;=20, "D",IF(Q15&gt;=1, "E", "N"))))))))</f>
        <v>B+</v>
      </c>
      <c r="S15" s="1" t="str">
        <f aca="false">IF(Q15&gt;=90,"4.0",IF(Q15&gt;=80,"3.6",IF(Q15&gt;=70,"3.2",IF(Q15&gt;=60,"2.8",IF(Q15&gt;=50,"2.4",IF(Q15&gt;=40,"2.0",IF(Q15&gt;=20, "1.6",IF(Q15&gt;=1, "0.8", "0.0"))))))))</f>
        <v>3.2</v>
      </c>
      <c r="T15" s="0" t="s">
        <v>18</v>
      </c>
    </row>
    <row r="16" customFormat="false" ht="15.75" hidden="false" customHeight="false" outlineLevel="0" collapsed="false">
      <c r="A16" s="3" t="n">
        <v>5</v>
      </c>
      <c r="B16" s="3" t="s">
        <v>56</v>
      </c>
      <c r="C16" s="3" t="n">
        <v>86</v>
      </c>
      <c r="D16" s="3" t="n">
        <v>39</v>
      </c>
      <c r="E16" s="3" t="n">
        <v>89</v>
      </c>
      <c r="F16" s="3" t="n">
        <v>38</v>
      </c>
      <c r="G16" s="3" t="n">
        <v>88</v>
      </c>
      <c r="H16" s="3" t="n">
        <v>90</v>
      </c>
      <c r="I16" s="3" t="n">
        <v>45</v>
      </c>
      <c r="J16" s="3" t="n">
        <v>41</v>
      </c>
      <c r="K16" s="3" t="n">
        <v>21</v>
      </c>
      <c r="L16" s="3" t="n">
        <v>18</v>
      </c>
      <c r="M16" s="3" t="n">
        <v>19</v>
      </c>
      <c r="N16" s="3" t="n">
        <v>22</v>
      </c>
      <c r="O16" s="3" t="n">
        <v>50</v>
      </c>
      <c r="P16" s="1" t="n">
        <f aca="false">SUM(C16:N16)</f>
        <v>596</v>
      </c>
      <c r="Q16" s="1" t="n">
        <f aca="false">IF(OR(C16&lt;40,D16&lt;20,E16&lt;40,F16&lt;20,G16&lt;40,H16&lt;40,I16&lt;20,J16&lt;20,K16&lt;10,L16&lt;10,M16&lt;10,N16&lt;10),0,P16/700*100)</f>
        <v>85.1428571428571</v>
      </c>
      <c r="R16" s="1" t="str">
        <f aca="false">IF(Q16&gt;=90,"A+",IF(Q16&gt;=80,"A",IF(Q16&gt;=70,"B+",IF(Q16&gt;=60,"B",IF(Q16&gt;=50,"C+",IF(Q16&gt;=40,"C",IF(Q16&gt;=20, "D",IF(Q16&gt;=1, "E", "N"))))))))</f>
        <v>A</v>
      </c>
      <c r="S16" s="1" t="str">
        <f aca="false">IF(Q16&gt;=90,"4.0",IF(Q16&gt;=80,"3.6",IF(Q16&gt;=70,"3.2",IF(Q16&gt;=60,"2.8",IF(Q16&gt;=50,"2.4",IF(Q16&gt;=40,"2.0",IF(Q16&gt;=20, "1.6",IF(Q16&gt;=1, "0.8", "0.0"))))))))</f>
        <v>3.6</v>
      </c>
      <c r="T16" s="0" t="s">
        <v>18</v>
      </c>
    </row>
    <row r="17" customFormat="false" ht="15.75" hidden="false" customHeight="false" outlineLevel="0" collapsed="false">
      <c r="A17" s="3" t="n">
        <v>6</v>
      </c>
      <c r="B17" s="3" t="s">
        <v>57</v>
      </c>
      <c r="C17" s="3" t="n">
        <v>94</v>
      </c>
      <c r="D17" s="3" t="n">
        <v>37</v>
      </c>
      <c r="E17" s="3" t="n">
        <v>87</v>
      </c>
      <c r="F17" s="3" t="n">
        <v>39</v>
      </c>
      <c r="G17" s="3" t="n">
        <v>86</v>
      </c>
      <c r="H17" s="3" t="n">
        <v>90</v>
      </c>
      <c r="I17" s="3" t="n">
        <v>47</v>
      </c>
      <c r="J17" s="3" t="n">
        <v>48</v>
      </c>
      <c r="K17" s="3" t="n">
        <v>19</v>
      </c>
      <c r="L17" s="3" t="n">
        <v>17</v>
      </c>
      <c r="M17" s="3" t="n">
        <v>20</v>
      </c>
      <c r="N17" s="3" t="n">
        <v>19</v>
      </c>
      <c r="O17" s="3" t="n">
        <v>51</v>
      </c>
      <c r="P17" s="1" t="n">
        <f aca="false">SUM(C17:N17)</f>
        <v>603</v>
      </c>
      <c r="Q17" s="1" t="n">
        <f aca="false">IF(OR(C17&lt;40,D17&lt;20,E17&lt;40,F17&lt;20,G17&lt;40,H17&lt;40,I17&lt;20,J17&lt;20,K17&lt;10,L17&lt;10,M17&lt;10,N17&lt;10),0,P17/700*100)</f>
        <v>86.1428571428571</v>
      </c>
      <c r="R17" s="1" t="str">
        <f aca="false">IF(Q17&gt;=90,"A+",IF(Q17&gt;=80,"A",IF(Q17&gt;=70,"B+",IF(Q17&gt;=60,"B",IF(Q17&gt;=50,"C+",IF(Q17&gt;=40,"C",IF(Q17&gt;=20, "D",IF(Q17&gt;=1, "E", "N"))))))))</f>
        <v>A</v>
      </c>
      <c r="S17" s="1" t="str">
        <f aca="false">IF(Q17&gt;=90,"4.0",IF(Q17&gt;=80,"3.6",IF(Q17&gt;=70,"3.2",IF(Q17&gt;=60,"2.8",IF(Q17&gt;=50,"2.4",IF(Q17&gt;=40,"2.0",IF(Q17&gt;=20, "1.6",IF(Q17&gt;=1, "0.8", "0.0"))))))))</f>
        <v>3.6</v>
      </c>
      <c r="T17" s="0" t="s">
        <v>18</v>
      </c>
    </row>
    <row r="18" customFormat="false" ht="15.75" hidden="false" customHeight="false" outlineLevel="0" collapsed="false">
      <c r="A18" s="3" t="n">
        <v>7</v>
      </c>
      <c r="B18" s="3" t="s">
        <v>58</v>
      </c>
      <c r="C18" s="3" t="n">
        <v>98</v>
      </c>
      <c r="D18" s="3" t="n">
        <v>43</v>
      </c>
      <c r="E18" s="3" t="n">
        <v>97</v>
      </c>
      <c r="F18" s="3" t="n">
        <v>44</v>
      </c>
      <c r="G18" s="3" t="n">
        <v>91</v>
      </c>
      <c r="H18" s="3" t="n">
        <v>97</v>
      </c>
      <c r="I18" s="3" t="n">
        <v>49</v>
      </c>
      <c r="J18" s="3" t="n">
        <v>48</v>
      </c>
      <c r="K18" s="3" t="n">
        <v>23</v>
      </c>
      <c r="L18" s="3" t="n">
        <v>24</v>
      </c>
      <c r="M18" s="3" t="n">
        <v>22</v>
      </c>
      <c r="N18" s="3" t="n">
        <v>24</v>
      </c>
      <c r="O18" s="3" t="n">
        <v>52</v>
      </c>
      <c r="P18" s="1" t="n">
        <f aca="false">SUM(C18:N18)</f>
        <v>660</v>
      </c>
      <c r="Q18" s="1" t="n">
        <f aca="false">IF(OR(C18&lt;40,D18&lt;20,E18&lt;40,F18&lt;20,G18&lt;40,H18&lt;40,I18&lt;20,J18&lt;20,K18&lt;10,L18&lt;10,M18&lt;10,N18&lt;10),0,P18/700*100)</f>
        <v>94.2857142857143</v>
      </c>
      <c r="R18" s="1" t="str">
        <f aca="false">IF(Q18&gt;=90,"A+",IF(Q18&gt;=80,"A",IF(Q18&gt;=70,"B+",IF(Q18&gt;=60,"B",IF(Q18&gt;=50,"C+",IF(Q18&gt;=40,"C",IF(Q18&gt;=20, "D",IF(Q18&gt;=1, "E", "N"))))))))</f>
        <v>A+</v>
      </c>
      <c r="S18" s="1" t="str">
        <f aca="false">IF(Q18&gt;=90,"4.0",IF(Q18&gt;=80,"3.6",IF(Q18&gt;=70,"3.2",IF(Q18&gt;=60,"2.8",IF(Q18&gt;=50,"2.4",IF(Q18&gt;=40,"2.0",IF(Q18&gt;=20, "1.6",IF(Q18&gt;=1, "0.8", "0.0"))))))))</f>
        <v>4.0</v>
      </c>
      <c r="T18" s="0" t="s">
        <v>18</v>
      </c>
    </row>
    <row r="19" customFormat="false" ht="15.75" hidden="false" customHeight="false" outlineLevel="0" collapsed="false">
      <c r="A19" s="3" t="n">
        <v>8</v>
      </c>
      <c r="B19" s="3" t="s">
        <v>59</v>
      </c>
      <c r="C19" s="3" t="n">
        <v>96</v>
      </c>
      <c r="D19" s="3" t="n">
        <v>41</v>
      </c>
      <c r="E19" s="3" t="n">
        <v>96</v>
      </c>
      <c r="F19" s="3" t="n">
        <v>42</v>
      </c>
      <c r="G19" s="3" t="n">
        <v>93</v>
      </c>
      <c r="H19" s="3" t="n">
        <v>98</v>
      </c>
      <c r="I19" s="3" t="n">
        <v>48</v>
      </c>
      <c r="J19" s="3" t="n">
        <v>49</v>
      </c>
      <c r="K19" s="3" t="n">
        <v>18</v>
      </c>
      <c r="L19" s="3" t="n">
        <v>23</v>
      </c>
      <c r="M19" s="3" t="n">
        <v>21</v>
      </c>
      <c r="N19" s="3" t="n">
        <v>24</v>
      </c>
      <c r="O19" s="3" t="n">
        <v>46</v>
      </c>
      <c r="P19" s="1" t="n">
        <f aca="false">SUM(C19:N19)</f>
        <v>649</v>
      </c>
      <c r="Q19" s="1" t="n">
        <f aca="false">IF(OR(C19&lt;40,D19&lt;20,E19&lt;40,F19&lt;20,G19&lt;40,H19&lt;40,I19&lt;20,J19&lt;20,K19&lt;10,L19&lt;10,M19&lt;10,N19&lt;10),0,P19/700*100)</f>
        <v>92.7142857142857</v>
      </c>
      <c r="R19" s="1" t="str">
        <f aca="false">IF(Q19&gt;=90,"A+",IF(Q19&gt;=80,"A",IF(Q19&gt;=70,"B+",IF(Q19&gt;=60,"B",IF(Q19&gt;=50,"C+",IF(Q19&gt;=40,"C",IF(Q19&gt;=20, "D",IF(Q19&gt;=1, "E", "N"))))))))</f>
        <v>A+</v>
      </c>
      <c r="S19" s="1" t="str">
        <f aca="false">IF(Q19&gt;=90,"4.0",IF(Q19&gt;=80,"3.6",IF(Q19&gt;=70,"3.2",IF(Q19&gt;=60,"2.8",IF(Q19&gt;=50,"2.4",IF(Q19&gt;=40,"2.0",IF(Q19&gt;=20, "1.6",IF(Q19&gt;=1, "0.8", "0.0"))))))))</f>
        <v>4.0</v>
      </c>
      <c r="T19" s="0" t="s">
        <v>18</v>
      </c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/>
      <c r="Q20" s="1"/>
      <c r="R20" s="1"/>
      <c r="S20" s="1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/>
      <c r="Q21" s="1"/>
      <c r="R21" s="1"/>
      <c r="S21" s="1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Q22" s="1"/>
      <c r="R22" s="1"/>
      <c r="S22" s="1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/>
      <c r="Q23" s="1"/>
      <c r="R23" s="1"/>
      <c r="S23" s="1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/>
      <c r="Q24" s="1"/>
      <c r="R24" s="1"/>
      <c r="S24" s="1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/>
      <c r="Q25" s="1"/>
      <c r="R25" s="1"/>
      <c r="S25" s="1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/>
      <c r="Q26" s="1"/>
      <c r="R26" s="1"/>
      <c r="S26" s="1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"/>
      <c r="Q27" s="1"/>
      <c r="R27" s="1"/>
      <c r="S27" s="1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</row>
    <row r="30" customFormat="false" ht="15.75" hidden="false" customHeight="false" outlineLevel="0" collapsed="false">
      <c r="A30" s="7"/>
      <c r="B30" s="7" t="s">
        <v>60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customFormat="false" ht="15.7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 t="s">
        <v>61</v>
      </c>
      <c r="N31" s="7"/>
      <c r="O31" s="7"/>
      <c r="P31" s="7"/>
    </row>
    <row r="32" customFormat="false" ht="15.7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7.57"/>
    <col collapsed="false" customWidth="true" hidden="false" outlineLevel="0" max="4" min="4" style="0" width="7.28"/>
    <col collapsed="false" customWidth="true" hidden="false" outlineLevel="0" max="5" min="5" style="0" width="6"/>
    <col collapsed="false" customWidth="true" hidden="false" outlineLevel="0" max="6" min="6" style="0" width="9.92"/>
    <col collapsed="false" customWidth="true" hidden="false" outlineLevel="0" max="7" min="7" style="0" width="16.87"/>
    <col collapsed="false" customWidth="true" hidden="false" outlineLevel="0" max="8" min="8" style="0" width="10.91"/>
    <col collapsed="false" customWidth="true" hidden="false" outlineLevel="0" max="9" min="9" style="0" width="11.46"/>
    <col collapsed="false" customWidth="true" hidden="false" outlineLevel="0" max="10" min="10" style="0" width="10.14"/>
    <col collapsed="false" customWidth="true" hidden="false" outlineLevel="0" max="11" min="11" style="0" width="9.26"/>
    <col collapsed="false" customWidth="true" hidden="false" outlineLevel="0" max="12" min="12" style="0" width="9.81"/>
    <col collapsed="false" customWidth="true" hidden="false" outlineLevel="0" max="13" min="13" style="0" width="11.36"/>
    <col collapsed="false" customWidth="true" hidden="false" outlineLevel="0" max="14" min="14" style="0" width="8.43"/>
    <col collapsed="false" customWidth="true" hidden="false" outlineLevel="0" max="15" min="15" style="0" width="17.53"/>
    <col collapsed="false" customWidth="true" hidden="false" outlineLevel="0" max="16" min="16" style="0" width="17.74"/>
    <col collapsed="false" customWidth="true" hidden="false" outlineLevel="0" max="17" min="17" style="0" width="5.85"/>
    <col collapsed="false" customWidth="true" hidden="false" outlineLevel="0" max="18" min="18" style="0" width="15.21"/>
  </cols>
  <sheetData>
    <row r="1" customFormat="false" ht="15.6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4</v>
      </c>
      <c r="E1" s="1" t="s">
        <v>6</v>
      </c>
      <c r="F1" s="5" t="s">
        <v>7</v>
      </c>
      <c r="G1" s="4" t="s">
        <v>62</v>
      </c>
      <c r="H1" s="1" t="s">
        <v>63</v>
      </c>
      <c r="I1" s="4" t="s">
        <v>64</v>
      </c>
      <c r="J1" s="1" t="s">
        <v>65</v>
      </c>
      <c r="K1" s="4" t="s">
        <v>8</v>
      </c>
      <c r="L1" s="1" t="s">
        <v>11</v>
      </c>
      <c r="M1" s="1" t="s">
        <v>9</v>
      </c>
      <c r="N1" s="1" t="s">
        <v>66</v>
      </c>
      <c r="O1" s="2" t="s">
        <v>67</v>
      </c>
      <c r="P1" s="1" t="s">
        <v>12</v>
      </c>
      <c r="Q1" s="10" t="s">
        <v>13</v>
      </c>
      <c r="R1" s="10" t="s">
        <v>14</v>
      </c>
      <c r="S1" s="11" t="s">
        <v>15</v>
      </c>
      <c r="T1" s="8" t="s">
        <v>16</v>
      </c>
    </row>
    <row r="2" customFormat="false" ht="15" hidden="false" customHeight="false" outlineLevel="0" collapsed="false">
      <c r="A2" s="3" t="n">
        <v>1</v>
      </c>
      <c r="B2" s="3" t="s">
        <v>68</v>
      </c>
      <c r="C2" s="3" t="n">
        <v>85</v>
      </c>
      <c r="D2" s="3" t="n">
        <v>81</v>
      </c>
      <c r="E2" s="3" t="n">
        <v>86</v>
      </c>
      <c r="F2" s="3" t="n">
        <v>73</v>
      </c>
      <c r="G2" s="3" t="n">
        <v>87</v>
      </c>
      <c r="H2" s="3" t="n">
        <v>42</v>
      </c>
      <c r="I2" s="3" t="n">
        <v>37</v>
      </c>
      <c r="J2" s="3" t="n">
        <v>41</v>
      </c>
      <c r="K2" s="3" t="n">
        <v>45</v>
      </c>
      <c r="L2" s="3" t="n">
        <v>8</v>
      </c>
      <c r="M2" s="3" t="n">
        <v>19</v>
      </c>
      <c r="N2" s="3" t="n">
        <v>15</v>
      </c>
      <c r="O2" s="3" t="n">
        <v>48</v>
      </c>
      <c r="P2" s="3"/>
      <c r="Q2" s="1" t="n">
        <f aca="false">SUM(C2:O2)</f>
        <v>667</v>
      </c>
      <c r="R2" s="1" t="n">
        <f aca="false">(Q2/800)*100</f>
        <v>83.375</v>
      </c>
      <c r="S2" s="8" t="str">
        <f aca="false">IF(R2&gt;=90,"A+",IF(R2&gt;=80,"A",IF(R2&gt;=70,"B+",IF(R2&gt;=60,"B",IF(R2&gt;=50,"C+",IF(R2&gt;=40,"C",IF(o3r9&gt;=20,)))))))</f>
        <v>A</v>
      </c>
      <c r="T2" s="8" t="str">
        <f aca="false">IF(R2&gt;=90,"4.0",IF(R2&gt;=80,"3.6",IF(R2&gt;=70,"3.2",IF(R2&gt;=60,"2.8",IF(R2&gt;=50,"2.4",IF(R2&gt;=40,"2.0",IF(R2&gt;=20, "1.6",IF(R2&gt;=1, "0.8", "0.0"))))))))</f>
        <v>3.6</v>
      </c>
    </row>
    <row r="3" customFormat="false" ht="15" hidden="false" customHeight="false" outlineLevel="0" collapsed="false">
      <c r="A3" s="3" t="n">
        <v>2</v>
      </c>
      <c r="B3" s="3" t="s">
        <v>69</v>
      </c>
      <c r="C3" s="3" t="n">
        <v>82</v>
      </c>
      <c r="D3" s="3" t="n">
        <v>82</v>
      </c>
      <c r="E3" s="3" t="n">
        <v>77</v>
      </c>
      <c r="F3" s="3" t="n">
        <v>83</v>
      </c>
      <c r="G3" s="3" t="n">
        <v>83</v>
      </c>
      <c r="H3" s="3" t="n">
        <v>34</v>
      </c>
      <c r="I3" s="3" t="n">
        <v>40</v>
      </c>
      <c r="J3" s="3" t="n">
        <v>46</v>
      </c>
      <c r="K3" s="3" t="n">
        <v>47</v>
      </c>
      <c r="L3" s="3" t="n">
        <v>8</v>
      </c>
      <c r="M3" s="3" t="n">
        <v>19</v>
      </c>
      <c r="N3" s="3" t="n">
        <v>16</v>
      </c>
      <c r="O3" s="3" t="n">
        <v>48</v>
      </c>
      <c r="P3" s="3"/>
      <c r="Q3" s="1" t="n">
        <f aca="false">SUM(C3:O3)</f>
        <v>665</v>
      </c>
      <c r="R3" s="1" t="n">
        <f aca="false">(Q3/800)*100</f>
        <v>83.125</v>
      </c>
      <c r="S3" s="8" t="str">
        <f aca="false">IF(R3&gt;=90,"A+",IF(R3&gt;=80,"A",IF(R3&gt;=70,"B+",IF(R3&gt;=60,"B",IF(R3&gt;=50,"C+",IF(R3&gt;=40,"C",IF(o3r9&gt;=20,)))))))</f>
        <v>A</v>
      </c>
      <c r="T3" s="8" t="str">
        <f aca="false">IF(R3&gt;=90,"4.0",IF(R3&gt;=80,"3.6",IF(R3&gt;=70,"3.2",IF(R3&gt;=60,"2.8",IF(R3&gt;=50,"2.4",IF(R3&gt;=40,"2.0",IF(R3&gt;=20, "1.6",IF(R3&gt;=1, "0.8", "0.0"))))))))</f>
        <v>3.6</v>
      </c>
    </row>
    <row r="4" customFormat="false" ht="15" hidden="false" customHeight="false" outlineLevel="0" collapsed="false">
      <c r="A4" s="3" t="n">
        <v>3</v>
      </c>
      <c r="B4" s="3" t="s">
        <v>70</v>
      </c>
      <c r="C4" s="3" t="n">
        <v>74</v>
      </c>
      <c r="D4" s="3" t="n">
        <v>52</v>
      </c>
      <c r="E4" s="3" t="n">
        <v>90</v>
      </c>
      <c r="F4" s="3" t="n">
        <v>65</v>
      </c>
      <c r="G4" s="3" t="n">
        <v>61</v>
      </c>
      <c r="H4" s="3" t="n">
        <v>37</v>
      </c>
      <c r="I4" s="3" t="n">
        <v>33</v>
      </c>
      <c r="J4" s="3" t="n">
        <v>36</v>
      </c>
      <c r="K4" s="3" t="n">
        <v>42</v>
      </c>
      <c r="L4" s="3" t="n">
        <v>8</v>
      </c>
      <c r="M4" s="3" t="n">
        <v>15</v>
      </c>
      <c r="N4" s="3" t="n">
        <v>16</v>
      </c>
      <c r="O4" s="3" t="n">
        <v>40</v>
      </c>
      <c r="P4" s="3"/>
      <c r="Q4" s="1" t="n">
        <f aca="false">SUM(C4:O4)</f>
        <v>569</v>
      </c>
      <c r="R4" s="1" t="n">
        <f aca="false">(Q4/800)*100</f>
        <v>71.125</v>
      </c>
      <c r="S4" s="8" t="str">
        <f aca="false">IF(R4&gt;=90,"A+",IF(R4&gt;=80,"A",IF(R4&gt;=70,"B+",IF(R4&gt;=60,"B",IF(R4&gt;=50,"C+",IF(R4&gt;=40,"C",IF(o3r9&gt;=20,)))))))</f>
        <v>B+</v>
      </c>
      <c r="T4" s="8" t="str">
        <f aca="false">IF(R4&gt;=90,"4.0",IF(R4&gt;=80,"3.6",IF(R4&gt;=70,"3.2",IF(R4&gt;=60,"2.8",IF(R4&gt;=50,"2.4",IF(R4&gt;=40,"2.0",IF(R4&gt;=20, "1.6",IF(R4&gt;=1, "0.8", "0.0"))))))))</f>
        <v>3.2</v>
      </c>
    </row>
    <row r="5" customFormat="false" ht="15" hidden="false" customHeight="false" outlineLevel="0" collapsed="false">
      <c r="A5" s="3" t="n">
        <v>4</v>
      </c>
      <c r="B5" s="3" t="s">
        <v>71</v>
      </c>
      <c r="C5" s="3" t="n">
        <v>91</v>
      </c>
      <c r="D5" s="3" t="n">
        <v>78</v>
      </c>
      <c r="E5" s="3" t="n">
        <v>89</v>
      </c>
      <c r="F5" s="3" t="n">
        <v>86</v>
      </c>
      <c r="G5" s="3" t="n">
        <v>87</v>
      </c>
      <c r="H5" s="3" t="n">
        <v>43</v>
      </c>
      <c r="I5" s="3" t="n">
        <v>37</v>
      </c>
      <c r="J5" s="3" t="n">
        <v>46</v>
      </c>
      <c r="K5" s="3" t="n">
        <v>45</v>
      </c>
      <c r="L5" s="3" t="n">
        <v>9</v>
      </c>
      <c r="M5" s="3" t="n">
        <v>20</v>
      </c>
      <c r="N5" s="3" t="n">
        <v>18</v>
      </c>
      <c r="O5" s="3" t="n">
        <v>40</v>
      </c>
      <c r="P5" s="3"/>
      <c r="Q5" s="1" t="n">
        <f aca="false">SUM(C5:O5)</f>
        <v>689</v>
      </c>
      <c r="R5" s="1" t="n">
        <f aca="false">(Q5/800)*100</f>
        <v>86.125</v>
      </c>
      <c r="S5" s="8" t="str">
        <f aca="false">IF(R5&gt;=90,"A+",IF(R5&gt;=80,"A",IF(R5&gt;=70,"B+",IF(R5&gt;=60,"B",IF(R5&gt;=50,"C+",IF(R5&gt;=40,"C",IF(o3r9&gt;=20,)))))))</f>
        <v>A</v>
      </c>
      <c r="T5" s="8" t="str">
        <f aca="false">IF(R5&gt;=90,"4.0",IF(R5&gt;=80,"3.6",IF(R5&gt;=70,"3.2",IF(R5&gt;=60,"2.8",IF(R5&gt;=50,"2.4",IF(R5&gt;=40,"2.0",IF(R5&gt;=20, "1.6",IF(R5&gt;=1, "0.8", "0.0"))))))))</f>
        <v>3.6</v>
      </c>
    </row>
    <row r="6" customFormat="false" ht="15" hidden="false" customHeight="false" outlineLevel="0" collapsed="false">
      <c r="A6" s="3" t="n">
        <v>5</v>
      </c>
      <c r="B6" s="3" t="s">
        <v>72</v>
      </c>
      <c r="C6" s="3" t="n">
        <v>64</v>
      </c>
      <c r="D6" s="3" t="n">
        <v>67</v>
      </c>
      <c r="E6" s="3" t="n">
        <v>89</v>
      </c>
      <c r="F6" s="3" t="n">
        <v>52</v>
      </c>
      <c r="G6" s="3" t="n">
        <v>60</v>
      </c>
      <c r="H6" s="3" t="n">
        <v>34</v>
      </c>
      <c r="I6" s="3" t="n">
        <v>37</v>
      </c>
      <c r="J6" s="3" t="n">
        <v>43</v>
      </c>
      <c r="K6" s="3" t="n">
        <v>42</v>
      </c>
      <c r="L6" s="3" t="n">
        <v>7</v>
      </c>
      <c r="M6" s="3" t="n">
        <v>15</v>
      </c>
      <c r="N6" s="3" t="n">
        <v>18</v>
      </c>
      <c r="O6" s="3" t="n">
        <v>40</v>
      </c>
      <c r="P6" s="3"/>
      <c r="Q6" s="1" t="n">
        <f aca="false">SUM(C6:O6)</f>
        <v>568</v>
      </c>
      <c r="R6" s="1" t="n">
        <f aca="false">(Q6/800)*100</f>
        <v>71</v>
      </c>
      <c r="S6" s="8" t="str">
        <f aca="false">IF(R6&gt;=90,"A+",IF(R6&gt;=80,"A",IF(R6&gt;=70,"B+",IF(R6&gt;=60,"B",IF(R6&gt;=50,"C+",IF(R6&gt;=40,"C",IF(o3r9&gt;=20,)))))))</f>
        <v>B+</v>
      </c>
      <c r="T6" s="8" t="str">
        <f aca="false">IF(R6&gt;=90,"4.0",IF(R6&gt;=80,"3.6",IF(R6&gt;=70,"3.2",IF(R6&gt;=60,"2.8",IF(R6&gt;=50,"2.4",IF(R6&gt;=40,"2.0",IF(R6&gt;=20, "1.6",IF(R6&gt;=1, "0.8", "0.0"))))))))</f>
        <v>3.2</v>
      </c>
    </row>
    <row r="7" customFormat="false" ht="15" hidden="false" customHeight="false" outlineLevel="0" collapsed="false">
      <c r="A7" s="3" t="n">
        <v>6</v>
      </c>
      <c r="B7" s="3" t="s">
        <v>73</v>
      </c>
      <c r="C7" s="3" t="n">
        <v>82</v>
      </c>
      <c r="D7" s="3" t="n">
        <v>82</v>
      </c>
      <c r="E7" s="3" t="n">
        <v>81</v>
      </c>
      <c r="F7" s="3" t="n">
        <v>81</v>
      </c>
      <c r="G7" s="3" t="n">
        <v>84</v>
      </c>
      <c r="H7" s="3" t="n">
        <v>40</v>
      </c>
      <c r="I7" s="3" t="n">
        <v>32</v>
      </c>
      <c r="J7" s="3" t="n">
        <v>36</v>
      </c>
      <c r="K7" s="3" t="n">
        <v>46</v>
      </c>
      <c r="L7" s="3" t="n">
        <v>7</v>
      </c>
      <c r="M7" s="3" t="n">
        <v>15</v>
      </c>
      <c r="N7" s="3" t="n">
        <v>16</v>
      </c>
      <c r="O7" s="3" t="n">
        <v>45</v>
      </c>
      <c r="P7" s="3"/>
      <c r="Q7" s="1" t="n">
        <f aca="false">SUM(C7:O7)</f>
        <v>647</v>
      </c>
      <c r="R7" s="1" t="n">
        <f aca="false">(Q7/800)*100</f>
        <v>80.875</v>
      </c>
      <c r="S7" s="8" t="str">
        <f aca="false">IF(R7&gt;=90,"A+",IF(R7&gt;=80,"A",IF(R7&gt;=70,"B+",IF(R7&gt;=60,"B",IF(R7&gt;=50,"C+",IF(R7&gt;=40,"C",IF(o3r9&gt;=20,)))))))</f>
        <v>A</v>
      </c>
      <c r="T7" s="8" t="str">
        <f aca="false">IF(R7&gt;=90,"4.0",IF(R7&gt;=80,"3.6",IF(R7&gt;=70,"3.2",IF(R7&gt;=60,"2.8",IF(R7&gt;=50,"2.4",IF(R7&gt;=40,"2.0",IF(R7&gt;=20, "1.6",IF(R7&gt;=1, "0.8", "0.0"))))))))</f>
        <v>3.6</v>
      </c>
    </row>
    <row r="8" customFormat="false" ht="15" hidden="false" customHeight="false" outlineLevel="0" collapsed="false">
      <c r="A8" s="3" t="n">
        <v>7</v>
      </c>
      <c r="B8" s="3" t="s">
        <v>74</v>
      </c>
      <c r="C8" s="3" t="n">
        <v>89</v>
      </c>
      <c r="D8" s="3" t="n">
        <v>78</v>
      </c>
      <c r="E8" s="3" t="n">
        <v>91</v>
      </c>
      <c r="F8" s="3" t="n">
        <v>74</v>
      </c>
      <c r="G8" s="3" t="n">
        <v>83</v>
      </c>
      <c r="H8" s="3" t="n">
        <v>40</v>
      </c>
      <c r="I8" s="3" t="n">
        <v>29</v>
      </c>
      <c r="J8" s="3" t="n">
        <v>44</v>
      </c>
      <c r="K8" s="3" t="n">
        <v>45</v>
      </c>
      <c r="L8" s="3" t="n">
        <v>7</v>
      </c>
      <c r="M8" s="3" t="n">
        <v>17</v>
      </c>
      <c r="N8" s="3" t="n">
        <v>17</v>
      </c>
      <c r="O8" s="3" t="n">
        <v>35</v>
      </c>
      <c r="P8" s="3"/>
      <c r="Q8" s="1" t="n">
        <f aca="false">SUM(C8:O8)</f>
        <v>649</v>
      </c>
      <c r="R8" s="1" t="n">
        <f aca="false">(Q8/800)*100</f>
        <v>81.125</v>
      </c>
      <c r="S8" s="8" t="str">
        <f aca="false">IF(R8&gt;=90,"A+",IF(R8&gt;=80,"A",IF(R8&gt;=70,"B+",IF(R8&gt;=60,"B",IF(R8&gt;=50,"C+",IF(R8&gt;=40,"C",IF(o3r9&gt;=20,)))))))</f>
        <v>A</v>
      </c>
      <c r="T8" s="8" t="str">
        <f aca="false">IF(R8&gt;=90,"4.0",IF(R8&gt;=80,"3.6",IF(R8&gt;=70,"3.2",IF(R8&gt;=60,"2.8",IF(R8&gt;=50,"2.4",IF(R8&gt;=40,"2.0",IF(R8&gt;=20, "1.6",IF(R8&gt;=1, "0.8", "0.0"))))))))</f>
        <v>3.6</v>
      </c>
    </row>
    <row r="9" customFormat="false" ht="15" hidden="false" customHeight="false" outlineLevel="0" collapsed="false">
      <c r="A9" s="3" t="n">
        <v>8</v>
      </c>
      <c r="B9" s="3" t="s">
        <v>75</v>
      </c>
      <c r="C9" s="3" t="n">
        <v>47</v>
      </c>
      <c r="D9" s="3" t="n">
        <v>50</v>
      </c>
      <c r="E9" s="3" t="n">
        <v>69</v>
      </c>
      <c r="F9" s="3" t="n">
        <v>66</v>
      </c>
      <c r="G9" s="3" t="n">
        <v>63</v>
      </c>
      <c r="H9" s="3" t="n">
        <v>23</v>
      </c>
      <c r="I9" s="3" t="n">
        <v>33</v>
      </c>
      <c r="J9" s="3" t="n">
        <v>36</v>
      </c>
      <c r="K9" s="3" t="n">
        <v>41</v>
      </c>
      <c r="L9" s="3" t="n">
        <v>6</v>
      </c>
      <c r="M9" s="3" t="n">
        <v>12</v>
      </c>
      <c r="N9" s="3" t="n">
        <v>15</v>
      </c>
      <c r="O9" s="3" t="n">
        <v>40</v>
      </c>
      <c r="P9" s="3"/>
      <c r="Q9" s="1" t="n">
        <f aca="false">SUM(C9:O9)</f>
        <v>501</v>
      </c>
      <c r="R9" s="1" t="n">
        <f aca="false">(Q9/800)*100</f>
        <v>62.625</v>
      </c>
      <c r="S9" s="8" t="str">
        <f aca="false">IF(R9&gt;=90,"A+",IF(R9&gt;=80,"A",IF(R9&gt;=70,"B+",IF(R9&gt;=60,"B",IF(R9&gt;=50,"C+",IF(R9&gt;=40,"C",IF(o3r9&gt;=20,)))))))</f>
        <v>B</v>
      </c>
      <c r="T9" s="8" t="str">
        <f aca="false">IF(R9&gt;=90,"4.0",IF(R9&gt;=80,"3.6",IF(R9&gt;=70,"3.2",IF(R9&gt;=60,"2.8",IF(R9&gt;=50,"2.4",IF(R9&gt;=40,"2.0",IF(R9&gt;=20, "1.6",IF(R9&gt;=1, "0.8", "0.0"))))))))</f>
        <v>2.8</v>
      </c>
    </row>
    <row r="10" customFormat="false" ht="15" hidden="false" customHeight="false" outlineLevel="0" collapsed="false">
      <c r="A10" s="3" t="n">
        <v>9</v>
      </c>
      <c r="B10" s="3" t="s">
        <v>76</v>
      </c>
      <c r="C10" s="3" t="n">
        <v>89</v>
      </c>
      <c r="D10" s="3" t="n">
        <v>81</v>
      </c>
      <c r="E10" s="3" t="n">
        <v>85</v>
      </c>
      <c r="F10" s="3" t="n">
        <v>79</v>
      </c>
      <c r="G10" s="3" t="n">
        <v>83</v>
      </c>
      <c r="H10" s="3" t="n">
        <v>42</v>
      </c>
      <c r="I10" s="3" t="n">
        <v>32</v>
      </c>
      <c r="J10" s="3" t="n">
        <v>46</v>
      </c>
      <c r="K10" s="3" t="n">
        <v>38</v>
      </c>
      <c r="L10" s="3" t="n">
        <v>7</v>
      </c>
      <c r="M10" s="3" t="n">
        <v>20</v>
      </c>
      <c r="N10" s="3" t="n">
        <v>17</v>
      </c>
      <c r="O10" s="3" t="n">
        <v>45</v>
      </c>
      <c r="P10" s="3"/>
      <c r="Q10" s="1" t="n">
        <f aca="false">SUM(C10:O10)</f>
        <v>664</v>
      </c>
      <c r="R10" s="1" t="n">
        <f aca="false">(Q10/800)*100</f>
        <v>83</v>
      </c>
      <c r="S10" s="8" t="str">
        <f aca="false">IF(R10&gt;=90,"A+",IF(R10&gt;=80,"A",IF(R10&gt;=70,"B+",IF(R10&gt;=60,"B",IF(R10&gt;=50,"C+",IF(R10&gt;=40,"C",IF(o3r9&gt;=20,)))))))</f>
        <v>A</v>
      </c>
      <c r="T10" s="8" t="str">
        <f aca="false">IF(R10&gt;=90,"4.0",IF(R10&gt;=80,"3.6",IF(R10&gt;=70,"3.2",IF(R10&gt;=60,"2.8",IF(R10&gt;=50,"2.4",IF(R10&gt;=40,"2.0",IF(R10&gt;=20, "1.6",IF(R10&gt;=1, "0.8", "0.0"))))))))</f>
        <v>3.6</v>
      </c>
    </row>
    <row r="11" customFormat="false" ht="15" hidden="false" customHeight="false" outlineLevel="0" collapsed="false">
      <c r="A11" s="3" t="n">
        <v>10</v>
      </c>
      <c r="B11" s="3" t="s">
        <v>77</v>
      </c>
      <c r="C11" s="3" t="n">
        <v>71</v>
      </c>
      <c r="D11" s="3" t="n">
        <v>68</v>
      </c>
      <c r="E11" s="3" t="n">
        <v>88</v>
      </c>
      <c r="F11" s="3" t="n">
        <v>65</v>
      </c>
      <c r="G11" s="3" t="n">
        <v>66</v>
      </c>
      <c r="H11" s="3" t="n">
        <v>41</v>
      </c>
      <c r="I11" s="3" t="n">
        <v>39</v>
      </c>
      <c r="J11" s="3" t="n">
        <v>41</v>
      </c>
      <c r="K11" s="3" t="n">
        <v>39</v>
      </c>
      <c r="L11" s="3" t="n">
        <v>6</v>
      </c>
      <c r="M11" s="3" t="n">
        <v>14</v>
      </c>
      <c r="N11" s="3" t="n">
        <v>15</v>
      </c>
      <c r="O11" s="3" t="n">
        <v>40</v>
      </c>
      <c r="P11" s="3"/>
      <c r="Q11" s="1" t="n">
        <f aca="false">SUM(C11:O11)</f>
        <v>593</v>
      </c>
      <c r="R11" s="1" t="n">
        <f aca="false">(Q11/800)*100</f>
        <v>74.125</v>
      </c>
      <c r="S11" s="8" t="str">
        <f aca="false">IF(R11&gt;=90,"A+",IF(R11&gt;=80,"A",IF(R11&gt;=70,"B+",IF(R11&gt;=60,"B",IF(R11&gt;=50,"C+",IF(R11&gt;=40,"C",IF(o3r9&gt;=20,)))))))</f>
        <v>B+</v>
      </c>
      <c r="T11" s="8" t="str">
        <f aca="false">IF(R11&gt;=90,"4.0",IF(R11&gt;=80,"3.6",IF(R11&gt;=70,"3.2",IF(R11&gt;=60,"2.8",IF(R11&gt;=50,"2.4",IF(R11&gt;=40,"2.0",IF(R11&gt;=20, "1.6",IF(R11&gt;=1, "0.8", "0.0"))))))))</f>
        <v>3.2</v>
      </c>
    </row>
    <row r="12" customFormat="false" ht="15" hidden="false" customHeight="false" outlineLevel="0" collapsed="false">
      <c r="A12" s="3" t="n">
        <v>11</v>
      </c>
      <c r="B12" s="3" t="s">
        <v>78</v>
      </c>
      <c r="C12" s="3" t="n">
        <v>89</v>
      </c>
      <c r="D12" s="3" t="n">
        <v>84</v>
      </c>
      <c r="E12" s="3" t="n">
        <v>84</v>
      </c>
      <c r="F12" s="3" t="n">
        <v>85</v>
      </c>
      <c r="G12" s="3" t="n">
        <v>85</v>
      </c>
      <c r="H12" s="3" t="n">
        <v>39</v>
      </c>
      <c r="I12" s="3" t="n">
        <v>41</v>
      </c>
      <c r="J12" s="3" t="n">
        <v>47</v>
      </c>
      <c r="K12" s="3" t="n">
        <v>47</v>
      </c>
      <c r="L12" s="3" t="n">
        <v>7</v>
      </c>
      <c r="M12" s="3" t="n">
        <v>19</v>
      </c>
      <c r="N12" s="3" t="n">
        <v>18</v>
      </c>
      <c r="O12" s="3" t="n">
        <v>35</v>
      </c>
      <c r="P12" s="3"/>
      <c r="Q12" s="1" t="n">
        <f aca="false">SUM(C12:O12)</f>
        <v>680</v>
      </c>
      <c r="R12" s="1" t="n">
        <f aca="false">(Q12/800)*100</f>
        <v>85</v>
      </c>
      <c r="S12" s="8" t="str">
        <f aca="false">IF(R12&gt;=90,"A+",IF(R12&gt;=80,"A",IF(R12&gt;=70,"B+",IF(R12&gt;=60,"B",IF(R12&gt;=50,"C+",IF(R12&gt;=40,"C",IF(o3r9&gt;=20,)))))))</f>
        <v>A</v>
      </c>
      <c r="T12" s="8" t="str">
        <f aca="false">IF(R12&gt;=90,"4.0",IF(R12&gt;=80,"3.6",IF(R12&gt;=70,"3.2",IF(R12&gt;=60,"2.8",IF(R12&gt;=50,"2.4",IF(R12&gt;=40,"2.0",IF(R12&gt;=20, "1.6",IF(R12&gt;=1, "0.8", "0.0"))))))))</f>
        <v>3.6</v>
      </c>
    </row>
    <row r="13" customFormat="false" ht="15" hidden="false" customHeight="false" outlineLevel="0" collapsed="false">
      <c r="A13" s="3" t="n">
        <v>12</v>
      </c>
      <c r="B13" s="3" t="s">
        <v>79</v>
      </c>
      <c r="C13" s="3" t="n">
        <v>91</v>
      </c>
      <c r="D13" s="3" t="n">
        <v>83</v>
      </c>
      <c r="E13" s="3" t="n">
        <v>92</v>
      </c>
      <c r="F13" s="3" t="n">
        <v>88</v>
      </c>
      <c r="G13" s="3" t="n">
        <v>84</v>
      </c>
      <c r="H13" s="3" t="n">
        <v>40</v>
      </c>
      <c r="I13" s="3" t="n">
        <v>39</v>
      </c>
      <c r="J13" s="3" t="n">
        <v>43</v>
      </c>
      <c r="K13" s="3" t="n">
        <v>46</v>
      </c>
      <c r="L13" s="3" t="n">
        <v>8</v>
      </c>
      <c r="M13" s="3" t="n">
        <v>18</v>
      </c>
      <c r="N13" s="3" t="n">
        <v>18</v>
      </c>
      <c r="O13" s="3" t="n">
        <v>40</v>
      </c>
      <c r="P13" s="3"/>
      <c r="Q13" s="1" t="n">
        <f aca="false">SUM(C13:O13)</f>
        <v>690</v>
      </c>
      <c r="R13" s="1" t="n">
        <f aca="false">(Q13/800)*100</f>
        <v>86.25</v>
      </c>
      <c r="S13" s="8" t="str">
        <f aca="false">IF(R13&gt;=90,"A+",IF(R13&gt;=80,"A",IF(R13&gt;=70,"B+",IF(R13&gt;=60,"B",IF(R13&gt;=50,"C+",IF(R13&gt;=40,"C",IF(o3r9&gt;=20,)))))))</f>
        <v>A</v>
      </c>
      <c r="T13" s="8" t="str">
        <f aca="false">IF(R13&gt;=90,"4.0",IF(R13&gt;=80,"3.6",IF(R13&gt;=70,"3.2",IF(R13&gt;=60,"2.8",IF(R13&gt;=50,"2.4",IF(R13&gt;=40,"2.0",IF(R13&gt;=20, "1.6",IF(R13&gt;=1, "0.8", "0.0"))))))))</f>
        <v>3.6</v>
      </c>
    </row>
    <row r="14" customFormat="false" ht="15" hidden="false" customHeight="false" outlineLevel="0" collapsed="false">
      <c r="A14" s="3" t="n">
        <v>13</v>
      </c>
      <c r="B14" s="3" t="s">
        <v>59</v>
      </c>
      <c r="C14" s="3" t="n">
        <v>71</v>
      </c>
      <c r="D14" s="3" t="n">
        <v>83</v>
      </c>
      <c r="E14" s="3" t="n">
        <v>85</v>
      </c>
      <c r="F14" s="3" t="n">
        <v>76</v>
      </c>
      <c r="G14" s="3" t="n">
        <v>72</v>
      </c>
      <c r="H14" s="3" t="n">
        <v>41</v>
      </c>
      <c r="I14" s="3" t="n">
        <v>29</v>
      </c>
      <c r="J14" s="3" t="n">
        <v>36</v>
      </c>
      <c r="K14" s="3" t="n">
        <v>37</v>
      </c>
      <c r="L14" s="3" t="n">
        <v>7</v>
      </c>
      <c r="M14" s="3" t="n">
        <v>16</v>
      </c>
      <c r="N14" s="1" t="n">
        <v>18</v>
      </c>
      <c r="O14" s="1" t="n">
        <v>40</v>
      </c>
      <c r="P14" s="3"/>
      <c r="Q14" s="1" t="n">
        <f aca="false">SUM(C14:O14)</f>
        <v>611</v>
      </c>
      <c r="R14" s="1" t="n">
        <f aca="false">(Q14/800)*100</f>
        <v>76.375</v>
      </c>
      <c r="S14" s="8" t="str">
        <f aca="false">IF(R14&gt;=90,"A+",IF(R14&gt;=80,"A",IF(R14&gt;=70,"B+",IF(R14&gt;=60,"B",IF(R14&gt;=50,"C+",IF(R14&gt;=40,"C",IF(o3r9&gt;=20,)))))))</f>
        <v>B+</v>
      </c>
      <c r="T14" s="8" t="str">
        <f aca="false">IF(R14&gt;=90,"4.0",IF(R14&gt;=80,"3.6",IF(R14&gt;=70,"3.2",IF(R14&gt;=60,"2.8",IF(R14&gt;=50,"2.4",IF(R14&gt;=40,"2.0",IF(R14&gt;=20, "1.6",IF(R14&gt;=1, "0.8", "0.0"))))))))</f>
        <v>3.2</v>
      </c>
    </row>
    <row r="15" customFormat="false" ht="15" hidden="false" customHeight="false" outlineLevel="0" collapsed="false">
      <c r="A15" s="3" t="n">
        <v>14</v>
      </c>
      <c r="B15" s="3" t="s">
        <v>80</v>
      </c>
      <c r="C15" s="3" t="n">
        <v>96</v>
      </c>
      <c r="D15" s="3" t="n">
        <v>93</v>
      </c>
      <c r="E15" s="3" t="n">
        <v>98</v>
      </c>
      <c r="F15" s="3" t="n">
        <v>96</v>
      </c>
      <c r="G15" s="3" t="n">
        <v>90</v>
      </c>
      <c r="H15" s="3" t="n">
        <v>43</v>
      </c>
      <c r="I15" s="3" t="n">
        <v>41</v>
      </c>
      <c r="J15" s="3" t="n">
        <v>49</v>
      </c>
      <c r="K15" s="3" t="n">
        <v>49</v>
      </c>
      <c r="L15" s="3" t="n">
        <v>8</v>
      </c>
      <c r="M15" s="3" t="n">
        <v>20</v>
      </c>
      <c r="N15" s="1" t="n">
        <v>18</v>
      </c>
      <c r="O15" s="1" t="n">
        <v>40</v>
      </c>
      <c r="P15" s="3"/>
      <c r="Q15" s="1" t="n">
        <f aca="false">SUM(C15:O15)</f>
        <v>741</v>
      </c>
      <c r="R15" s="1" t="n">
        <f aca="false">(Q15/800)*100</f>
        <v>92.625</v>
      </c>
      <c r="S15" s="8" t="str">
        <f aca="false">IF(R15&gt;=90,"A+",IF(R15&gt;=80,"A",IF(R15&gt;=70,"B+",IF(R15&gt;=60,"B",IF(R15&gt;=50,"C+",IF(R15&gt;=40,"C",IF(o3r9&gt;=20,)))))))</f>
        <v>A+</v>
      </c>
      <c r="T15" s="8" t="str">
        <f aca="false">IF(R15&gt;=90,"4.0",IF(R15&gt;=80,"3.6",IF(R15&gt;=70,"3.2",IF(R15&gt;=60,"2.8",IF(R15&gt;=50,"2.4",IF(R15&gt;=40,"2.0",IF(R15&gt;=20, "1.6",IF(R15&gt;=1, "0.8", "0.0"))))))))</f>
        <v>4.0</v>
      </c>
    </row>
    <row r="16" customFormat="false" ht="15" hidden="false" customHeight="false" outlineLevel="0" collapsed="false">
      <c r="A16" s="12" t="n">
        <v>15</v>
      </c>
      <c r="B16" s="3" t="s">
        <v>81</v>
      </c>
      <c r="C16" s="3" t="n">
        <v>96</v>
      </c>
      <c r="D16" s="3" t="n">
        <v>93</v>
      </c>
      <c r="E16" s="3" t="n">
        <v>95</v>
      </c>
      <c r="F16" s="3" t="n">
        <v>93</v>
      </c>
      <c r="G16" s="3" t="n">
        <v>94</v>
      </c>
      <c r="H16" s="3" t="n">
        <v>48</v>
      </c>
      <c r="I16" s="3" t="n">
        <v>45</v>
      </c>
      <c r="J16" s="3" t="n">
        <v>49</v>
      </c>
      <c r="K16" s="3" t="n">
        <v>47</v>
      </c>
      <c r="L16" s="3" t="n">
        <v>8</v>
      </c>
      <c r="M16" s="3" t="n">
        <v>20</v>
      </c>
      <c r="N16" s="3" t="n">
        <v>18</v>
      </c>
      <c r="O16" s="3" t="n">
        <v>40</v>
      </c>
      <c r="P16" s="3"/>
      <c r="Q16" s="1" t="n">
        <f aca="false">SUM(C16:O16)</f>
        <v>746</v>
      </c>
      <c r="R16" s="1" t="n">
        <f aca="false">(Q16/800)*100</f>
        <v>93.25</v>
      </c>
      <c r="S16" s="8" t="str">
        <f aca="false">IF(R16&gt;=90,"A+",IF(R16&gt;=80,"A",IF(R16&gt;=70,"B+",IF(R16&gt;=60,"B",IF(R16&gt;=50,"C+",IF(R16&gt;=40,"C",IF(o3r9&gt;=20,)))))))</f>
        <v>A+</v>
      </c>
      <c r="T16" s="8" t="str">
        <f aca="false">IF(R16&gt;=90,"4.0",IF(R16&gt;=80,"3.6",IF(R16&gt;=70,"3.2",IF(R16&gt;=60,"2.8",IF(R16&gt;=50,"2.4",IF(R16&gt;=40,"2.0",IF(R16&gt;=20, "1.6",IF(R16&gt;=1, "0.8", "0.0"))))))))</f>
        <v>4.0</v>
      </c>
    </row>
    <row r="17" customFormat="false" ht="16.5" hidden="false" customHeight="false" outlineLevel="0" collapsed="false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7"/>
    </row>
    <row r="18" customFormat="false" ht="15.75" hidden="false" customHeight="false" outlineLevel="0" collapsed="false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5" activeCellId="0" sqref="F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19.85"/>
    <col collapsed="false" customWidth="true" hidden="false" outlineLevel="0" max="3" min="3" style="0" width="12.01"/>
    <col collapsed="false" customWidth="true" hidden="false" outlineLevel="0" max="4" min="4" style="0" width="12.23"/>
    <col collapsed="false" customWidth="true" hidden="false" outlineLevel="0" max="5" min="5" style="0" width="7.28"/>
    <col collapsed="false" customWidth="true" hidden="false" outlineLevel="0" max="6" min="6" style="0" width="9.7"/>
    <col collapsed="false" customWidth="true" hidden="false" outlineLevel="0" max="7" min="7" style="0" width="14.66"/>
    <col collapsed="false" customWidth="true" hidden="false" outlineLevel="0" max="9" min="8" style="0" width="13.78"/>
    <col collapsed="false" customWidth="true" hidden="false" outlineLevel="0" max="10" min="10" style="0" width="16.11"/>
    <col collapsed="false" customWidth="true" hidden="false" outlineLevel="0" max="11" min="11" style="0" width="13.56"/>
    <col collapsed="false" customWidth="true" hidden="false" outlineLevel="0" max="12" min="12" style="0" width="18.74"/>
    <col collapsed="false" customWidth="true" hidden="false" outlineLevel="0" max="13" min="13" style="0" width="9"/>
    <col collapsed="false" customWidth="true" hidden="false" outlineLevel="0" max="14" min="14" style="0" width="20.17"/>
    <col collapsed="false" customWidth="true" hidden="false" outlineLevel="0" max="15" min="15" style="0" width="9.85"/>
  </cols>
  <sheetData>
    <row r="1" customFormat="false" ht="17.35" hidden="false" customHeight="false" outlineLevel="0" collapsed="false">
      <c r="A1" s="13" t="s">
        <v>0</v>
      </c>
      <c r="B1" s="13" t="s">
        <v>1</v>
      </c>
      <c r="C1" s="13" t="s">
        <v>2</v>
      </c>
      <c r="D1" s="14" t="s">
        <v>4</v>
      </c>
      <c r="E1" s="13" t="s">
        <v>6</v>
      </c>
      <c r="F1" s="13" t="s">
        <v>8</v>
      </c>
      <c r="G1" s="13" t="s">
        <v>3</v>
      </c>
      <c r="H1" s="15" t="s">
        <v>5</v>
      </c>
      <c r="I1" s="13" t="s">
        <v>9</v>
      </c>
      <c r="J1" s="13" t="s">
        <v>10</v>
      </c>
      <c r="K1" s="15" t="s">
        <v>11</v>
      </c>
      <c r="L1" s="13" t="s">
        <v>12</v>
      </c>
      <c r="M1" s="16" t="s">
        <v>13</v>
      </c>
      <c r="N1" s="16" t="s">
        <v>14</v>
      </c>
      <c r="O1" s="16" t="s">
        <v>15</v>
      </c>
      <c r="P1" s="17" t="s">
        <v>16</v>
      </c>
    </row>
    <row r="2" customFormat="false" ht="17.35" hidden="false" customHeight="false" outlineLevel="0" collapsed="false">
      <c r="A2" s="18" t="n">
        <v>1</v>
      </c>
      <c r="B2" s="18" t="s">
        <v>82</v>
      </c>
      <c r="C2" s="19" t="n">
        <v>93</v>
      </c>
      <c r="D2" s="19" t="n">
        <v>96</v>
      </c>
      <c r="E2" s="19" t="n">
        <v>92</v>
      </c>
      <c r="F2" s="20" t="n">
        <v>49</v>
      </c>
      <c r="G2" s="19" t="n">
        <v>45</v>
      </c>
      <c r="H2" s="19" t="n">
        <v>46</v>
      </c>
      <c r="I2" s="20" t="n">
        <v>20</v>
      </c>
      <c r="J2" s="20" t="n">
        <v>18</v>
      </c>
      <c r="K2" s="20" t="n">
        <v>5</v>
      </c>
      <c r="L2" s="20" t="n">
        <v>49</v>
      </c>
      <c r="M2" s="16" t="n">
        <f aca="false">SUM(C2:K2)</f>
        <v>464</v>
      </c>
      <c r="N2" s="21" t="n">
        <f aca="false">(M2/500)*100</f>
        <v>92.8</v>
      </c>
      <c r="O2" s="22" t="str">
        <f aca="false">IF(N2&gt;=90,"A+",IF(N2&gt;=80,"A",IF(N2&gt;=70,"B+",IF(N2&gt;=60,"B",IF(N2&gt;=50,"C+",IF(N2&gt;=40,"C",IF(o3r9&gt;=20,)))))))</f>
        <v>A+</v>
      </c>
      <c r="P2" s="0" t="str">
        <f aca="false">IF(N2&gt;=90,"4.0",IF(N2&gt;=80,"3.6",IF(N2&gt;=70,"3.2",IF(N2&gt;=60,"2.8",IF(N2&gt;=50,"2.4",IF(N2&gt;=40,"2.0",IF(N2&gt;=20, "1.6",IF(N2&gt;=1, "0.8", "0.0"))))))))</f>
        <v>4.0</v>
      </c>
    </row>
    <row r="3" customFormat="false" ht="17.35" hidden="false" customHeight="false" outlineLevel="0" collapsed="false">
      <c r="A3" s="18" t="n">
        <v>2</v>
      </c>
      <c r="B3" s="18" t="s">
        <v>83</v>
      </c>
      <c r="C3" s="23" t="n">
        <v>84</v>
      </c>
      <c r="D3" s="23" t="n">
        <v>83</v>
      </c>
      <c r="E3" s="23" t="n">
        <v>69</v>
      </c>
      <c r="F3" s="23" t="n">
        <v>36</v>
      </c>
      <c r="G3" s="23" t="n">
        <v>27</v>
      </c>
      <c r="H3" s="23" t="n">
        <v>29</v>
      </c>
      <c r="I3" s="23" t="n">
        <v>17</v>
      </c>
      <c r="J3" s="23" t="n">
        <v>12</v>
      </c>
      <c r="K3" s="23" t="n">
        <v>9</v>
      </c>
      <c r="L3" s="23" t="n">
        <v>52</v>
      </c>
      <c r="M3" s="16" t="n">
        <f aca="false">SUM(C3:K3)</f>
        <v>366</v>
      </c>
      <c r="N3" s="21" t="n">
        <f aca="false">(M3/500)*100</f>
        <v>73.2</v>
      </c>
      <c r="O3" s="22" t="str">
        <f aca="false">IF(N3&gt;=90,"A+",IF(N3&gt;=80,"A",IF(N3&gt;=70,"B+",IF(N3&gt;=60,"B",IF(N3&gt;=50,"C+",IF(N3&gt;=40,"C",IF(o3r9&gt;=20,)))))))</f>
        <v>B+</v>
      </c>
      <c r="P3" s="0" t="str">
        <f aca="false">IF(N3&gt;=90,"4.0",IF(N3&gt;=80,"3.6",IF(N3&gt;=70,"3.2",IF(N3&gt;=60,"2.8",IF(N3&gt;=50,"2.4",IF(N3&gt;=40,"2.0",IF(N3&gt;=20, "1.6",IF(N3&gt;=1, "0.8", "0.0"))))))))</f>
        <v>3.2</v>
      </c>
    </row>
    <row r="4" customFormat="false" ht="17.35" hidden="false" customHeight="false" outlineLevel="0" collapsed="false">
      <c r="A4" s="18" t="n">
        <v>3</v>
      </c>
      <c r="B4" s="18" t="s">
        <v>84</v>
      </c>
      <c r="C4" s="23" t="n">
        <v>68</v>
      </c>
      <c r="D4" s="23" t="n">
        <v>55</v>
      </c>
      <c r="E4" s="23" t="n">
        <v>58</v>
      </c>
      <c r="F4" s="23" t="n">
        <v>39</v>
      </c>
      <c r="G4" s="23" t="n">
        <v>30</v>
      </c>
      <c r="H4" s="23" t="n">
        <v>26</v>
      </c>
      <c r="I4" s="23" t="n">
        <v>13</v>
      </c>
      <c r="J4" s="23" t="n">
        <v>11</v>
      </c>
      <c r="K4" s="23" t="n">
        <v>6</v>
      </c>
      <c r="L4" s="23" t="n">
        <v>48</v>
      </c>
      <c r="M4" s="16" t="n">
        <f aca="false">SUM(C4:K4)</f>
        <v>306</v>
      </c>
      <c r="N4" s="21" t="n">
        <f aca="false">(M4/500)*100</f>
        <v>61.2</v>
      </c>
      <c r="O4" s="22" t="str">
        <f aca="false">IF(N4&gt;=90,"A+",IF(N4&gt;=80,"A",IF(N4&gt;=70,"B+",IF(N4&gt;=60,"B",IF(N4&gt;=50,"C+",IF(N4&gt;=40,"C",IF(o3r9&gt;=20,)))))))</f>
        <v>B</v>
      </c>
      <c r="P4" s="0" t="str">
        <f aca="false">IF(N4&gt;=90,"4.0",IF(N4&gt;=80,"3.6",IF(N4&gt;=70,"3.2",IF(N4&gt;=60,"2.8",IF(N4&gt;=50,"2.4",IF(N4&gt;=40,"2.0",IF(N4&gt;=20, "1.6",IF(N4&gt;=1, "0.8", "0.0"))))))))</f>
        <v>2.8</v>
      </c>
    </row>
    <row r="5" customFormat="false" ht="17.35" hidden="false" customHeight="false" outlineLevel="0" collapsed="false">
      <c r="A5" s="18" t="n">
        <v>4</v>
      </c>
      <c r="B5" s="18" t="s">
        <v>85</v>
      </c>
      <c r="C5" s="23" t="n">
        <v>78</v>
      </c>
      <c r="D5" s="23" t="n">
        <v>63</v>
      </c>
      <c r="E5" s="23" t="n">
        <v>74</v>
      </c>
      <c r="F5" s="23" t="n">
        <v>33</v>
      </c>
      <c r="G5" s="23" t="n">
        <v>22</v>
      </c>
      <c r="H5" s="23" t="n">
        <v>21</v>
      </c>
      <c r="I5" s="23" t="n">
        <v>15</v>
      </c>
      <c r="J5" s="23" t="n">
        <v>10</v>
      </c>
      <c r="K5" s="23" t="n">
        <v>5</v>
      </c>
      <c r="L5" s="23" t="n">
        <v>53</v>
      </c>
      <c r="M5" s="16" t="n">
        <f aca="false">SUM(C5:K5)</f>
        <v>321</v>
      </c>
      <c r="N5" s="21" t="n">
        <f aca="false">(M5/500)*100</f>
        <v>64.2</v>
      </c>
      <c r="O5" s="22" t="str">
        <f aca="false">IF(N5&gt;=90,"A+",IF(N5&gt;=80,"A",IF(N5&gt;=70,"B+",IF(N5&gt;=60,"B",IF(N5&gt;=50,"C+",IF(N5&gt;=40,"C",IF(o3r9&gt;=20,)))))))</f>
        <v>B</v>
      </c>
      <c r="P5" s="0" t="str">
        <f aca="false">IF(N5&gt;=90,"4.0",IF(N5&gt;=80,"3.6",IF(N5&gt;=70,"3.2",IF(N5&gt;=60,"2.8",IF(N5&gt;=50,"2.4",IF(N5&gt;=40,"2.0",IF(N5&gt;=20, "1.6",IF(N5&gt;=1, "0.8", "0.0"))))))))</f>
        <v>2.8</v>
      </c>
    </row>
    <row r="6" customFormat="false" ht="17.35" hidden="false" customHeight="false" outlineLevel="0" collapsed="false">
      <c r="A6" s="18" t="n">
        <v>5</v>
      </c>
      <c r="B6" s="18" t="s">
        <v>86</v>
      </c>
      <c r="C6" s="23" t="n">
        <v>73</v>
      </c>
      <c r="D6" s="23" t="n">
        <v>84</v>
      </c>
      <c r="E6" s="23" t="n">
        <v>59</v>
      </c>
      <c r="F6" s="23" t="n">
        <v>40</v>
      </c>
      <c r="G6" s="23" t="n">
        <v>30</v>
      </c>
      <c r="H6" s="23" t="n">
        <v>30</v>
      </c>
      <c r="I6" s="23" t="n">
        <v>17</v>
      </c>
      <c r="J6" s="23" t="n">
        <v>9</v>
      </c>
      <c r="K6" s="23" t="n">
        <v>6</v>
      </c>
      <c r="L6" s="23" t="n">
        <v>53</v>
      </c>
      <c r="M6" s="16" t="n">
        <f aca="false">SUM(C6:K6)</f>
        <v>348</v>
      </c>
      <c r="N6" s="21" t="n">
        <f aca="false">(M6/500)*100</f>
        <v>69.6</v>
      </c>
      <c r="O6" s="22" t="str">
        <f aca="false">IF(N6&gt;=90,"A+",IF(N6&gt;=80,"A",IF(N6&gt;=70,"B+",IF(N6&gt;=60,"B",IF(N6&gt;=50,"C+",IF(N6&gt;=40,"C",IF(o3r9&gt;=20,)))))))</f>
        <v>B</v>
      </c>
      <c r="P6" s="0" t="str">
        <f aca="false">IF(N6&gt;=90,"4.0",IF(N6&gt;=80,"3.6",IF(N6&gt;=70,"3.2",IF(N6&gt;=60,"2.8",IF(N6&gt;=50,"2.4",IF(N6&gt;=40,"2.0",IF(N6&gt;=20, "1.6",IF(N6&gt;=1, "0.8", "0.0"))))))))</f>
        <v>2.8</v>
      </c>
    </row>
    <row r="7" customFormat="false" ht="17.35" hidden="false" customHeight="false" outlineLevel="0" collapsed="false">
      <c r="A7" s="18" t="n">
        <v>6</v>
      </c>
      <c r="B7" s="18" t="s">
        <v>87</v>
      </c>
      <c r="C7" s="23" t="n">
        <v>80</v>
      </c>
      <c r="D7" s="23" t="n">
        <v>86</v>
      </c>
      <c r="E7" s="23" t="n">
        <v>82</v>
      </c>
      <c r="F7" s="23" t="n">
        <v>44</v>
      </c>
      <c r="G7" s="23" t="n">
        <v>35</v>
      </c>
      <c r="H7" s="23" t="n">
        <v>32</v>
      </c>
      <c r="I7" s="23" t="n">
        <v>20</v>
      </c>
      <c r="J7" s="23" t="n">
        <v>12</v>
      </c>
      <c r="K7" s="23" t="n">
        <v>5</v>
      </c>
      <c r="L7" s="23" t="n">
        <v>37</v>
      </c>
      <c r="M7" s="16" t="n">
        <f aca="false">SUM(C7:K7)</f>
        <v>396</v>
      </c>
      <c r="N7" s="21" t="n">
        <f aca="false">(M7/500)*100</f>
        <v>79.2</v>
      </c>
      <c r="O7" s="22" t="str">
        <f aca="false">IF(N7&gt;=90,"A+",IF(N7&gt;=80,"A",IF(N7&gt;=70,"B+",IF(N7&gt;=60,"B",IF(N7&gt;=50,"C+",IF(N7&gt;=40,"C",IF(o3r9&gt;=20,)))))))</f>
        <v>B+</v>
      </c>
      <c r="P7" s="0" t="str">
        <f aca="false">IF(N7&gt;=90,"4.0",IF(N7&gt;=80,"3.6",IF(N7&gt;=70,"3.2",IF(N7&gt;=60,"2.8",IF(N7&gt;=50,"2.4",IF(N7&gt;=40,"2.0",IF(N7&gt;=20, "1.6",IF(N7&gt;=1, "0.8", "0.0"))))))))</f>
        <v>3.2</v>
      </c>
    </row>
    <row r="8" customFormat="false" ht="17.35" hidden="false" customHeight="false" outlineLevel="0" collapsed="false">
      <c r="A8" s="18" t="n">
        <v>7</v>
      </c>
      <c r="B8" s="18" t="s">
        <v>88</v>
      </c>
      <c r="C8" s="23" t="s">
        <v>89</v>
      </c>
      <c r="D8" s="23"/>
      <c r="E8" s="23"/>
      <c r="F8" s="23"/>
      <c r="G8" s="23"/>
      <c r="H8" s="23"/>
      <c r="I8" s="23"/>
      <c r="J8" s="23"/>
      <c r="K8" s="23"/>
      <c r="L8" s="23"/>
      <c r="M8" s="16" t="n">
        <f aca="false">SUM(C8:K8)</f>
        <v>0</v>
      </c>
      <c r="N8" s="21" t="n">
        <f aca="false">(M8/500)*100</f>
        <v>0</v>
      </c>
      <c r="O8" s="22" t="s">
        <v>90</v>
      </c>
      <c r="P8" s="0" t="n">
        <v>0</v>
      </c>
    </row>
    <row r="9" customFormat="false" ht="17.35" hidden="false" customHeight="false" outlineLevel="0" collapsed="false">
      <c r="A9" s="18" t="n">
        <v>8</v>
      </c>
      <c r="B9" s="18" t="s">
        <v>91</v>
      </c>
      <c r="C9" s="23" t="n">
        <v>76</v>
      </c>
      <c r="D9" s="23" t="n">
        <v>78</v>
      </c>
      <c r="E9" s="23" t="n">
        <v>66</v>
      </c>
      <c r="F9" s="23" t="n">
        <v>38</v>
      </c>
      <c r="G9" s="23" t="n">
        <v>32</v>
      </c>
      <c r="H9" s="23" t="n">
        <v>31</v>
      </c>
      <c r="I9" s="23" t="n">
        <v>17</v>
      </c>
      <c r="J9" s="23" t="n">
        <v>8</v>
      </c>
      <c r="K9" s="23" t="n">
        <v>6</v>
      </c>
      <c r="L9" s="23" t="n">
        <v>43</v>
      </c>
      <c r="M9" s="16" t="n">
        <f aca="false">SUM(C9:K9)</f>
        <v>352</v>
      </c>
      <c r="N9" s="21" t="n">
        <f aca="false">(M9/500)*100</f>
        <v>70.4</v>
      </c>
      <c r="O9" s="22" t="str">
        <f aca="false">IF(N9&gt;=90,"A+",IF(N9&gt;=80,"A",IF(N9&gt;=70,"B+",IF(N9&gt;=60,"B",IF(N9&gt;=50,"C+",IF(N9&gt;=40,"C",IF(o3r9&gt;=20,)))))))</f>
        <v>B+</v>
      </c>
      <c r="P9" s="0" t="str">
        <f aca="false">IF(N9&gt;=90,"4.0",IF(N9&gt;=80,"3.6",IF(N9&gt;=70,"3.2",IF(N9&gt;=60,"2.8",IF(N9&gt;=50,"2.4",IF(N9&gt;=40,"2.0",IF(N9&gt;=20, "1.6",IF(N9&gt;=1, "0.8", "0.0"))))))))</f>
        <v>3.2</v>
      </c>
    </row>
    <row r="10" customFormat="false" ht="17.35" hidden="false" customHeight="false" outlineLevel="0" collapsed="false">
      <c r="A10" s="18" t="n">
        <v>9</v>
      </c>
      <c r="B10" s="18" t="s">
        <v>92</v>
      </c>
      <c r="C10" s="23" t="n">
        <v>92</v>
      </c>
      <c r="D10" s="23" t="n">
        <v>88</v>
      </c>
      <c r="E10" s="23" t="n">
        <v>90</v>
      </c>
      <c r="F10" s="23" t="n">
        <v>49</v>
      </c>
      <c r="G10" s="23" t="n">
        <v>25</v>
      </c>
      <c r="H10" s="23" t="n">
        <v>25</v>
      </c>
      <c r="I10" s="23" t="n">
        <v>20</v>
      </c>
      <c r="J10" s="23" t="s">
        <v>93</v>
      </c>
      <c r="K10" s="23" t="n">
        <v>7</v>
      </c>
      <c r="L10" s="23" t="n">
        <v>50</v>
      </c>
      <c r="M10" s="16" t="n">
        <f aca="false">SUM(C10:K10)</f>
        <v>396</v>
      </c>
      <c r="N10" s="21" t="n">
        <f aca="false">(M10/500)*100</f>
        <v>79.2</v>
      </c>
      <c r="O10" s="22" t="str">
        <f aca="false">IF(N10&gt;=90,"A+",IF(N10&gt;=80,"A",IF(N10&gt;=70,"B+",IF(N10&gt;=60,"B",IF(N10&gt;=50,"C+",IF(N10&gt;=40,"C",IF(o3r9&gt;=20,)))))))</f>
        <v>B+</v>
      </c>
      <c r="P10" s="0" t="str">
        <f aca="false">IF(N10&gt;=90,"4.0",IF(N10&gt;=80,"3.6",IF(N10&gt;=70,"3.2",IF(N10&gt;=60,"2.8",IF(N10&gt;=50,"2.4",IF(N10&gt;=40,"2.0",IF(N10&gt;=20, "1.6",IF(N10&gt;=1, "0.8", "0.0"))))))))</f>
        <v>3.2</v>
      </c>
    </row>
    <row r="11" customFormat="false" ht="17.35" hidden="false" customHeight="false" outlineLevel="0" collapsed="false">
      <c r="A11" s="18" t="n">
        <v>10</v>
      </c>
      <c r="B11" s="18" t="s">
        <v>94</v>
      </c>
      <c r="C11" s="23" t="n">
        <v>91</v>
      </c>
      <c r="D11" s="23" t="n">
        <v>97</v>
      </c>
      <c r="E11" s="23" t="n">
        <v>94</v>
      </c>
      <c r="F11" s="23" t="n">
        <v>48</v>
      </c>
      <c r="G11" s="23" t="n">
        <v>36</v>
      </c>
      <c r="H11" s="23" t="n">
        <v>37</v>
      </c>
      <c r="I11" s="23" t="n">
        <v>19</v>
      </c>
      <c r="J11" s="23" t="n">
        <v>16</v>
      </c>
      <c r="K11" s="23" t="n">
        <v>9</v>
      </c>
      <c r="L11" s="23" t="n">
        <v>44</v>
      </c>
      <c r="M11" s="16" t="n">
        <f aca="false">SUM(C11:K11)</f>
        <v>447</v>
      </c>
      <c r="N11" s="21" t="n">
        <f aca="false">(M11/500)*100</f>
        <v>89.4</v>
      </c>
      <c r="O11" s="22" t="str">
        <f aca="false">IF(N11&gt;=90,"A+",IF(N11&gt;=80,"A",IF(N11&gt;=70,"B+",IF(N11&gt;=60,"B",IF(N11&gt;=50,"C+",IF(N11&gt;=40,"C",IF(o3r9&gt;=20,)))))))</f>
        <v>A</v>
      </c>
      <c r="P11" s="0" t="str">
        <f aca="false">IF(N11&gt;=90,"4.0",IF(N11&gt;=80,"3.6",IF(N11&gt;=70,"3.2",IF(N11&gt;=60,"2.8",IF(N11&gt;=50,"2.4",IF(N11&gt;=40,"2.0",IF(N11&gt;=20, "1.6",IF(N11&gt;=1, "0.8", "0.0"))))))))</f>
        <v>3.6</v>
      </c>
    </row>
    <row r="12" customFormat="false" ht="17.35" hidden="false" customHeight="false" outlineLevel="0" collapsed="false">
      <c r="A12" s="18" t="n">
        <v>11</v>
      </c>
      <c r="B12" s="18" t="s">
        <v>95</v>
      </c>
      <c r="C12" s="23" t="n">
        <v>84</v>
      </c>
      <c r="D12" s="23" t="n">
        <v>82</v>
      </c>
      <c r="E12" s="23" t="n">
        <v>77</v>
      </c>
      <c r="F12" s="23" t="n">
        <v>39</v>
      </c>
      <c r="G12" s="23" t="n">
        <v>34</v>
      </c>
      <c r="H12" s="23" t="n">
        <v>33</v>
      </c>
      <c r="I12" s="23" t="n">
        <v>19</v>
      </c>
      <c r="J12" s="23" t="n">
        <v>11</v>
      </c>
      <c r="K12" s="23" t="n">
        <v>7</v>
      </c>
      <c r="L12" s="23" t="n">
        <v>38</v>
      </c>
      <c r="M12" s="16" t="n">
        <f aca="false">SUM(C12:K12)</f>
        <v>386</v>
      </c>
      <c r="N12" s="21" t="n">
        <f aca="false">(M12/500)*100</f>
        <v>77.2</v>
      </c>
      <c r="O12" s="22" t="str">
        <f aca="false">IF(N12&gt;=90,"A+",IF(N12&gt;=80,"A",IF(N12&gt;=70,"B+",IF(N12&gt;=60,"B",IF(N12&gt;=50,"C+",IF(N12&gt;=40,"C",IF(o3r9&gt;=20,)))))))</f>
        <v>B+</v>
      </c>
      <c r="P12" s="0" t="str">
        <f aca="false">IF(N12&gt;=90,"4.0",IF(N12&gt;=80,"3.6",IF(N12&gt;=70,"3.2",IF(N12&gt;=60,"2.8",IF(N12&gt;=50,"2.4",IF(N12&gt;=40,"2.0",IF(N12&gt;=20, "1.6",IF(N12&gt;=1, "0.8", "0.0"))))))))</f>
        <v>3.2</v>
      </c>
    </row>
    <row r="13" customFormat="false" ht="17.35" hidden="false" customHeight="false" outlineLevel="0" collapsed="false">
      <c r="A13" s="18" t="n">
        <v>12</v>
      </c>
      <c r="B13" s="18" t="s">
        <v>96</v>
      </c>
      <c r="C13" s="23" t="n">
        <v>95</v>
      </c>
      <c r="D13" s="23" t="n">
        <v>84</v>
      </c>
      <c r="E13" s="23" t="n">
        <v>77</v>
      </c>
      <c r="F13" s="23" t="n">
        <v>47</v>
      </c>
      <c r="G13" s="23" t="n">
        <v>32</v>
      </c>
      <c r="H13" s="23" t="n">
        <v>36</v>
      </c>
      <c r="I13" s="23" t="n">
        <v>20</v>
      </c>
      <c r="J13" s="23" t="n">
        <v>13</v>
      </c>
      <c r="K13" s="23" t="n">
        <v>5</v>
      </c>
      <c r="L13" s="23" t="n">
        <v>48</v>
      </c>
      <c r="M13" s="16" t="n">
        <f aca="false">SUM(C13:K13)</f>
        <v>409</v>
      </c>
      <c r="N13" s="21" t="n">
        <f aca="false">(M13/500)*100</f>
        <v>81.8</v>
      </c>
      <c r="O13" s="22" t="str">
        <f aca="false">IF(N13&gt;=90,"A+",IF(N13&gt;=80,"A",IF(N13&gt;=70,"B+",IF(N13&gt;=60,"B",IF(N13&gt;=50,"C+",IF(N13&gt;=40,"C",IF(o3r9&gt;=20,)))))))</f>
        <v>A</v>
      </c>
      <c r="P13" s="0" t="str">
        <f aca="false">IF(N13&gt;=90,"4.0",IF(N13&gt;=80,"3.6",IF(N13&gt;=70,"3.2",IF(N13&gt;=60,"2.8",IF(N13&gt;=50,"2.4",IF(N13&gt;=40,"2.0",IF(N13&gt;=20, "1.6",IF(N13&gt;=1, "0.8", "0.0"))))))))</f>
        <v>3.6</v>
      </c>
    </row>
    <row r="14" customFormat="false" ht="17.35" hidden="false" customHeight="false" outlineLevel="0" collapsed="false">
      <c r="A14" s="18" t="n">
        <v>13</v>
      </c>
      <c r="B14" s="18" t="s">
        <v>97</v>
      </c>
      <c r="C14" s="23" t="n">
        <v>83</v>
      </c>
      <c r="D14" s="23" t="n">
        <v>76</v>
      </c>
      <c r="E14" s="23" t="n">
        <v>67</v>
      </c>
      <c r="F14" s="23" t="n">
        <v>38</v>
      </c>
      <c r="G14" s="23" t="n">
        <v>29</v>
      </c>
      <c r="H14" s="23" t="n">
        <v>28</v>
      </c>
      <c r="I14" s="23" t="n">
        <v>18</v>
      </c>
      <c r="J14" s="23" t="n">
        <v>11</v>
      </c>
      <c r="K14" s="23" t="n">
        <v>6</v>
      </c>
      <c r="L14" s="23" t="n">
        <v>29</v>
      </c>
      <c r="M14" s="16" t="n">
        <f aca="false">SUM(C14:K14)</f>
        <v>356</v>
      </c>
      <c r="N14" s="21" t="n">
        <f aca="false">(M14/500)*100</f>
        <v>71.2</v>
      </c>
      <c r="O14" s="22" t="str">
        <f aca="false">IF(N14&gt;=90,"A+",IF(N14&gt;=80,"A",IF(N14&gt;=70,"B+",IF(N14&gt;=60,"B",IF(N14&gt;=50,"C+",IF(N14&gt;=40,"C",IF(o3r9&gt;=20,)))))))</f>
        <v>B+</v>
      </c>
      <c r="P14" s="0" t="str">
        <f aca="false">IF(N14&gt;=90,"4.0",IF(N14&gt;=80,"3.6",IF(N14&gt;=70,"3.2",IF(N14&gt;=60,"2.8",IF(N14&gt;=50,"2.4",IF(N14&gt;=40,"2.0",IF(N14&gt;=20, "1.6",IF(N14&gt;=1, "0.8", "0.0"))))))))</f>
        <v>3.2</v>
      </c>
    </row>
    <row r="15" customFormat="false" ht="17.35" hidden="false" customHeight="false" outlineLevel="0" collapsed="false">
      <c r="A15" s="18" t="n">
        <v>14</v>
      </c>
      <c r="B15" s="18" t="s">
        <v>98</v>
      </c>
      <c r="C15" s="23" t="n">
        <v>88</v>
      </c>
      <c r="D15" s="23" t="n">
        <v>86</v>
      </c>
      <c r="E15" s="23" t="n">
        <v>82</v>
      </c>
      <c r="F15" s="23" t="n">
        <v>46</v>
      </c>
      <c r="G15" s="23" t="n">
        <v>34</v>
      </c>
      <c r="H15" s="23" t="n">
        <v>36</v>
      </c>
      <c r="I15" s="23" t="n">
        <v>20</v>
      </c>
      <c r="J15" s="23" t="n">
        <v>17</v>
      </c>
      <c r="K15" s="23" t="n">
        <v>7</v>
      </c>
      <c r="L15" s="23" t="n">
        <v>43</v>
      </c>
      <c r="M15" s="16" t="n">
        <f aca="false">SUM(C15:K15)</f>
        <v>416</v>
      </c>
      <c r="N15" s="21" t="n">
        <f aca="false">(M15/500)*100</f>
        <v>83.2</v>
      </c>
      <c r="O15" s="22" t="str">
        <f aca="false">IF(N15&gt;=90,"A+",IF(N15&gt;=80,"A",IF(N15&gt;=70,"B+",IF(N15&gt;=60,"B",IF(N15&gt;=50,"C+",IF(N15&gt;=40,"C",IF(o3r9&gt;=20,)))))))</f>
        <v>A</v>
      </c>
      <c r="P15" s="0" t="str">
        <f aca="false">IF(N15&gt;=90,"4.0",IF(N15&gt;=80,"3.6",IF(N15&gt;=70,"3.2",IF(N15&gt;=60,"2.8",IF(N15&gt;=50,"2.4",IF(N15&gt;=40,"2.0",IF(N15&gt;=20, "1.6",IF(N15&gt;=1, "0.8", "0.0"))))))))</f>
        <v>3.6</v>
      </c>
    </row>
    <row r="16" customFormat="false" ht="17.35" hidden="false" customHeight="false" outlineLevel="0" collapsed="false">
      <c r="A16" s="18" t="n">
        <v>15</v>
      </c>
      <c r="B16" s="18" t="s">
        <v>99</v>
      </c>
      <c r="C16" s="23" t="n">
        <v>82</v>
      </c>
      <c r="D16" s="23" t="n">
        <v>66</v>
      </c>
      <c r="E16" s="23" t="n">
        <v>59</v>
      </c>
      <c r="F16" s="23" t="n">
        <v>42</v>
      </c>
      <c r="G16" s="23" t="n">
        <v>28</v>
      </c>
      <c r="H16" s="23" t="n">
        <v>26</v>
      </c>
      <c r="I16" s="23" t="n">
        <v>18</v>
      </c>
      <c r="J16" s="23" t="n">
        <v>11</v>
      </c>
      <c r="K16" s="23" t="n">
        <v>4</v>
      </c>
      <c r="L16" s="23" t="n">
        <v>44</v>
      </c>
      <c r="M16" s="16" t="n">
        <f aca="false">SUM(C16:K16)</f>
        <v>336</v>
      </c>
      <c r="N16" s="21" t="n">
        <f aca="false">(M16/500)*100</f>
        <v>67.2</v>
      </c>
      <c r="O16" s="22" t="str">
        <f aca="false">IF(N16&gt;=90,"A+",IF(N16&gt;=80,"A",IF(N16&gt;=70,"B+",IF(N16&gt;=60,"B",IF(N16&gt;=50,"C+",IF(N16&gt;=40,"C",IF(o3r9&gt;=20,)))))))</f>
        <v>B</v>
      </c>
      <c r="P16" s="0" t="str">
        <f aca="false">IF(N16&gt;=90,"4.0",IF(N16&gt;=80,"3.6",IF(N16&gt;=70,"3.2",IF(N16&gt;=60,"2.8",IF(N16&gt;=50,"2.4",IF(N16&gt;=40,"2.0",IF(N16&gt;=20, "1.6",IF(N16&gt;=1, "0.8", "0.0"))))))))</f>
        <v>2.8</v>
      </c>
    </row>
    <row r="17" customFormat="false" ht="17.35" hidden="false" customHeight="false" outlineLevel="0" collapsed="false">
      <c r="A17" s="18" t="n">
        <v>16</v>
      </c>
      <c r="B17" s="18" t="s">
        <v>100</v>
      </c>
      <c r="C17" s="23" t="n">
        <v>97</v>
      </c>
      <c r="D17" s="23" t="n">
        <v>95</v>
      </c>
      <c r="E17" s="23" t="n">
        <v>92</v>
      </c>
      <c r="F17" s="23" t="n">
        <v>49</v>
      </c>
      <c r="G17" s="23" t="n">
        <v>40</v>
      </c>
      <c r="H17" s="23" t="n">
        <v>40</v>
      </c>
      <c r="I17" s="23" t="n">
        <v>20</v>
      </c>
      <c r="J17" s="23" t="n">
        <v>19</v>
      </c>
      <c r="K17" s="23" t="n">
        <v>8</v>
      </c>
      <c r="L17" s="23" t="n">
        <v>40</v>
      </c>
      <c r="M17" s="16" t="n">
        <f aca="false">SUM(C17:K17)</f>
        <v>460</v>
      </c>
      <c r="N17" s="21" t="n">
        <f aca="false">(M17/500)*100</f>
        <v>92</v>
      </c>
      <c r="O17" s="22" t="str">
        <f aca="false">IF(N17&gt;=90,"A+",IF(N17&gt;=80,"A",IF(N17&gt;=70,"B+",IF(N17&gt;=60,"B",IF(N17&gt;=50,"C+",IF(N17&gt;=40,"C",IF(o3r9&gt;=20,)))))))</f>
        <v>A+</v>
      </c>
      <c r="P17" s="0" t="str">
        <f aca="false">IF(N17&gt;=90,"4.0",IF(N17&gt;=80,"3.6",IF(N17&gt;=70,"3.2",IF(N17&gt;=60,"2.8",IF(N17&gt;=50,"2.4",IF(N17&gt;=40,"2.0",IF(N17&gt;=20, "1.6",IF(N17&gt;=1, "0.8", "0.0"))))))))</f>
        <v>4.0</v>
      </c>
    </row>
    <row r="18" customFormat="false" ht="17.35" hidden="false" customHeight="false" outlineLevel="0" collapsed="false">
      <c r="A18" s="18" t="n">
        <v>17</v>
      </c>
      <c r="B18" s="18" t="s">
        <v>101</v>
      </c>
      <c r="C18" s="23" t="n">
        <v>84</v>
      </c>
      <c r="D18" s="23" t="n">
        <v>72</v>
      </c>
      <c r="E18" s="23" t="n">
        <v>72</v>
      </c>
      <c r="F18" s="23" t="n">
        <v>40</v>
      </c>
      <c r="G18" s="23" t="n">
        <v>24</v>
      </c>
      <c r="H18" s="23" t="n">
        <v>24</v>
      </c>
      <c r="I18" s="23" t="n">
        <v>16</v>
      </c>
      <c r="J18" s="23" t="n">
        <v>15</v>
      </c>
      <c r="K18" s="23" t="n">
        <v>9</v>
      </c>
      <c r="L18" s="23" t="n">
        <v>40</v>
      </c>
      <c r="M18" s="16" t="n">
        <f aca="false">SUM(C18:K18)</f>
        <v>356</v>
      </c>
      <c r="N18" s="21" t="n">
        <f aca="false">(M18/500)*100</f>
        <v>71.2</v>
      </c>
      <c r="O18" s="22" t="str">
        <f aca="false">IF(N18&gt;=90,"A+",IF(N18&gt;=80,"A",IF(N18&gt;=70,"B+",IF(N18&gt;=60,"B",IF(N18&gt;=50,"C+",IF(N18&gt;=40,"C",IF(o3r9&gt;=20,)))))))</f>
        <v>B+</v>
      </c>
      <c r="P18" s="0" t="str">
        <f aca="false">IF(N18&gt;=90,"4.0",IF(N18&gt;=80,"3.6",IF(N18&gt;=70,"3.2",IF(N18&gt;=60,"2.8",IF(N18&gt;=50,"2.4",IF(N18&gt;=40,"2.0",IF(N18&gt;=20, "1.6",IF(N18&gt;=1, "0.8", "0.0"))))))))</f>
        <v>3.2</v>
      </c>
    </row>
    <row r="19" customFormat="false" ht="17.35" hidden="false" customHeight="false" outlineLevel="0" collapsed="false">
      <c r="A19" s="18" t="n">
        <v>18</v>
      </c>
      <c r="B19" s="18" t="s">
        <v>102</v>
      </c>
      <c r="C19" s="23" t="n">
        <v>91</v>
      </c>
      <c r="D19" s="23" t="n">
        <v>92</v>
      </c>
      <c r="E19" s="23" t="n">
        <v>80</v>
      </c>
      <c r="F19" s="23" t="n">
        <v>49</v>
      </c>
      <c r="G19" s="23" t="n">
        <v>39</v>
      </c>
      <c r="H19" s="23" t="n">
        <v>38</v>
      </c>
      <c r="I19" s="23" t="n">
        <v>20</v>
      </c>
      <c r="J19" s="23" t="n">
        <v>16</v>
      </c>
      <c r="K19" s="23" t="n">
        <v>7</v>
      </c>
      <c r="L19" s="23" t="n">
        <v>39</v>
      </c>
      <c r="M19" s="16" t="n">
        <f aca="false">SUM(C19:K19)</f>
        <v>432</v>
      </c>
      <c r="N19" s="21" t="n">
        <f aca="false">(M19/500)*100</f>
        <v>86.4</v>
      </c>
      <c r="O19" s="22" t="str">
        <f aca="false">IF(N19&gt;=90,"A+",IF(N19&gt;=80,"A",IF(N19&gt;=70,"B+",IF(N19&gt;=60,"B",IF(N19&gt;=50,"C+",IF(N19&gt;=40,"C",IF(o3r9&gt;=20,)))))))</f>
        <v>A</v>
      </c>
      <c r="P19" s="0" t="str">
        <f aca="false">IF(N19&gt;=90,"4.0",IF(N19&gt;=80,"3.6",IF(N19&gt;=70,"3.2",IF(N19&gt;=60,"2.8",IF(N19&gt;=50,"2.4",IF(N19&gt;=40,"2.0",IF(N19&gt;=20, "1.6",IF(N19&gt;=1, "0.8", "0.0"))))))))</f>
        <v>3.6</v>
      </c>
    </row>
    <row r="20" customFormat="false" ht="17.35" hidden="false" customHeight="false" outlineLevel="0" collapsed="false">
      <c r="A20" s="18" t="n">
        <v>19</v>
      </c>
      <c r="B20" s="18" t="s">
        <v>103</v>
      </c>
      <c r="C20" s="23" t="n">
        <v>72</v>
      </c>
      <c r="D20" s="23" t="n">
        <v>59</v>
      </c>
      <c r="E20" s="23" t="n">
        <v>57</v>
      </c>
      <c r="F20" s="23" t="n">
        <v>35</v>
      </c>
      <c r="G20" s="23" t="n">
        <v>20</v>
      </c>
      <c r="H20" s="23" t="n">
        <v>20</v>
      </c>
      <c r="I20" s="23" t="n">
        <v>13</v>
      </c>
      <c r="J20" s="23" t="n">
        <v>8</v>
      </c>
      <c r="K20" s="23" t="n">
        <v>6</v>
      </c>
      <c r="L20" s="23" t="n">
        <v>35</v>
      </c>
      <c r="M20" s="16" t="n">
        <f aca="false">SUM(C20:K20)</f>
        <v>290</v>
      </c>
      <c r="N20" s="21" t="n">
        <f aca="false">(M20/500)*100</f>
        <v>58</v>
      </c>
      <c r="O20" s="22" t="str">
        <f aca="false">IF(N20&gt;=90,"A+",IF(N20&gt;=80,"A",IF(N20&gt;=70,"B+",IF(N20&gt;=60,"B",IF(N20&gt;=50,"C+",IF(N20&gt;=40,"C",IF(o3r9&gt;=20,)))))))</f>
        <v>C+</v>
      </c>
      <c r="P20" s="0" t="str">
        <f aca="false">IF(N20&gt;=90,"4.0",IF(N20&gt;=80,"3.6",IF(N20&gt;=70,"3.2",IF(N20&gt;=60,"2.8",IF(N20&gt;=50,"2.4",IF(N20&gt;=40,"2.0",IF(N20&gt;=20, "1.6",IF(N20&gt;=1, "0.8", "0.0"))))))))</f>
        <v>2.4</v>
      </c>
    </row>
    <row r="21" customFormat="false" ht="17.35" hidden="false" customHeight="false" outlineLevel="0" collapsed="false">
      <c r="A21" s="18" t="n">
        <v>20</v>
      </c>
      <c r="B21" s="18" t="s">
        <v>104</v>
      </c>
      <c r="C21" s="23" t="n">
        <v>97</v>
      </c>
      <c r="D21" s="23" t="n">
        <v>97</v>
      </c>
      <c r="E21" s="23" t="n">
        <v>66</v>
      </c>
      <c r="F21" s="23" t="n">
        <v>47</v>
      </c>
      <c r="G21" s="23" t="n">
        <v>41</v>
      </c>
      <c r="H21" s="23" t="n">
        <v>41</v>
      </c>
      <c r="I21" s="23" t="n">
        <v>20</v>
      </c>
      <c r="J21" s="23" t="n">
        <v>17</v>
      </c>
      <c r="K21" s="23" t="n">
        <v>8</v>
      </c>
      <c r="L21" s="23" t="n">
        <v>43</v>
      </c>
      <c r="M21" s="16" t="n">
        <f aca="false">SUM(C21:K21)</f>
        <v>434</v>
      </c>
      <c r="N21" s="21" t="n">
        <f aca="false">(M21/500)*100</f>
        <v>86.8</v>
      </c>
      <c r="O21" s="22" t="str">
        <f aca="false">IF(N21&gt;=90,"A+",IF(N21&gt;=80,"A",IF(N21&gt;=70,"B+",IF(N21&gt;=60,"B",IF(N21&gt;=50,"C+",IF(N21&gt;=40,"C",IF(o3r9&gt;=20,)))))))</f>
        <v>A</v>
      </c>
      <c r="P21" s="0" t="str">
        <f aca="false">IF(N21&gt;=90,"4.0",IF(N21&gt;=80,"3.6",IF(N21&gt;=70,"3.2",IF(N21&gt;=60,"2.8",IF(N21&gt;=50,"2.4",IF(N21&gt;=40,"2.0",IF(N21&gt;=20, "1.6",IF(N21&gt;=1, "0.8", "0.0"))))))))</f>
        <v>3.6</v>
      </c>
    </row>
    <row r="22" customFormat="false" ht="17.35" hidden="false" customHeight="false" outlineLevel="0" collapsed="false">
      <c r="A22" s="24" t="n">
        <v>21</v>
      </c>
      <c r="B22" s="24" t="s">
        <v>105</v>
      </c>
      <c r="C22" s="21" t="n">
        <v>82</v>
      </c>
      <c r="D22" s="25" t="n">
        <v>75</v>
      </c>
      <c r="E22" s="21" t="n">
        <v>72</v>
      </c>
      <c r="F22" s="21" t="n">
        <v>42</v>
      </c>
      <c r="G22" s="21" t="n">
        <v>24</v>
      </c>
      <c r="H22" s="26" t="n">
        <v>23</v>
      </c>
      <c r="I22" s="21" t="n">
        <v>18</v>
      </c>
      <c r="J22" s="21" t="n">
        <v>12</v>
      </c>
      <c r="K22" s="27" t="n">
        <v>5</v>
      </c>
      <c r="L22" s="27" t="n">
        <v>20</v>
      </c>
      <c r="M22" s="16" t="n">
        <f aca="false">SUM(C22:K22)</f>
        <v>353</v>
      </c>
      <c r="N22" s="21" t="n">
        <f aca="false">(M22/500)*100</f>
        <v>70.6</v>
      </c>
      <c r="O22" s="22" t="str">
        <f aca="false">IF(N22&gt;=90,"A+",IF(N22&gt;=80,"A",IF(N22&gt;=70,"B+",IF(N22&gt;=60,"B",IF(N22&gt;=50,"C+",IF(N22&gt;=40,"C",IF(o3r9&gt;=20,)))))))</f>
        <v>B+</v>
      </c>
      <c r="P22" s="0" t="str">
        <f aca="false">IF(N22&gt;=90,"4.0",IF(N22&gt;=80,"3.6",IF(N22&gt;=70,"3.2",IF(N22&gt;=60,"2.8",IF(N22&gt;=50,"2.4",IF(N22&gt;=40,"2.0",IF(N22&gt;=20, "1.6",IF(N22&gt;=1, "0.8", "0.0"))))))))</f>
        <v>3.2</v>
      </c>
    </row>
    <row r="23" customFormat="false" ht="17.35" hidden="false" customHeight="false" outlineLevel="0" collapsed="false">
      <c r="A23" s="18" t="n">
        <v>22</v>
      </c>
      <c r="B23" s="18" t="s">
        <v>106</v>
      </c>
      <c r="C23" s="23" t="n">
        <v>68</v>
      </c>
      <c r="D23" s="23"/>
      <c r="E23" s="23"/>
      <c r="F23" s="23"/>
      <c r="G23" s="23"/>
      <c r="H23" s="23"/>
      <c r="I23" s="23"/>
      <c r="J23" s="23"/>
      <c r="K23" s="23"/>
      <c r="L23" s="23" t="n">
        <v>20</v>
      </c>
      <c r="M23" s="16" t="n">
        <f aca="false">SUM(C23:K23)</f>
        <v>68</v>
      </c>
      <c r="N23" s="21" t="n">
        <f aca="false">(M23/500)*100</f>
        <v>13.6</v>
      </c>
      <c r="O23" s="22" t="s">
        <v>90</v>
      </c>
      <c r="P23" s="0" t="n">
        <v>1.2</v>
      </c>
    </row>
    <row r="24" customFormat="false" ht="17.35" hidden="false" customHeight="false" outlineLevel="0" collapsed="false">
      <c r="A24" s="18" t="n">
        <v>23</v>
      </c>
      <c r="B24" s="18" t="s">
        <v>107</v>
      </c>
      <c r="C24" s="23" t="n">
        <v>30</v>
      </c>
      <c r="D24" s="23" t="n">
        <v>27</v>
      </c>
      <c r="E24" s="23"/>
      <c r="F24" s="23"/>
      <c r="G24" s="23"/>
      <c r="H24" s="23"/>
      <c r="I24" s="23" t="n">
        <v>2</v>
      </c>
      <c r="J24" s="23"/>
      <c r="K24" s="23" t="n">
        <v>3</v>
      </c>
      <c r="L24" s="23" t="n">
        <v>20</v>
      </c>
      <c r="M24" s="16" t="n">
        <f aca="false">SUM(C24:K24)</f>
        <v>62</v>
      </c>
      <c r="N24" s="21" t="n">
        <f aca="false">(M24/500)*100</f>
        <v>12.4</v>
      </c>
      <c r="O24" s="22" t="s">
        <v>90</v>
      </c>
      <c r="P24" s="0" t="n">
        <v>1.2</v>
      </c>
    </row>
    <row r="25" customFormat="false" ht="17.35" hidden="false" customHeight="false" outlineLevel="0" collapsed="false">
      <c r="A25" s="18" t="n">
        <v>24</v>
      </c>
      <c r="B25" s="18" t="s">
        <v>108</v>
      </c>
      <c r="C25" s="23" t="n">
        <v>62</v>
      </c>
      <c r="D25" s="23" t="n">
        <v>66</v>
      </c>
      <c r="E25" s="23" t="n">
        <v>51</v>
      </c>
      <c r="F25" s="23" t="n">
        <v>36</v>
      </c>
      <c r="G25" s="23" t="n">
        <v>21</v>
      </c>
      <c r="H25" s="23" t="n">
        <v>22</v>
      </c>
      <c r="I25" s="23" t="n">
        <v>11</v>
      </c>
      <c r="J25" s="23" t="n">
        <v>8</v>
      </c>
      <c r="K25" s="23" t="n">
        <v>5</v>
      </c>
      <c r="L25" s="23" t="n">
        <v>16</v>
      </c>
      <c r="M25" s="16" t="n">
        <f aca="false">SUM(C25:K25)</f>
        <v>282</v>
      </c>
      <c r="N25" s="21" t="n">
        <f aca="false">(M25/500)*100</f>
        <v>56.4</v>
      </c>
      <c r="O25" s="22" t="str">
        <f aca="false">IF(N25&gt;=90,"A+",IF(N25&gt;=80,"A",IF(N25&gt;=70,"B+",IF(N25&gt;=60,"B",IF(N25&gt;=50,"C+",IF(N25&gt;=40,"C",IF(o3r9&gt;=20,)))))))</f>
        <v>C+</v>
      </c>
      <c r="P25" s="0" t="str">
        <f aca="false">IF(N25&gt;=90,"4.0",IF(N25&gt;=80,"3.6",IF(N25&gt;=70,"3.2",IF(N25&gt;=60,"2.8",IF(N25&gt;=50,"2.4",IF(N25&gt;=40,"2.0",IF(N25&gt;=20, "1.6",IF(N25&gt;=1, "0.8", "0.0"))))))))</f>
        <v>2.4</v>
      </c>
    </row>
    <row r="26" customFormat="false" ht="17.35" hidden="false" customHeight="false" outlineLevel="0" collapsed="false">
      <c r="A26" s="18" t="n">
        <v>25</v>
      </c>
      <c r="B26" s="23" t="s">
        <v>109</v>
      </c>
      <c r="C26" s="23" t="n">
        <v>73</v>
      </c>
      <c r="D26" s="23" t="n">
        <v>55</v>
      </c>
      <c r="E26" s="23" t="n">
        <v>65</v>
      </c>
      <c r="F26" s="23" t="n">
        <v>40</v>
      </c>
      <c r="G26" s="23" t="n">
        <v>23</v>
      </c>
      <c r="H26" s="23" t="n">
        <v>23</v>
      </c>
      <c r="I26" s="23" t="n">
        <v>10</v>
      </c>
      <c r="J26" s="23" t="n">
        <v>7</v>
      </c>
      <c r="K26" s="23" t="n">
        <v>4</v>
      </c>
      <c r="L26" s="23" t="n">
        <v>18</v>
      </c>
      <c r="M26" s="16" t="n">
        <f aca="false">SUM(C26:K26)</f>
        <v>300</v>
      </c>
      <c r="N26" s="21" t="n">
        <f aca="false">(M26/500)*100</f>
        <v>60</v>
      </c>
      <c r="O26" s="22" t="str">
        <f aca="false">IF(N26&gt;=90,"A+",IF(N26&gt;=80,"A",IF(N26&gt;=70,"B+",IF(N26&gt;=60,"B",IF(N26&gt;=50,"C+",IF(N26&gt;=40,"C",IF(o3r9&gt;=20,)))))))</f>
        <v>B</v>
      </c>
      <c r="P26" s="0" t="str">
        <f aca="false">IF(N26&gt;=90,"4.0",IF(N26&gt;=80,"3.6",IF(N26&gt;=70,"3.2",IF(N26&gt;=60,"2.8",IF(N26&gt;=50,"2.4",IF(N26&gt;=40,"2.0",IF(N26&gt;=20, "1.6",IF(N26&gt;=1, "0.8", "0.0"))))))))</f>
        <v>2.8</v>
      </c>
    </row>
    <row r="30" customFormat="false" ht="15.75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8.71"/>
    <col collapsed="false" customWidth="true" hidden="false" outlineLevel="0" max="3" min="3" style="0" width="10.91"/>
    <col collapsed="false" customWidth="true" hidden="false" outlineLevel="0" max="4" min="4" style="0" width="9.15"/>
    <col collapsed="false" customWidth="true" hidden="false" outlineLevel="0" max="5" min="5" style="0" width="7.28"/>
    <col collapsed="false" customWidth="true" hidden="false" outlineLevel="0" max="6" min="6" style="0" width="16.74"/>
    <col collapsed="false" customWidth="true" hidden="false" outlineLevel="0" max="7" min="7" style="0" width="14.22"/>
    <col collapsed="false" customWidth="true" hidden="false" outlineLevel="0" max="8" min="8" style="0" width="14.87"/>
    <col collapsed="false" customWidth="true" hidden="false" outlineLevel="0" max="9" min="9" style="0" width="11.57"/>
    <col collapsed="false" customWidth="true" hidden="false" outlineLevel="0" max="10" min="10" style="0" width="13.78"/>
    <col collapsed="false" customWidth="true" hidden="false" outlineLevel="0" max="11" min="11" style="0" width="21.72"/>
    <col collapsed="false" customWidth="true" hidden="false" outlineLevel="0" max="12" min="12" style="0" width="14.87"/>
    <col collapsed="false" customWidth="true" hidden="false" outlineLevel="0" max="13" min="13" style="0" width="19.18"/>
    <col collapsed="false" customWidth="true" hidden="false" outlineLevel="0" max="14" min="14" style="0" width="16.2"/>
  </cols>
  <sheetData>
    <row r="1" customFormat="false" ht="17.35" hidden="false" customHeight="false" outlineLevel="0" collapsed="false">
      <c r="A1" s="13" t="s">
        <v>0</v>
      </c>
      <c r="B1" s="13" t="s">
        <v>1</v>
      </c>
      <c r="C1" s="13" t="s">
        <v>2</v>
      </c>
      <c r="D1" s="14" t="s">
        <v>4</v>
      </c>
      <c r="E1" s="13" t="s">
        <v>6</v>
      </c>
      <c r="F1" s="13" t="s">
        <v>110</v>
      </c>
      <c r="G1" s="15" t="s">
        <v>5</v>
      </c>
      <c r="H1" s="13" t="s">
        <v>11</v>
      </c>
      <c r="I1" s="13" t="s">
        <v>46</v>
      </c>
      <c r="J1" s="13" t="s">
        <v>67</v>
      </c>
      <c r="K1" s="15" t="s">
        <v>111</v>
      </c>
      <c r="L1" s="13" t="s">
        <v>12</v>
      </c>
      <c r="M1" s="16" t="s">
        <v>13</v>
      </c>
      <c r="N1" s="16" t="s">
        <v>14</v>
      </c>
      <c r="O1" s="16" t="s">
        <v>15</v>
      </c>
      <c r="P1" s="0" t="s">
        <v>16</v>
      </c>
    </row>
    <row r="2" customFormat="false" ht="17.35" hidden="false" customHeight="false" outlineLevel="0" collapsed="false">
      <c r="A2" s="18" t="n">
        <v>1</v>
      </c>
      <c r="B2" s="18" t="s">
        <v>112</v>
      </c>
      <c r="C2" s="19" t="n">
        <v>55</v>
      </c>
      <c r="D2" s="18" t="n">
        <v>56</v>
      </c>
      <c r="E2" s="18" t="n">
        <v>45</v>
      </c>
      <c r="F2" s="18" t="n">
        <v>20</v>
      </c>
      <c r="G2" s="18" t="n">
        <v>22</v>
      </c>
      <c r="H2" s="16" t="n">
        <v>11</v>
      </c>
      <c r="I2" s="16" t="n">
        <v>15</v>
      </c>
      <c r="J2" s="16" t="n">
        <v>14</v>
      </c>
      <c r="K2" s="16" t="n">
        <v>12</v>
      </c>
      <c r="L2" s="16" t="n">
        <v>52</v>
      </c>
      <c r="M2" s="16" t="n">
        <f aca="false">SUM(C2:K2)</f>
        <v>250</v>
      </c>
      <c r="N2" s="21" t="n">
        <f aca="false">(M2/400)*100</f>
        <v>62.5</v>
      </c>
      <c r="O2" s="28" t="str">
        <f aca="false">IF(N2&gt;=90,"A+",IF(N2&gt;=80,"A",IF(N2&gt;=70,"B+",IF(N2&gt;=60,"B",IF(N2&gt;=50,"C+",IF(N2&gt;=40,"C",IF(o3r9&gt;=20,)))))))</f>
        <v>B</v>
      </c>
      <c r="P2" s="0" t="str">
        <f aca="false">IF(N2&gt;=90,"4.0",IF(N2&gt;=80,"3.6",IF(N2&gt;=70,"3.2",IF(N2&gt;=60,"2.8",IF(N2&gt;=50,"2.4",IF(N2&gt;=40,"2.0",IF(N2&gt;=20, "1.6",IF(N2&gt;=1, "0.8", "0.0"))))))))</f>
        <v>2.8</v>
      </c>
    </row>
    <row r="3" customFormat="false" ht="17.35" hidden="false" customHeight="false" outlineLevel="0" collapsed="false">
      <c r="A3" s="18" t="n">
        <v>2</v>
      </c>
      <c r="B3" s="18" t="s">
        <v>113</v>
      </c>
      <c r="C3" s="23" t="n">
        <v>65</v>
      </c>
      <c r="D3" s="23" t="n">
        <v>57</v>
      </c>
      <c r="E3" s="23" t="n">
        <v>71</v>
      </c>
      <c r="F3" s="23" t="n">
        <v>21</v>
      </c>
      <c r="G3" s="23" t="n">
        <v>23</v>
      </c>
      <c r="H3" s="23" t="n">
        <v>15</v>
      </c>
      <c r="I3" s="23" t="n">
        <v>18</v>
      </c>
      <c r="J3" s="23" t="n">
        <v>15</v>
      </c>
      <c r="K3" s="23" t="n">
        <v>13</v>
      </c>
      <c r="L3" s="23" t="n">
        <v>51</v>
      </c>
      <c r="M3" s="16" t="n">
        <f aca="false">SUM(C3:K3)</f>
        <v>298</v>
      </c>
      <c r="N3" s="21" t="n">
        <f aca="false">(M3/400)*100</f>
        <v>74.5</v>
      </c>
      <c r="O3" s="28" t="str">
        <f aca="false">IF(N3&gt;=90,"A+",IF(N3&gt;=80,"A",IF(N3&gt;=70,"B+",IF(N3&gt;=60,"B",IF(N3&gt;=50,"C+",IF(N3&gt;=40,"C",IF(o3r9&gt;=20,)))))))</f>
        <v>B+</v>
      </c>
      <c r="P3" s="0" t="str">
        <f aca="false">IF(N3&gt;=90,"4.0",IF(N3&gt;=80,"3.6",IF(N3&gt;=70,"3.2",IF(N3&gt;=60,"2.8",IF(N3&gt;=50,"2.4",IF(N3&gt;=40,"2.0",IF(N3&gt;=20, "1.6",IF(N3&gt;=1, "0.8", "0.0"))))))))</f>
        <v>3.2</v>
      </c>
    </row>
    <row r="4" customFormat="false" ht="17.35" hidden="false" customHeight="false" outlineLevel="0" collapsed="false">
      <c r="A4" s="18" t="n">
        <v>3</v>
      </c>
      <c r="B4" s="18" t="s">
        <v>114</v>
      </c>
      <c r="C4" s="23" t="n">
        <v>93</v>
      </c>
      <c r="D4" s="23" t="n">
        <v>69</v>
      </c>
      <c r="E4" s="23" t="n">
        <v>92</v>
      </c>
      <c r="F4" s="23" t="n">
        <v>22</v>
      </c>
      <c r="G4" s="23" t="n">
        <v>31</v>
      </c>
      <c r="H4" s="23" t="n">
        <v>18</v>
      </c>
      <c r="I4" s="23" t="n">
        <v>20</v>
      </c>
      <c r="J4" s="23" t="n">
        <v>21</v>
      </c>
      <c r="K4" s="23" t="n">
        <v>15</v>
      </c>
      <c r="L4" s="23" t="n">
        <v>49</v>
      </c>
      <c r="M4" s="16" t="n">
        <f aca="false">SUM(C4:K4)</f>
        <v>381</v>
      </c>
      <c r="N4" s="21" t="n">
        <f aca="false">(M4/400)*100</f>
        <v>95.25</v>
      </c>
      <c r="O4" s="28" t="str">
        <f aca="false">IF(N4&gt;=90,"A+",IF(N4&gt;=80,"A",IF(N4&gt;=70,"B+",IF(N4&gt;=60,"B",IF(N4&gt;=50,"C+",IF(N4&gt;=40,"C",IF(o3r9&gt;=20,)))))))</f>
        <v>A+</v>
      </c>
      <c r="P4" s="0" t="str">
        <f aca="false">IF(N4&gt;=90,"4.0",IF(N4&gt;=80,"3.6",IF(N4&gt;=70,"3.2",IF(N4&gt;=60,"2.8",IF(N4&gt;=50,"2.4",IF(N4&gt;=40,"2.0",IF(N4&gt;=20, "1.6",IF(N4&gt;=1, "0.8", "0.0"))))))))</f>
        <v>4.0</v>
      </c>
    </row>
    <row r="5" customFormat="false" ht="17.35" hidden="false" customHeight="false" outlineLevel="0" collapsed="false">
      <c r="A5" s="18" t="n">
        <v>4</v>
      </c>
      <c r="B5" s="18" t="s">
        <v>115</v>
      </c>
      <c r="C5" s="23" t="n">
        <v>83</v>
      </c>
      <c r="D5" s="23" t="n">
        <v>83</v>
      </c>
      <c r="E5" s="23" t="n">
        <v>93</v>
      </c>
      <c r="F5" s="23" t="n">
        <v>30</v>
      </c>
      <c r="G5" s="23" t="n">
        <v>32</v>
      </c>
      <c r="H5" s="23" t="n">
        <v>17</v>
      </c>
      <c r="I5" s="23" t="n">
        <v>20</v>
      </c>
      <c r="J5" s="23" t="n">
        <v>20</v>
      </c>
      <c r="K5" s="23" t="n">
        <v>18</v>
      </c>
      <c r="L5" s="23" t="n">
        <v>38</v>
      </c>
      <c r="M5" s="16" t="n">
        <f aca="false">SUM(C5:K5)</f>
        <v>396</v>
      </c>
      <c r="N5" s="21" t="n">
        <f aca="false">(M5/400)*100</f>
        <v>99</v>
      </c>
      <c r="O5" s="28" t="str">
        <f aca="false">IF(N5&gt;=90,"A+",IF(N5&gt;=80,"A",IF(N5&gt;=70,"B+",IF(N5&gt;=60,"B",IF(N5&gt;=50,"C+",IF(N5&gt;=40,"C",IF(o3r9&gt;=20,)))))))</f>
        <v>A+</v>
      </c>
      <c r="P5" s="0" t="str">
        <f aca="false">IF(N5&gt;=90,"4.0",IF(N5&gt;=80,"3.6",IF(N5&gt;=70,"3.2",IF(N5&gt;=60,"2.8",IF(N5&gt;=50,"2.4",IF(N5&gt;=40,"2.0",IF(N5&gt;=20, "1.6",IF(N5&gt;=1, "0.8", "0.0"))))))))</f>
        <v>4.0</v>
      </c>
    </row>
    <row r="6" customFormat="false" ht="17.35" hidden="false" customHeight="false" outlineLevel="0" collapsed="false">
      <c r="A6" s="18" t="n">
        <v>5</v>
      </c>
      <c r="B6" s="18" t="s">
        <v>116</v>
      </c>
      <c r="C6" s="23" t="n">
        <v>94</v>
      </c>
      <c r="D6" s="23" t="n">
        <v>85</v>
      </c>
      <c r="E6" s="23" t="n">
        <v>91</v>
      </c>
      <c r="F6" s="23" t="n">
        <v>27</v>
      </c>
      <c r="G6" s="23" t="n">
        <v>30</v>
      </c>
      <c r="H6" s="23" t="n">
        <v>15</v>
      </c>
      <c r="I6" s="23" t="n">
        <v>19</v>
      </c>
      <c r="J6" s="23" t="n">
        <v>17</v>
      </c>
      <c r="K6" s="23" t="n">
        <v>16</v>
      </c>
      <c r="L6" s="23" t="n">
        <v>49</v>
      </c>
      <c r="M6" s="16" t="n">
        <f aca="false">SUM(C6:K6)</f>
        <v>394</v>
      </c>
      <c r="N6" s="21" t="n">
        <f aca="false">(M6/400)*100</f>
        <v>98.5</v>
      </c>
      <c r="O6" s="28" t="str">
        <f aca="false">IF(N6&gt;=90,"A+",IF(N6&gt;=80,"A",IF(N6&gt;=70,"B+",IF(N6&gt;=60,"B",IF(N6&gt;=50,"C+",IF(N6&gt;=40,"C",IF(o3r9&gt;=20,)))))))</f>
        <v>A+</v>
      </c>
      <c r="P6" s="0" t="str">
        <f aca="false">IF(N6&gt;=90,"4.0",IF(N6&gt;=80,"3.6",IF(N6&gt;=70,"3.2",IF(N6&gt;=60,"2.8",IF(N6&gt;=50,"2.4",IF(N6&gt;=40,"2.0",IF(N6&gt;=20, "1.6",IF(N6&gt;=1, "0.8", "0.0"))))))))</f>
        <v>4.0</v>
      </c>
    </row>
    <row r="7" customFormat="false" ht="17.35" hidden="false" customHeight="false" outlineLevel="0" collapsed="false">
      <c r="A7" s="18" t="n">
        <v>6</v>
      </c>
      <c r="B7" s="18" t="s">
        <v>117</v>
      </c>
      <c r="C7" s="23" t="n">
        <v>78</v>
      </c>
      <c r="D7" s="23" t="n">
        <v>79</v>
      </c>
      <c r="E7" s="23" t="n">
        <v>91</v>
      </c>
      <c r="F7" s="23" t="n">
        <v>30</v>
      </c>
      <c r="G7" s="23" t="n">
        <v>32</v>
      </c>
      <c r="H7" s="23" t="n">
        <v>16</v>
      </c>
      <c r="I7" s="23" t="n">
        <v>15</v>
      </c>
      <c r="J7" s="23" t="n">
        <v>15</v>
      </c>
      <c r="K7" s="23" t="n">
        <v>13</v>
      </c>
      <c r="L7" s="23" t="n">
        <v>45</v>
      </c>
      <c r="M7" s="16" t="n">
        <f aca="false">SUM(C7:K7)</f>
        <v>369</v>
      </c>
      <c r="N7" s="21" t="n">
        <f aca="false">(M7/400)*100</f>
        <v>92.25</v>
      </c>
      <c r="O7" s="28" t="str">
        <f aca="false">IF(N7&gt;=90,"A+",IF(N7&gt;=80,"A",IF(N7&gt;=70,"B+",IF(N7&gt;=60,"B",IF(N7&gt;=50,"C+",IF(N7&gt;=40,"C",IF(o3r9&gt;=20,)))))))</f>
        <v>A+</v>
      </c>
      <c r="P7" s="0" t="str">
        <f aca="false">IF(N7&gt;=90,"4.0",IF(N7&gt;=80,"3.6",IF(N7&gt;=70,"3.2",IF(N7&gt;=60,"2.8",IF(N7&gt;=50,"2.4",IF(N7&gt;=40,"2.0",IF(N7&gt;=20, "1.6",IF(N7&gt;=1, "0.8", "0.0"))))))))</f>
        <v>4.0</v>
      </c>
    </row>
    <row r="8" customFormat="false" ht="17.35" hidden="false" customHeight="false" outlineLevel="0" collapsed="false">
      <c r="A8" s="18" t="n">
        <v>7</v>
      </c>
      <c r="B8" s="18" t="s">
        <v>118</v>
      </c>
      <c r="C8" s="23" t="n">
        <v>47</v>
      </c>
      <c r="D8" s="23" t="n">
        <v>59</v>
      </c>
      <c r="E8" s="23" t="n">
        <v>51</v>
      </c>
      <c r="F8" s="23" t="n">
        <v>21</v>
      </c>
      <c r="G8" s="23" t="n">
        <v>20</v>
      </c>
      <c r="H8" s="23" t="n">
        <v>14</v>
      </c>
      <c r="I8" s="23" t="n">
        <v>15</v>
      </c>
      <c r="J8" s="23" t="n">
        <v>16</v>
      </c>
      <c r="K8" s="23" t="n">
        <v>12</v>
      </c>
      <c r="L8" s="23" t="n">
        <v>28</v>
      </c>
      <c r="M8" s="16" t="n">
        <f aca="false">SUM(C8:K8)</f>
        <v>255</v>
      </c>
      <c r="N8" s="21" t="n">
        <f aca="false">(M8/400)*100</f>
        <v>63.75</v>
      </c>
      <c r="O8" s="28" t="str">
        <f aca="false">IF(N8&gt;=90,"A+",IF(N8&gt;=80,"A",IF(N8&gt;=70,"B+",IF(N8&gt;=60,"B",IF(N8&gt;=50,"C+",IF(N8&gt;=40,"C",IF(o3r9&gt;=20,)))))))</f>
        <v>B</v>
      </c>
      <c r="P8" s="0" t="str">
        <f aca="false">IF(N8&gt;=90,"4.0",IF(N8&gt;=80,"3.6",IF(N8&gt;=70,"3.2",IF(N8&gt;=60,"2.8",IF(N8&gt;=50,"2.4",IF(N8&gt;=40,"2.0",IF(N8&gt;=20, "1.6",IF(N8&gt;=1, "0.8", "0.0"))))))))</f>
        <v>2.8</v>
      </c>
    </row>
    <row r="9" customFormat="false" ht="17.35" hidden="false" customHeight="false" outlineLevel="0" collapsed="false">
      <c r="A9" s="18" t="n">
        <v>8</v>
      </c>
      <c r="B9" s="18" t="s">
        <v>119</v>
      </c>
      <c r="C9" s="23" t="n">
        <v>91</v>
      </c>
      <c r="D9" s="23" t="n">
        <v>93</v>
      </c>
      <c r="E9" s="23" t="n">
        <v>77</v>
      </c>
      <c r="F9" s="23" t="n">
        <v>27</v>
      </c>
      <c r="G9" s="23" t="n">
        <v>31</v>
      </c>
      <c r="H9" s="23" t="n">
        <v>17</v>
      </c>
      <c r="I9" s="23" t="n">
        <v>15</v>
      </c>
      <c r="J9" s="23" t="n">
        <v>15</v>
      </c>
      <c r="K9" s="23" t="n">
        <v>13</v>
      </c>
      <c r="L9" s="23" t="n">
        <v>39</v>
      </c>
      <c r="M9" s="16" t="n">
        <f aca="false">SUM(C9:K9)</f>
        <v>379</v>
      </c>
      <c r="N9" s="21" t="n">
        <f aca="false">(M9/400)*100</f>
        <v>94.75</v>
      </c>
      <c r="O9" s="28" t="str">
        <f aca="false">IF(N9&gt;=90,"A+",IF(N9&gt;=80,"A",IF(N9&gt;=70,"B+",IF(N9&gt;=60,"B",IF(N9&gt;=50,"C+",IF(N9&gt;=40,"C",IF(o3r9&gt;=20,)))))))</f>
        <v>A+</v>
      </c>
      <c r="P9" s="0" t="str">
        <f aca="false">IF(N9&gt;=90,"4.0",IF(N9&gt;=80,"3.6",IF(N9&gt;=70,"3.2",IF(N9&gt;=60,"2.8",IF(N9&gt;=50,"2.4",IF(N9&gt;=40,"2.0",IF(N9&gt;=20, "1.6",IF(N9&gt;=1, "0.8", "0.0"))))))))</f>
        <v>4.0</v>
      </c>
    </row>
    <row r="10" customFormat="false" ht="17.35" hidden="false" customHeight="false" outlineLevel="0" collapsed="false">
      <c r="A10" s="18" t="n">
        <v>9</v>
      </c>
      <c r="B10" s="18" t="s">
        <v>120</v>
      </c>
      <c r="C10" s="23" t="n">
        <v>92</v>
      </c>
      <c r="D10" s="23" t="n">
        <v>80</v>
      </c>
      <c r="E10" s="23" t="n">
        <v>82</v>
      </c>
      <c r="F10" s="23" t="n">
        <v>30</v>
      </c>
      <c r="G10" s="23" t="n">
        <v>32</v>
      </c>
      <c r="H10" s="23" t="n">
        <v>18</v>
      </c>
      <c r="I10" s="23" t="n">
        <v>20</v>
      </c>
      <c r="J10" s="23" t="n">
        <v>18</v>
      </c>
      <c r="K10" s="23" t="n">
        <v>14</v>
      </c>
      <c r="L10" s="23" t="n">
        <v>26</v>
      </c>
      <c r="M10" s="16" t="n">
        <f aca="false">SUM(C10:K10)</f>
        <v>386</v>
      </c>
      <c r="N10" s="21" t="n">
        <f aca="false">(M10/400)*100</f>
        <v>96.5</v>
      </c>
      <c r="O10" s="28" t="str">
        <f aca="false">IF(N10&gt;=90,"A+",IF(N10&gt;=80,"A",IF(N10&gt;=70,"B+",IF(N10&gt;=60,"B",IF(N10&gt;=50,"C+",IF(N10&gt;=40,"C",IF(o3r9&gt;=20,)))))))</f>
        <v>A+</v>
      </c>
      <c r="P10" s="0" t="str">
        <f aca="false">IF(N10&gt;=90,"4.0",IF(N10&gt;=80,"3.6",IF(N10&gt;=70,"3.2",IF(N10&gt;=60,"2.8",IF(N10&gt;=50,"2.4",IF(N10&gt;=40,"2.0",IF(N10&gt;=20, "1.6",IF(N10&gt;=1, "0.8", "0.0"))))))))</f>
        <v>4.0</v>
      </c>
    </row>
    <row r="11" customFormat="false" ht="17.35" hidden="false" customHeight="false" outlineLevel="0" collapsed="false">
      <c r="A11" s="18" t="n">
        <v>10</v>
      </c>
      <c r="B11" s="18" t="s">
        <v>121</v>
      </c>
      <c r="C11" s="23" t="n">
        <v>77</v>
      </c>
      <c r="D11" s="23" t="n">
        <v>65</v>
      </c>
      <c r="E11" s="23" t="n">
        <v>78</v>
      </c>
      <c r="F11" s="23" t="n">
        <v>25</v>
      </c>
      <c r="G11" s="23" t="n">
        <v>26</v>
      </c>
      <c r="H11" s="23" t="n">
        <v>18</v>
      </c>
      <c r="I11" s="23" t="n">
        <v>15</v>
      </c>
      <c r="J11" s="23" t="n">
        <v>14</v>
      </c>
      <c r="K11" s="23" t="n">
        <v>13</v>
      </c>
      <c r="L11" s="23" t="n">
        <v>28</v>
      </c>
      <c r="M11" s="16" t="n">
        <f aca="false">SUM(C11:K11)</f>
        <v>331</v>
      </c>
      <c r="N11" s="21" t="n">
        <f aca="false">(M11/400)*100</f>
        <v>82.75</v>
      </c>
      <c r="O11" s="28" t="str">
        <f aca="false">IF(N11&gt;=90,"A+",IF(N11&gt;=80,"A",IF(N11&gt;=70,"B+",IF(N11&gt;=60,"B",IF(N11&gt;=50,"C+",IF(N11&gt;=40,"C",IF(o3r9&gt;=20,)))))))</f>
        <v>A</v>
      </c>
      <c r="P11" s="0" t="str">
        <f aca="false">IF(N11&gt;=90,"4.0",IF(N11&gt;=80,"3.6",IF(N11&gt;=70,"3.2",IF(N11&gt;=60,"2.8",IF(N11&gt;=50,"2.4",IF(N11&gt;=40,"2.0",IF(N11&gt;=20, "1.6",IF(N11&gt;=1, "0.8", "0.0"))))))))</f>
        <v>3.6</v>
      </c>
    </row>
    <row r="12" customFormat="false" ht="17.35" hidden="false" customHeight="false" outlineLevel="0" collapsed="false">
      <c r="A12" s="18" t="n">
        <v>11</v>
      </c>
      <c r="B12" s="18" t="s">
        <v>122</v>
      </c>
      <c r="C12" s="23" t="n">
        <v>88</v>
      </c>
      <c r="D12" s="23" t="n">
        <v>67</v>
      </c>
      <c r="E12" s="23" t="n">
        <v>90</v>
      </c>
      <c r="F12" s="23" t="n">
        <v>21</v>
      </c>
      <c r="G12" s="23" t="n">
        <v>28</v>
      </c>
      <c r="H12" s="23" t="n">
        <v>16</v>
      </c>
      <c r="I12" s="23" t="n">
        <v>20</v>
      </c>
      <c r="J12" s="23" t="n">
        <v>20</v>
      </c>
      <c r="K12" s="23" t="n">
        <v>13</v>
      </c>
      <c r="L12" s="23" t="n">
        <v>33</v>
      </c>
      <c r="M12" s="16" t="n">
        <f aca="false">SUM(C12:K12)</f>
        <v>363</v>
      </c>
      <c r="N12" s="21" t="n">
        <f aca="false">(M12/400)*100</f>
        <v>90.75</v>
      </c>
      <c r="O12" s="28" t="str">
        <f aca="false">IF(N12&gt;=90,"A+",IF(N12&gt;=80,"A",IF(N12&gt;=70,"B+",IF(N12&gt;=60,"B",IF(N12&gt;=50,"C+",IF(N12&gt;=40,"C",IF(o3r9&gt;=20,)))))))</f>
        <v>A+</v>
      </c>
      <c r="P12" s="0" t="str">
        <f aca="false">IF(N12&gt;=90,"4.0",IF(N12&gt;=80,"3.6",IF(N12&gt;=70,"3.2",IF(N12&gt;=60,"2.8",IF(N12&gt;=50,"2.4",IF(N12&gt;=40,"2.0",IF(N12&gt;=20, "1.6",IF(N12&gt;=1, "0.8", "0.0"))))))))</f>
        <v>4.0</v>
      </c>
    </row>
    <row r="13" customFormat="false" ht="17.35" hidden="false" customHeight="false" outlineLevel="0" collapsed="false">
      <c r="A13" s="18" t="n">
        <v>12</v>
      </c>
      <c r="B13" s="18" t="s">
        <v>123</v>
      </c>
      <c r="C13" s="23" t="n">
        <v>55</v>
      </c>
      <c r="D13" s="23" t="n">
        <v>46</v>
      </c>
      <c r="E13" s="23" t="n">
        <v>44</v>
      </c>
      <c r="F13" s="23" t="n">
        <v>25</v>
      </c>
      <c r="G13" s="23" t="n">
        <v>26</v>
      </c>
      <c r="H13" s="23" t="n">
        <v>14</v>
      </c>
      <c r="I13" s="23" t="n">
        <v>15</v>
      </c>
      <c r="J13" s="23" t="n">
        <v>14</v>
      </c>
      <c r="K13" s="23" t="n">
        <v>13</v>
      </c>
      <c r="L13" s="23" t="n">
        <v>26</v>
      </c>
      <c r="M13" s="16" t="n">
        <f aca="false">SUM(C13:K13)</f>
        <v>252</v>
      </c>
      <c r="N13" s="21" t="n">
        <f aca="false">(M13/400)*100</f>
        <v>63</v>
      </c>
      <c r="O13" s="28" t="str">
        <f aca="false">IF(N13&gt;=90,"A+",IF(N13&gt;=80,"A",IF(N13&gt;=70,"B+",IF(N13&gt;=60,"B",IF(N13&gt;=50,"C+",IF(N13&gt;=40,"C",IF(o3r9&gt;=20,)))))))</f>
        <v>B</v>
      </c>
      <c r="P13" s="0" t="str">
        <f aca="false">IF(N13&gt;=90,"4.0",IF(N13&gt;=80,"3.6",IF(N13&gt;=70,"3.2",IF(N13&gt;=60,"2.8",IF(N13&gt;=50,"2.4",IF(N13&gt;=40,"2.0",IF(N13&gt;=20, "1.6",IF(N13&gt;=1, "0.8", "0.0"))))))))</f>
        <v>2.8</v>
      </c>
    </row>
    <row r="14" customFormat="false" ht="17.35" hidden="false" customHeight="false" outlineLevel="0" collapsed="false">
      <c r="A14" s="18" t="n">
        <v>13</v>
      </c>
      <c r="B14" s="18" t="s">
        <v>124</v>
      </c>
      <c r="C14" s="23" t="n">
        <v>52</v>
      </c>
      <c r="D14" s="23" t="n">
        <v>59</v>
      </c>
      <c r="E14" s="23" t="n">
        <v>56</v>
      </c>
      <c r="F14" s="23" t="n">
        <v>22</v>
      </c>
      <c r="G14" s="23" t="n">
        <v>27</v>
      </c>
      <c r="H14" s="23" t="n">
        <v>20</v>
      </c>
      <c r="I14" s="23" t="n">
        <v>18</v>
      </c>
      <c r="J14" s="23" t="n">
        <v>17</v>
      </c>
      <c r="K14" s="23" t="n">
        <v>12</v>
      </c>
      <c r="L14" s="23" t="n">
        <v>18</v>
      </c>
      <c r="M14" s="16" t="n">
        <f aca="false">SUM(C14:K14)</f>
        <v>283</v>
      </c>
      <c r="N14" s="21" t="n">
        <f aca="false">(M14/400)*100</f>
        <v>70.75</v>
      </c>
      <c r="O14" s="28" t="str">
        <f aca="false">IF(N14&gt;=90,"A+",IF(N14&gt;=80,"A",IF(N14&gt;=70,"B+",IF(N14&gt;=60,"B",IF(N14&gt;=50,"C+",IF(N14&gt;=40,"C",IF(o3r9&gt;=20,)))))))</f>
        <v>B+</v>
      </c>
      <c r="P14" s="0" t="str">
        <f aca="false">IF(N14&gt;=90,"4.0",IF(N14&gt;=80,"3.6",IF(N14&gt;=70,"3.2",IF(N14&gt;=60,"2.8",IF(N14&gt;=50,"2.4",IF(N14&gt;=40,"2.0",IF(N14&gt;=20, "1.6",IF(N14&gt;=1, "0.8", "0.0"))))))))</f>
        <v>3.2</v>
      </c>
    </row>
    <row r="15" customFormat="false" ht="17.35" hidden="false" customHeight="false" outlineLevel="0" collapsed="false">
      <c r="A15" s="18" t="n">
        <v>14</v>
      </c>
      <c r="B15" s="18" t="s">
        <v>125</v>
      </c>
      <c r="C15" s="23" t="n">
        <v>83</v>
      </c>
      <c r="D15" s="23" t="n">
        <v>45</v>
      </c>
      <c r="E15" s="23" t="n">
        <v>39</v>
      </c>
      <c r="F15" s="23" t="n">
        <v>20</v>
      </c>
      <c r="G15" s="23" t="n">
        <v>22</v>
      </c>
      <c r="H15" s="23" t="n">
        <v>15</v>
      </c>
      <c r="I15" s="23" t="n">
        <v>15</v>
      </c>
      <c r="J15" s="23" t="n">
        <v>20</v>
      </c>
      <c r="K15" s="23" t="n">
        <v>12</v>
      </c>
      <c r="L15" s="23" t="n">
        <v>5</v>
      </c>
      <c r="M15" s="16" t="n">
        <f aca="false">SUM(C15:K15)</f>
        <v>271</v>
      </c>
      <c r="N15" s="21" t="n">
        <f aca="false">(M15/400)*100</f>
        <v>67.75</v>
      </c>
      <c r="O15" s="28" t="str">
        <f aca="false">IF(N15&gt;=90,"A+",IF(N15&gt;=80,"A",IF(N15&gt;=70,"B+",IF(N15&gt;=60,"B",IF(N15&gt;=50,"C+",IF(N15&gt;=40,"C",IF(o3r9&gt;=20,)))))))</f>
        <v>B</v>
      </c>
      <c r="P15" s="0" t="str">
        <f aca="false">IF(N15&gt;=90,"4.0",IF(N15&gt;=80,"3.6",IF(N15&gt;=70,"3.2",IF(N15&gt;=60,"2.8",IF(N15&gt;=50,"2.4",IF(N15&gt;=40,"2.0",IF(N15&gt;=20, "1.6",IF(N15&gt;=1, "0.8", "0.0"))))))))</f>
        <v>2.8</v>
      </c>
    </row>
    <row r="16" customFormat="false" ht="17.35" hidden="false" customHeight="false" outlineLevel="0" collapsed="false">
      <c r="A16" s="18" t="n">
        <v>15</v>
      </c>
      <c r="B16" s="18" t="s">
        <v>126</v>
      </c>
      <c r="C16" s="23" t="n">
        <v>45</v>
      </c>
      <c r="D16" s="23" t="n">
        <v>57</v>
      </c>
      <c r="E16" s="23" t="n">
        <v>35</v>
      </c>
      <c r="F16" s="23" t="n">
        <v>20</v>
      </c>
      <c r="G16" s="23" t="n">
        <v>21</v>
      </c>
      <c r="H16" s="23" t="n">
        <v>12</v>
      </c>
      <c r="I16" s="23" t="n">
        <v>14</v>
      </c>
      <c r="J16" s="23" t="n">
        <v>20</v>
      </c>
      <c r="K16" s="23" t="n">
        <v>11</v>
      </c>
      <c r="L16" s="23" t="n">
        <v>5</v>
      </c>
      <c r="M16" s="16" t="n">
        <f aca="false">SUM(C16:K16)</f>
        <v>235</v>
      </c>
      <c r="N16" s="21" t="n">
        <f aca="false">(M16/400)*100</f>
        <v>58.75</v>
      </c>
      <c r="O16" s="28" t="str">
        <f aca="false">IF(N16&gt;=90,"A+",IF(N16&gt;=80,"A",IF(N16&gt;=70,"B+",IF(N16&gt;=60,"B",IF(N16&gt;=50,"C+",IF(N16&gt;=40,"C",IF(o3r9&gt;=20,)))))))</f>
        <v>C+</v>
      </c>
      <c r="P16" s="0" t="str">
        <f aca="false">IF(N16&gt;=90,"4.0",IF(N16&gt;=80,"3.6",IF(N16&gt;=70,"3.2",IF(N16&gt;=60,"2.8",IF(N16&gt;=50,"2.4",IF(N16&gt;=40,"2.0",IF(N16&gt;=20, "1.6",IF(N16&gt;=1, "0.8", "0.0"))))))))</f>
        <v>2.4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4" activeCellId="0" sqref="D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36"/>
    <col collapsed="false" customWidth="true" hidden="false" outlineLevel="0" max="2" min="2" style="0" width="26.57"/>
    <col collapsed="false" customWidth="true" hidden="false" outlineLevel="0" max="3" min="3" style="0" width="14.55"/>
    <col collapsed="false" customWidth="true" hidden="false" outlineLevel="0" max="4" min="4" style="0" width="12.01"/>
    <col collapsed="false" customWidth="true" hidden="false" outlineLevel="0" max="5" min="5" style="0" width="14.22"/>
    <col collapsed="false" customWidth="true" hidden="false" outlineLevel="0" max="6" min="6" style="0" width="14.44"/>
    <col collapsed="false" customWidth="true" hidden="false" outlineLevel="0" max="7" min="7" style="0" width="5.7"/>
    <col collapsed="false" customWidth="true" hidden="false" outlineLevel="0" max="8" min="8" style="0" width="11.02"/>
    <col collapsed="false" customWidth="true" hidden="false" outlineLevel="0" max="9" min="9" style="0" width="9.15"/>
    <col collapsed="false" customWidth="true" hidden="false" outlineLevel="0" max="10" min="10" style="0" width="4.43"/>
    <col collapsed="false" customWidth="true" hidden="false" outlineLevel="0" max="11" min="11" style="0" width="10.14"/>
    <col collapsed="false" customWidth="true" hidden="false" outlineLevel="0" max="12" min="12" style="0" width="13.34"/>
    <col collapsed="false" customWidth="true" hidden="false" outlineLevel="0" max="13" min="13" style="0" width="10.57"/>
    <col collapsed="false" customWidth="true" hidden="false" outlineLevel="0" max="14" min="14" style="0" width="12.78"/>
    <col collapsed="false" customWidth="true" hidden="false" outlineLevel="0" max="15" min="15" style="0" width="6.57"/>
    <col collapsed="false" customWidth="true" hidden="false" outlineLevel="0" max="16" min="16" style="0" width="13"/>
    <col collapsed="false" customWidth="true" hidden="false" outlineLevel="0" max="17" min="17" style="0" width="6.85"/>
    <col collapsed="false" customWidth="true" hidden="false" outlineLevel="0" max="18" min="18" style="0" width="5"/>
    <col collapsed="false" customWidth="true" hidden="false" outlineLevel="0" max="19" min="19" style="0" width="5.43"/>
  </cols>
  <sheetData>
    <row r="1" customFormat="false" ht="17.35" hidden="false" customHeight="false" outlineLevel="0" collapsed="false">
      <c r="A1" s="18" t="s">
        <v>0</v>
      </c>
      <c r="B1" s="16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127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/>
    </row>
    <row r="2" customFormat="false" ht="13.8" hidden="false" customHeight="false" outlineLevel="0" collapsed="false">
      <c r="A2" s="18" t="n">
        <v>1</v>
      </c>
      <c r="B2" s="18" t="s">
        <v>128</v>
      </c>
      <c r="C2" s="18" t="n">
        <v>95</v>
      </c>
      <c r="D2" s="18" t="n">
        <v>45</v>
      </c>
      <c r="E2" s="18" t="n">
        <v>96</v>
      </c>
      <c r="F2" s="18" t="n">
        <v>40</v>
      </c>
      <c r="G2" s="18" t="n">
        <v>94</v>
      </c>
      <c r="H2" s="18" t="n">
        <v>91</v>
      </c>
      <c r="I2" s="18" t="n">
        <v>84</v>
      </c>
      <c r="J2" s="18" t="n">
        <v>44</v>
      </c>
      <c r="K2" s="18" t="n">
        <v>17</v>
      </c>
      <c r="L2" s="18" t="n">
        <v>18</v>
      </c>
      <c r="M2" s="18" t="n">
        <v>10</v>
      </c>
      <c r="N2" s="18" t="n">
        <v>50</v>
      </c>
      <c r="O2" s="18" t="n">
        <f aca="false">SUM(C2:M2)</f>
        <v>634</v>
      </c>
      <c r="P2" s="18" t="n">
        <f aca="false">(O2/700)*100</f>
        <v>90.5714285714286</v>
      </c>
      <c r="Q2" s="18" t="str">
        <f aca="false">IF(P2&gt;=90,"A+",IF(P2&gt;=80,"A",IF(P2&gt;=70,"B+",IF(P2&gt;=60,"B",IF(P2&gt;=50,"C+",IF(P2&gt;=40,"C",IF(o3r9&gt;=20,)))))))</f>
        <v>A+</v>
      </c>
      <c r="R2" s="18" t="str">
        <f aca="false">IF(P2&gt;=90,"4.0",IF(P2&gt;=80,"3.6",IF(P2&gt;=70,"3.2",IF(P2&gt;=60,"2.8",IF(P2&gt;=50,"2.4",IF(P2&gt;=40,"2.0",IF(P2&gt;=20, "1.6",IF(P2&gt;=1, "0.8", "0.0"))))))))</f>
        <v>4.0</v>
      </c>
      <c r="S2" s="18"/>
    </row>
    <row r="3" customFormat="false" ht="13.8" hidden="false" customHeight="false" outlineLevel="0" collapsed="false">
      <c r="A3" s="18" t="n">
        <v>2</v>
      </c>
      <c r="B3" s="18" t="s">
        <v>129</v>
      </c>
      <c r="C3" s="18" t="n">
        <v>72</v>
      </c>
      <c r="D3" s="18" t="n">
        <v>20</v>
      </c>
      <c r="E3" s="18" t="n">
        <v>78</v>
      </c>
      <c r="F3" s="18" t="n">
        <v>20</v>
      </c>
      <c r="G3" s="18" t="n">
        <v>79</v>
      </c>
      <c r="H3" s="18" t="n">
        <v>64</v>
      </c>
      <c r="I3" s="18" t="n">
        <v>46</v>
      </c>
      <c r="J3" s="18" t="n">
        <v>24</v>
      </c>
      <c r="K3" s="18" t="n">
        <v>15</v>
      </c>
      <c r="L3" s="18" t="n">
        <v>18</v>
      </c>
      <c r="M3" s="18" t="n">
        <v>5</v>
      </c>
      <c r="N3" s="18" t="n">
        <v>44</v>
      </c>
      <c r="O3" s="18" t="n">
        <f aca="false">SUM(C3:M3)</f>
        <v>441</v>
      </c>
      <c r="P3" s="18" t="n">
        <f aca="false">(O3/700)*100</f>
        <v>63</v>
      </c>
      <c r="Q3" s="18" t="str">
        <f aca="false">IF(P3&gt;=90,"A+",IF(P3&gt;=80,"A",IF(P3&gt;=70,"B+",IF(P3&gt;=60,"B",IF(P3&gt;=50,"C+",IF(P3&gt;=40,"C",IF(o3r9&gt;=20,)))))))</f>
        <v>B</v>
      </c>
      <c r="R3" s="18" t="str">
        <f aca="false">IF(P3&gt;=90,"4.0",IF(P3&gt;=80,"3.6",IF(P3&gt;=70,"3.2",IF(P3&gt;=60,"2.8",IF(P3&gt;=50,"2.4",IF(P3&gt;=40,"2.0",IF(P3&gt;=20, "1.6",IF(P3&gt;=1, "0.8", "0.0"))))))))</f>
        <v>2.8</v>
      </c>
      <c r="S3" s="18"/>
    </row>
    <row r="4" customFormat="false" ht="13.8" hidden="false" customHeight="false" outlineLevel="0" collapsed="false">
      <c r="A4" s="18" t="n">
        <v>3</v>
      </c>
      <c r="B4" s="18" t="s">
        <v>55</v>
      </c>
      <c r="C4" s="18" t="n">
        <v>79</v>
      </c>
      <c r="D4" s="18" t="n">
        <v>20</v>
      </c>
      <c r="E4" s="18" t="n">
        <v>67</v>
      </c>
      <c r="F4" s="18" t="n">
        <v>20</v>
      </c>
      <c r="G4" s="18" t="n">
        <v>60</v>
      </c>
      <c r="H4" s="18" t="n">
        <v>74</v>
      </c>
      <c r="I4" s="18" t="n">
        <v>51</v>
      </c>
      <c r="J4" s="18" t="n">
        <v>14</v>
      </c>
      <c r="K4" s="18" t="n">
        <v>15</v>
      </c>
      <c r="L4" s="18" t="n">
        <v>20</v>
      </c>
      <c r="M4" s="18" t="n">
        <v>8</v>
      </c>
      <c r="N4" s="18" t="n">
        <v>45</v>
      </c>
      <c r="O4" s="18" t="n">
        <f aca="false">SUM(C4:M4)</f>
        <v>428</v>
      </c>
      <c r="P4" s="18" t="n">
        <f aca="false">(O4/700)*100</f>
        <v>61.1428571428572</v>
      </c>
      <c r="Q4" s="18" t="str">
        <f aca="false">IF(P4&gt;=90,"A+",IF(P4&gt;=80,"A",IF(P4&gt;=70,"B+",IF(P4&gt;=60,"B",IF(P4&gt;=50,"C+",IF(P4&gt;=40,"C",IF(o3r9&gt;=20,)))))))</f>
        <v>B</v>
      </c>
      <c r="R4" s="18" t="str">
        <f aca="false">IF(P4&gt;=90,"4.0",IF(P4&gt;=80,"3.6",IF(P4&gt;=70,"3.2",IF(P4&gt;=60,"2.8",IF(P4&gt;=50,"2.4",IF(P4&gt;=40,"2.0",IF(P4&gt;=20, "1.6",IF(P4&gt;=1, "0.8", "0.0"))))))))</f>
        <v>2.8</v>
      </c>
      <c r="S4" s="18"/>
    </row>
    <row r="5" customFormat="false" ht="13.8" hidden="false" customHeight="false" outlineLevel="0" collapsed="false">
      <c r="A5" s="18" t="n">
        <v>4</v>
      </c>
      <c r="B5" s="18" t="s">
        <v>53</v>
      </c>
      <c r="C5" s="18" t="n">
        <v>81</v>
      </c>
      <c r="D5" s="18" t="n">
        <v>20</v>
      </c>
      <c r="E5" s="18" t="n">
        <v>67</v>
      </c>
      <c r="F5" s="18" t="n">
        <v>20</v>
      </c>
      <c r="G5" s="18" t="n">
        <v>94</v>
      </c>
      <c r="H5" s="18" t="n">
        <v>83</v>
      </c>
      <c r="I5" s="18" t="n">
        <v>79</v>
      </c>
      <c r="J5" s="18" t="n">
        <v>34</v>
      </c>
      <c r="K5" s="18" t="n">
        <v>17</v>
      </c>
      <c r="L5" s="18" t="n">
        <v>20</v>
      </c>
      <c r="M5" s="18" t="n">
        <v>6</v>
      </c>
      <c r="N5" s="18" t="n">
        <v>40</v>
      </c>
      <c r="O5" s="18" t="n">
        <f aca="false">SUM(C5:M5)</f>
        <v>521</v>
      </c>
      <c r="P5" s="18" t="n">
        <f aca="false">(O5/700)*100</f>
        <v>74.4285714285714</v>
      </c>
      <c r="Q5" s="18" t="str">
        <f aca="false">IF(P5&gt;=90,"A+",IF(P5&gt;=80,"A",IF(P5&gt;=70,"B+",IF(P5&gt;=60,"B",IF(P5&gt;=50,"C+",IF(P5&gt;=40,"C",IF(o3r9&gt;=20,)))))))</f>
        <v>B+</v>
      </c>
      <c r="R5" s="18" t="str">
        <f aca="false">IF(P5&gt;=90,"4.0",IF(P5&gt;=80,"3.6",IF(P5&gt;=70,"3.2",IF(P5&gt;=60,"2.8",IF(P5&gt;=50,"2.4",IF(P5&gt;=40,"2.0",IF(P5&gt;=20, "1.6",IF(P5&gt;=1, "0.8", "0.0"))))))))</f>
        <v>3.2</v>
      </c>
      <c r="S5" s="18"/>
    </row>
    <row r="6" customFormat="false" ht="13.8" hidden="false" customHeight="false" outlineLevel="0" collapsed="false">
      <c r="A6" s="18" t="n">
        <v>5</v>
      </c>
      <c r="B6" s="18" t="s">
        <v>54</v>
      </c>
      <c r="C6" s="18" t="n">
        <v>97</v>
      </c>
      <c r="D6" s="18" t="n">
        <v>45</v>
      </c>
      <c r="E6" s="18" t="n">
        <v>97</v>
      </c>
      <c r="F6" s="18" t="n">
        <v>45</v>
      </c>
      <c r="G6" s="18" t="n">
        <v>99</v>
      </c>
      <c r="H6" s="18" t="n">
        <v>98</v>
      </c>
      <c r="I6" s="18" t="n">
        <v>85</v>
      </c>
      <c r="J6" s="18" t="n">
        <v>47</v>
      </c>
      <c r="K6" s="18" t="n">
        <v>19</v>
      </c>
      <c r="L6" s="18" t="n">
        <v>20</v>
      </c>
      <c r="M6" s="18" t="n">
        <v>8</v>
      </c>
      <c r="N6" s="18" t="n">
        <v>41</v>
      </c>
      <c r="O6" s="18" t="n">
        <f aca="false">SUM(C6:M6)</f>
        <v>660</v>
      </c>
      <c r="P6" s="18" t="n">
        <f aca="false">(O6/700)*100</f>
        <v>94.2857142857143</v>
      </c>
      <c r="Q6" s="18" t="str">
        <f aca="false">IF(P6&gt;=90,"A+",IF(P6&gt;=80,"A",IF(P6&gt;=70,"B+",IF(P6&gt;=60,"B",IF(P6&gt;=50,"C+",IF(P6&gt;=40,"C",IF(o3r9&gt;=20,)))))))</f>
        <v>A+</v>
      </c>
      <c r="R6" s="18" t="str">
        <f aca="false">IF(P6&gt;=90,"4.0",IF(P6&gt;=80,"3.6",IF(P6&gt;=70,"3.2",IF(P6&gt;=60,"2.8",IF(P6&gt;=50,"2.4",IF(P6&gt;=40,"2.0",IF(P6&gt;=20, "1.6",IF(P6&gt;=1, "0.8", "0.0"))))))))</f>
        <v>4.0</v>
      </c>
      <c r="S6" s="18"/>
    </row>
    <row r="7" customFormat="false" ht="13.8" hidden="false" customHeight="false" outlineLevel="0" collapsed="false">
      <c r="A7" s="18" t="n">
        <v>6</v>
      </c>
      <c r="B7" s="18" t="s">
        <v>56</v>
      </c>
      <c r="C7" s="18" t="n">
        <v>82</v>
      </c>
      <c r="D7" s="18" t="n">
        <v>40</v>
      </c>
      <c r="E7" s="18" t="n">
        <v>97</v>
      </c>
      <c r="F7" s="18" t="n">
        <v>40</v>
      </c>
      <c r="G7" s="18" t="n">
        <v>95</v>
      </c>
      <c r="H7" s="18" t="n">
        <v>79</v>
      </c>
      <c r="I7" s="18" t="n">
        <v>71</v>
      </c>
      <c r="J7" s="18" t="n">
        <v>40</v>
      </c>
      <c r="K7" s="18" t="n">
        <v>16</v>
      </c>
      <c r="L7" s="18" t="n">
        <v>20</v>
      </c>
      <c r="M7" s="18" t="n">
        <v>8</v>
      </c>
      <c r="N7" s="18" t="n">
        <v>45</v>
      </c>
      <c r="O7" s="18" t="n">
        <f aca="false">SUM(C7:M7)</f>
        <v>588</v>
      </c>
      <c r="P7" s="18" t="n">
        <f aca="false">(O7/700)*100</f>
        <v>84</v>
      </c>
      <c r="Q7" s="18" t="str">
        <f aca="false">IF(P7&gt;=90,"A+",IF(P7&gt;=80,"A",IF(P7&gt;=70,"B+",IF(P7&gt;=60,"B",IF(P7&gt;=50,"C+",IF(P7&gt;=40,"C",IF(o3r9&gt;=20,)))))))</f>
        <v>A</v>
      </c>
      <c r="R7" s="18" t="str">
        <f aca="false">IF(P7&gt;=90,"4.0",IF(P7&gt;=80,"3.6",IF(P7&gt;=70,"3.2",IF(P7&gt;=60,"2.8",IF(P7&gt;=50,"2.4",IF(P7&gt;=40,"2.0",IF(P7&gt;=20, "1.6",IF(P7&gt;=1, "0.8", "0.0"))))))))</f>
        <v>3.6</v>
      </c>
      <c r="S7" s="18"/>
    </row>
    <row r="8" customFormat="false" ht="13.8" hidden="false" customHeight="false" outlineLevel="0" collapsed="false">
      <c r="A8" s="18" t="n">
        <v>7</v>
      </c>
      <c r="B8" s="18" t="s">
        <v>130</v>
      </c>
      <c r="C8" s="18" t="n">
        <v>90</v>
      </c>
      <c r="D8" s="18" t="n">
        <v>40</v>
      </c>
      <c r="E8" s="18" t="n">
        <v>97</v>
      </c>
      <c r="F8" s="18" t="n">
        <v>40</v>
      </c>
      <c r="G8" s="18" t="n">
        <v>100</v>
      </c>
      <c r="H8" s="18" t="n">
        <v>90</v>
      </c>
      <c r="I8" s="18" t="n">
        <v>89</v>
      </c>
      <c r="J8" s="18" t="n">
        <v>44</v>
      </c>
      <c r="K8" s="18" t="n">
        <v>18</v>
      </c>
      <c r="L8" s="18" t="n">
        <v>20</v>
      </c>
      <c r="M8" s="18" t="n">
        <v>8</v>
      </c>
      <c r="N8" s="18" t="n">
        <v>39</v>
      </c>
      <c r="O8" s="18" t="n">
        <f aca="false">SUM(C8:M8)</f>
        <v>636</v>
      </c>
      <c r="P8" s="18" t="n">
        <f aca="false">(O8/700)*100</f>
        <v>90.8571428571429</v>
      </c>
      <c r="Q8" s="18" t="str">
        <f aca="false">IF(P8&gt;=90,"A+",IF(P8&gt;=80,"A",IF(P8&gt;=70,"B+",IF(P8&gt;=60,"B",IF(P8&gt;=50,"C+",IF(P8&gt;=40,"C",IF(o3r9&gt;=20,)))))))</f>
        <v>A+</v>
      </c>
      <c r="R8" s="18" t="str">
        <f aca="false">IF(P8&gt;=90,"4.0",IF(P8&gt;=80,"3.6",IF(P8&gt;=70,"3.2",IF(P8&gt;=60,"2.8",IF(P8&gt;=50,"2.4",IF(P8&gt;=40,"2.0",IF(P8&gt;=20, "1.6",IF(P8&gt;=1, "0.8", "0.0"))))))))</f>
        <v>4.0</v>
      </c>
      <c r="S8" s="18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cp:lastPrinted>2021-10-20T08:01:12Z</cp:lastPrinted>
  <dcterms:modified xsi:type="dcterms:W3CDTF">2021-10-30T11:14:42Z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