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germeraad\Box\Horizon and Plan Bay Area 2050\Futures Planning\Modeling Characteristics\Land Use Impacts\Earthquake\"/>
    </mc:Choice>
  </mc:AlternateContent>
  <bookViews>
    <workbookView xWindow="0" yWindow="0" windowWidth="22500" windowHeight="9735" activeTab="1"/>
  </bookViews>
  <sheets>
    <sheet name="SLR" sheetId="5" r:id="rId1"/>
    <sheet name="2.1, 2.2, 2.2.1" sheetId="1" r:id="rId2"/>
    <sheet name="3.1" sheetId="8" r:id="rId3"/>
    <sheet name="4.2.1" sheetId="7" r:id="rId4"/>
    <sheet name="Example " sheetId="9" r:id="rId5"/>
  </sheets>
  <calcPr calcId="152511"/>
</workbook>
</file>

<file path=xl/calcChain.xml><?xml version="1.0" encoding="utf-8"?>
<calcChain xmlns="http://schemas.openxmlformats.org/spreadsheetml/2006/main">
  <c r="G23" i="9" l="1"/>
  <c r="F23" i="9"/>
  <c r="G15" i="9"/>
  <c r="F15" i="9"/>
  <c r="H15" i="9" s="1"/>
</calcChain>
</file>

<file path=xl/sharedStrings.xml><?xml version="1.0" encoding="utf-8"?>
<sst xmlns="http://schemas.openxmlformats.org/spreadsheetml/2006/main" count="460" uniqueCount="178">
  <si>
    <t>Cripple Wall</t>
  </si>
  <si>
    <t>ROG HOG</t>
  </si>
  <si>
    <t>Slab</t>
  </si>
  <si>
    <t>Null</t>
  </si>
  <si>
    <t>can't be determined, captured as ROG/HOG</t>
  </si>
  <si>
    <t>can't be determined, with additional topography layer could be assumed</t>
  </si>
  <si>
    <t>2+</t>
  </si>
  <si>
    <t>2-5</t>
  </si>
  <si>
    <t>5+</t>
  </si>
  <si>
    <t>can't be determined</t>
  </si>
  <si>
    <t>Tall bldg. [concrete or steel]</t>
  </si>
  <si>
    <t>soft story, slightly resolved</t>
  </si>
  <si>
    <t>any</t>
  </si>
  <si>
    <t>Old</t>
  </si>
  <si>
    <t>New</t>
  </si>
  <si>
    <t>Medium</t>
  </si>
  <si>
    <t>Cripple Wall (1)</t>
  </si>
  <si>
    <r>
      <t xml:space="preserve">Slab OR </t>
    </r>
    <r>
      <rPr>
        <u/>
        <sz val="11"/>
        <color theme="1"/>
        <rFont val="Calibri"/>
        <family val="2"/>
        <scheme val="minor"/>
      </rPr>
      <t>Soft Story</t>
    </r>
  </si>
  <si>
    <r>
      <rPr>
        <u/>
        <sz val="11"/>
        <color theme="1"/>
        <rFont val="Calibri"/>
        <family val="2"/>
        <scheme val="minor"/>
      </rPr>
      <t>Cripple Wall</t>
    </r>
    <r>
      <rPr>
        <sz val="11"/>
        <color theme="1"/>
        <rFont val="Calibri"/>
        <family val="2"/>
        <scheme val="minor"/>
      </rPr>
      <t xml:space="preserve"> OR Soft Story</t>
    </r>
  </si>
  <si>
    <t>NOTES</t>
  </si>
  <si>
    <t>1950 - 1972</t>
  </si>
  <si>
    <t>1933 - 1950</t>
  </si>
  <si>
    <t>Kinda Old</t>
  </si>
  <si>
    <t>Kinda New</t>
  </si>
  <si>
    <t>1972 - 1996</t>
  </si>
  <si>
    <t>Newest</t>
  </si>
  <si>
    <t>pre 1940</t>
  </si>
  <si>
    <t>pre 1920</t>
  </si>
  <si>
    <t>1978-1991</t>
  </si>
  <si>
    <t>1996-2006</t>
  </si>
  <si>
    <t>1972-1995</t>
  </si>
  <si>
    <t>pre 1950</t>
  </si>
  <si>
    <t>1996 - 2006</t>
  </si>
  <si>
    <t>pre 1933</t>
  </si>
  <si>
    <t>possible URM</t>
  </si>
  <si>
    <t>Possible non ductile concrete (including tilt-up)</t>
  </si>
  <si>
    <t>possible steel and concrete moment deficiencies</t>
  </si>
  <si>
    <t>possible steel and concrete detail deficiencies</t>
  </si>
  <si>
    <t>Possible underreinforcement in shear walls</t>
  </si>
  <si>
    <t>Soft Story</t>
  </si>
  <si>
    <t>--</t>
  </si>
  <si>
    <t>Year</t>
  </si>
  <si>
    <t>Frequent Flooding</t>
  </si>
  <si>
    <t>SLR Innundation</t>
  </si>
  <si>
    <t>Table: Future with 1' Rise</t>
  </si>
  <si>
    <t>Table: Future with 2' Rise</t>
  </si>
  <si>
    <t>Table: Future with 3' Rise</t>
  </si>
  <si>
    <t>0"</t>
  </si>
  <si>
    <t>12"</t>
  </si>
  <si>
    <t>24"</t>
  </si>
  <si>
    <t>36"</t>
  </si>
  <si>
    <t>48"</t>
  </si>
  <si>
    <r>
      <t>66"</t>
    </r>
    <r>
      <rPr>
        <vertAlign val="superscript"/>
        <sz val="11"/>
        <color theme="1"/>
        <rFont val="Calibri"/>
        <family val="2"/>
        <scheme val="minor"/>
      </rPr>
      <t>A</t>
    </r>
  </si>
  <si>
    <r>
      <rPr>
        <i/>
        <vertAlign val="superscript"/>
        <sz val="11"/>
        <color theme="1"/>
        <rFont val="Calibri"/>
        <family val="2"/>
        <scheme val="minor"/>
      </rPr>
      <t>A</t>
    </r>
    <r>
      <rPr>
        <i/>
        <sz val="11"/>
        <color theme="1"/>
        <rFont val="Calibri"/>
        <family val="2"/>
        <scheme val="minor"/>
      </rPr>
      <t>The sea level rise inundation mapping had sea level hieght options of 12", 24", 36", 48", 52", 66", 77". 66" was chosen because it was nearest 60" and because in a scenario with a more rapid rate of sea level rise it may be more appropriate to assume values would begin changing at heights higher than two feet.</t>
    </r>
  </si>
  <si>
    <t>SF01G1N</t>
  </si>
  <si>
    <t>SF01G2N</t>
  </si>
  <si>
    <t>SF01G3N</t>
  </si>
  <si>
    <t>SF2PG1N</t>
  </si>
  <si>
    <t>SF2PG2N</t>
  </si>
  <si>
    <t>SF2PG3N</t>
  </si>
  <si>
    <t>SF2PG4N</t>
  </si>
  <si>
    <t>SF01GFN</t>
  </si>
  <si>
    <t>SF2PGFN</t>
  </si>
  <si>
    <t>DU01G1N</t>
  </si>
  <si>
    <t>DU01G2N</t>
  </si>
  <si>
    <t>DU01G3N</t>
  </si>
  <si>
    <t>DU2PG1N</t>
  </si>
  <si>
    <t>DU2PG2N</t>
  </si>
  <si>
    <t>DU2PG3N</t>
  </si>
  <si>
    <t>DU2PG4N</t>
  </si>
  <si>
    <t>DU2PG5N</t>
  </si>
  <si>
    <t>DU01GFN</t>
  </si>
  <si>
    <t>DU2PGFN</t>
  </si>
  <si>
    <t>MF01G1N</t>
  </si>
  <si>
    <t>MF01G2N</t>
  </si>
  <si>
    <t>MF01G3N</t>
  </si>
  <si>
    <t>MF01G4N</t>
  </si>
  <si>
    <t>MF25G1N</t>
  </si>
  <si>
    <t>MF25G2N</t>
  </si>
  <si>
    <t>MF25G3N</t>
  </si>
  <si>
    <t>MF5PG1N</t>
  </si>
  <si>
    <t>MF5PG2N</t>
  </si>
  <si>
    <t>MF5PG3N</t>
  </si>
  <si>
    <t>MF5PG4N</t>
  </si>
  <si>
    <t>MF5PG5N</t>
  </si>
  <si>
    <t>OTNNG1N</t>
  </si>
  <si>
    <t>OTNNG2N</t>
  </si>
  <si>
    <t>OTNNG3N</t>
  </si>
  <si>
    <t>OTNNG4N</t>
  </si>
  <si>
    <t>OTNNG5N</t>
  </si>
  <si>
    <t>OTNNG6N</t>
  </si>
  <si>
    <t>OTNNFGN</t>
  </si>
  <si>
    <t>2007 - 2015</t>
  </si>
  <si>
    <t>2016+</t>
  </si>
  <si>
    <t>Future</t>
  </si>
  <si>
    <t>Future (1 story)</t>
  </si>
  <si>
    <t>Future (2-5 stories)</t>
  </si>
  <si>
    <t>Future (5 stories)</t>
  </si>
  <si>
    <t>MF01GFN</t>
  </si>
  <si>
    <t>MF25GFN</t>
  </si>
  <si>
    <t>MF5PGFN</t>
  </si>
  <si>
    <t>Future (2+ story)</t>
  </si>
  <si>
    <t>SF - Single Family</t>
  </si>
  <si>
    <t>DU - Du/Tri/Quad Plex</t>
  </si>
  <si>
    <t>MF - Multi Famiily (5+ units)</t>
  </si>
  <si>
    <t>NN - Not Residential</t>
  </si>
  <si>
    <t>1996-2015</t>
  </si>
  <si>
    <t>2007-2015</t>
  </si>
  <si>
    <t>1992-2015</t>
  </si>
  <si>
    <t>1996 - 2015</t>
  </si>
  <si>
    <t>Code [][][][][][][]</t>
  </si>
  <si>
    <t>Fragility Coefficient (Null)</t>
  </si>
  <si>
    <t>Fragility Coefficient (Retrofit)</t>
  </si>
  <si>
    <t>N</t>
  </si>
  <si>
    <t>Use/Units 
[SF], [DU], [MF], [OT]</t>
  </si>
  <si>
    <t>Stories
[01], [2P], [25], [5P], [NN]</t>
  </si>
  <si>
    <t>Retrofit Status
[N], [R]</t>
  </si>
  <si>
    <t>Notes</t>
  </si>
  <si>
    <t>1961 - 1995</t>
  </si>
  <si>
    <t>SF01G4N</t>
  </si>
  <si>
    <t>1941-1960</t>
  </si>
  <si>
    <t>1941 - 1960</t>
  </si>
  <si>
    <t>SF2PG5N</t>
  </si>
  <si>
    <t>Generation
[G1], [G2], [G3], [G4], [G5], [GF]</t>
  </si>
  <si>
    <t>ROG HOG + Cripple Wall</t>
  </si>
  <si>
    <t>Slab, Possible anchorage deficiencies</t>
  </si>
  <si>
    <t>DU01G4N</t>
  </si>
  <si>
    <t>1961 - 1977</t>
  </si>
  <si>
    <t>DU2PG6N</t>
  </si>
  <si>
    <t>1921 - 1940</t>
  </si>
  <si>
    <t>1921-1940</t>
  </si>
  <si>
    <t>MF01G5N</t>
  </si>
  <si>
    <t>1961-1977</t>
  </si>
  <si>
    <t>1978 - 1991</t>
  </si>
  <si>
    <t>MF25G4N</t>
  </si>
  <si>
    <t>MF25G5N</t>
  </si>
  <si>
    <t>MF25G6N</t>
  </si>
  <si>
    <t>1951-1971</t>
  </si>
  <si>
    <t>NNNNNNN</t>
  </si>
  <si>
    <t>NNNNNNR</t>
  </si>
  <si>
    <t>R</t>
  </si>
  <si>
    <t>&lt;null&gt;</t>
  </si>
  <si>
    <t>less than 6</t>
  </si>
  <si>
    <t>Shaking Intensity (in MMI)</t>
  </si>
  <si>
    <t>current code</t>
  </si>
  <si>
    <t>improved code</t>
  </si>
  <si>
    <t>&lt;defined by urban sim&gt;</t>
  </si>
  <si>
    <t>&lt;&lt;&lt; Improved Code</t>
  </si>
  <si>
    <t>&lt;&lt;&lt; Current Code</t>
  </si>
  <si>
    <t>1. Shapefiles</t>
  </si>
  <si>
    <t>Tract #</t>
  </si>
  <si>
    <t>% Damaged by Quake</t>
  </si>
  <si>
    <t>% Damaged by Fire</t>
  </si>
  <si>
    <t>Shake Intensity</t>
  </si>
  <si>
    <r>
      <t>0.12</t>
    </r>
    <r>
      <rPr>
        <vertAlign val="superscript"/>
        <sz val="11"/>
        <color theme="1"/>
        <rFont val="Calibri"/>
        <family val="2"/>
        <scheme val="minor"/>
      </rPr>
      <t>A</t>
    </r>
  </si>
  <si>
    <r>
      <t>0.02</t>
    </r>
    <r>
      <rPr>
        <vertAlign val="superscript"/>
        <sz val="11"/>
        <color theme="1"/>
        <rFont val="Calibri"/>
        <family val="2"/>
        <scheme val="minor"/>
      </rPr>
      <t>B</t>
    </r>
  </si>
  <si>
    <r>
      <t>8</t>
    </r>
    <r>
      <rPr>
        <vertAlign val="superscript"/>
        <sz val="11"/>
        <color theme="1"/>
        <rFont val="Calibri"/>
        <family val="2"/>
        <scheme val="minor"/>
      </rPr>
      <t>C</t>
    </r>
  </si>
  <si>
    <r>
      <t xml:space="preserve">Notes: The order of operations of the code should be (A), (B), (C) &lt;&lt;&lt; summary document.
(A) 12 percent of </t>
    </r>
    <r>
      <rPr>
        <b/>
        <i/>
        <sz val="11"/>
        <color theme="1"/>
        <rFont val="Calibri"/>
        <family val="2"/>
        <scheme val="minor"/>
      </rPr>
      <t>pre 2015 buildings</t>
    </r>
    <r>
      <rPr>
        <i/>
        <sz val="11"/>
        <color theme="1"/>
        <rFont val="Calibri"/>
        <family val="2"/>
        <scheme val="minor"/>
      </rPr>
      <t xml:space="preserve"> in tract should be destroyed (by shaking).
(B) 2 percent of </t>
    </r>
    <r>
      <rPr>
        <b/>
        <i/>
        <sz val="11"/>
        <color theme="1"/>
        <rFont val="Calibri"/>
        <family val="2"/>
        <scheme val="minor"/>
      </rPr>
      <t xml:space="preserve">all buildings </t>
    </r>
    <r>
      <rPr>
        <i/>
        <sz val="11"/>
        <color theme="1"/>
        <rFont val="Calibri"/>
        <family val="2"/>
        <scheme val="minor"/>
      </rPr>
      <t xml:space="preserve">in tract should be destroyed (by fire).
(C) the </t>
    </r>
    <r>
      <rPr>
        <b/>
        <i/>
        <sz val="11"/>
        <color theme="1"/>
        <rFont val="Calibri"/>
        <family val="2"/>
        <scheme val="minor"/>
      </rPr>
      <t>new buildings</t>
    </r>
    <r>
      <rPr>
        <i/>
        <sz val="11"/>
        <color theme="1"/>
        <rFont val="Calibri"/>
        <family val="2"/>
        <scheme val="minor"/>
      </rPr>
      <t xml:space="preserve"> in this census tract are shaken at intensity 8. Current Code buildings with a random number less than .01 should be destroyed (roughly 1%), and Improved Code new buildings with a random number less than .002 should be destroyed roughly (0.2%). &lt;&lt;&lt; see 4.2.1</t>
    </r>
  </si>
  <si>
    <t>…</t>
  </si>
  <si>
    <t>n</t>
  </si>
  <si>
    <t>2. Existing Building Attribute Table</t>
  </si>
  <si>
    <t>Building / Parcel ID</t>
  </si>
  <si>
    <r>
      <t>CODE</t>
    </r>
    <r>
      <rPr>
        <vertAlign val="superscript"/>
        <sz val="11"/>
        <color theme="1"/>
        <rFont val="Calibri"/>
        <family val="2"/>
        <scheme val="minor"/>
      </rPr>
      <t>A</t>
    </r>
  </si>
  <si>
    <r>
      <t>FragCoeff</t>
    </r>
    <r>
      <rPr>
        <vertAlign val="superscript"/>
        <sz val="11"/>
        <color theme="1"/>
        <rFont val="Calibri"/>
        <family val="2"/>
        <scheme val="minor"/>
      </rPr>
      <t>B</t>
    </r>
  </si>
  <si>
    <r>
      <t>Rand1</t>
    </r>
    <r>
      <rPr>
        <vertAlign val="superscript"/>
        <sz val="11"/>
        <color theme="1"/>
        <rFont val="Calibri"/>
        <family val="2"/>
        <scheme val="minor"/>
      </rPr>
      <t>C</t>
    </r>
  </si>
  <si>
    <r>
      <t>Rand2</t>
    </r>
    <r>
      <rPr>
        <vertAlign val="superscript"/>
        <sz val="11"/>
        <color theme="1"/>
        <rFont val="Calibri"/>
        <family val="2"/>
        <scheme val="minor"/>
      </rPr>
      <t>C</t>
    </r>
  </si>
  <si>
    <r>
      <t>AdjRand1</t>
    </r>
    <r>
      <rPr>
        <vertAlign val="superscript"/>
        <sz val="11"/>
        <color theme="1"/>
        <rFont val="Calibri"/>
        <family val="2"/>
        <scheme val="minor"/>
      </rPr>
      <t>D</t>
    </r>
  </si>
  <si>
    <t>Notes: The order of operations of the code should be (A), (B), (C) &lt;&lt;&lt; summary document.
(A) Developed based on logic tree in Table 2.1
(B) Assigned based on reference between Table 2.1 and 2.2
(C) Random number generator values
(D) Multiplication of FragCoeff and Rand1.</t>
  </si>
  <si>
    <t>2. Future Building Attribute Table</t>
  </si>
  <si>
    <t>0000000001</t>
  </si>
  <si>
    <t>Notes: The order of operations of the code should be (A), (B), (C) &lt;&lt;&lt; summary document.
(A) Developed based on binary script in 3.1 table
(B) Null value
(C) Random number generator values
(D) Null value</t>
  </si>
  <si>
    <t>Year when sea level height is reached</t>
  </si>
  <si>
    <r>
      <rPr>
        <b/>
        <sz val="11"/>
        <color theme="1"/>
        <rFont val="Calibri"/>
        <family val="2"/>
        <scheme val="minor"/>
      </rPr>
      <t>Clean and Green</t>
    </r>
    <r>
      <rPr>
        <sz val="11"/>
        <color theme="1"/>
        <rFont val="Calibri"/>
        <family val="2"/>
        <scheme val="minor"/>
      </rPr>
      <t xml:space="preserve">
</t>
    </r>
    <r>
      <rPr>
        <i/>
        <sz val="11"/>
        <color theme="1"/>
        <rFont val="Calibri"/>
        <family val="2"/>
        <scheme val="minor"/>
      </rPr>
      <t>1-foot rise</t>
    </r>
  </si>
  <si>
    <r>
      <rPr>
        <b/>
        <sz val="11"/>
        <color theme="1"/>
        <rFont val="Calibri"/>
        <family val="2"/>
        <scheme val="minor"/>
      </rPr>
      <t>Back to the Future</t>
    </r>
    <r>
      <rPr>
        <sz val="11"/>
        <color theme="1"/>
        <rFont val="Calibri"/>
        <family val="2"/>
        <scheme val="minor"/>
      </rPr>
      <t xml:space="preserve">
</t>
    </r>
    <r>
      <rPr>
        <i/>
        <sz val="11"/>
        <color theme="1"/>
        <rFont val="Calibri"/>
        <family val="2"/>
        <scheme val="minor"/>
      </rPr>
      <t>2-foot rise</t>
    </r>
  </si>
  <si>
    <r>
      <rPr>
        <b/>
        <sz val="11"/>
        <color theme="1"/>
        <rFont val="Calibri"/>
        <family val="2"/>
        <scheme val="minor"/>
      </rPr>
      <t>Rising Tides, Falling Fortunes</t>
    </r>
    <r>
      <rPr>
        <sz val="11"/>
        <color theme="1"/>
        <rFont val="Calibri"/>
        <family val="2"/>
        <scheme val="minor"/>
      </rPr>
      <t xml:space="preserve">
</t>
    </r>
    <r>
      <rPr>
        <i/>
        <sz val="11"/>
        <color theme="1"/>
        <rFont val="Calibri"/>
        <family val="2"/>
        <scheme val="minor"/>
      </rPr>
      <t>3-foot rise</t>
    </r>
  </si>
  <si>
    <t>1-foot</t>
  </si>
  <si>
    <t>2-foot</t>
  </si>
  <si>
    <t>3-foot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</si>
</sst>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0" x14ac:knownFonts="1">
    <font>
      <sz val="11"/>
      <color theme="1"/>
      <name val="Calibri"/>
      <family val="2"/>
      <scheme val="minor"/>
    </font>
    <font>
      <b/>
      <sz val="11"/>
      <color theme="1"/>
      <name val="Calibri"/>
      <family val="2"/>
      <scheme val="minor"/>
    </font>
    <font>
      <sz val="11"/>
      <color theme="1"/>
      <name val="Calibri"/>
      <family val="2"/>
      <scheme val="minor"/>
    </font>
    <font>
      <u/>
      <sz val="11"/>
      <color theme="1"/>
      <name val="Calibri"/>
      <family val="2"/>
      <scheme val="minor"/>
    </font>
    <font>
      <vertAlign val="superscript"/>
      <sz val="11"/>
      <color theme="1"/>
      <name val="Calibri"/>
      <family val="2"/>
      <scheme val="minor"/>
    </font>
    <font>
      <i/>
      <sz val="11"/>
      <color theme="1"/>
      <name val="Calibri"/>
      <family val="2"/>
      <scheme val="minor"/>
    </font>
    <font>
      <i/>
      <vertAlign val="superscript"/>
      <sz val="11"/>
      <color theme="1"/>
      <name val="Calibri"/>
      <family val="2"/>
      <scheme val="minor"/>
    </font>
    <font>
      <b/>
      <i/>
      <sz val="11"/>
      <color theme="1"/>
      <name val="Calibri"/>
      <family val="2"/>
      <scheme val="minor"/>
    </font>
    <font>
      <b/>
      <sz val="16"/>
      <color theme="1"/>
      <name val="Calibri"/>
      <family val="2"/>
      <scheme val="minor"/>
    </font>
    <font>
      <b/>
      <i/>
      <sz val="11"/>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0.499984740745262"/>
        <bgColor indexed="64"/>
      </patternFill>
    </fill>
  </fills>
  <borders count="8">
    <border>
      <left/>
      <right/>
      <top/>
      <bottom/>
      <diagonal/>
    </border>
    <border>
      <left/>
      <right/>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style="double">
        <color indexed="64"/>
      </bottom>
      <diagonal/>
    </border>
  </borders>
  <cellStyleXfs count="2">
    <xf numFmtId="0" fontId="0" fillId="0" borderId="0"/>
    <xf numFmtId="43" fontId="2" fillId="0" borderId="0" applyFont="0" applyFill="0" applyBorder="0" applyAlignment="0" applyProtection="0"/>
  </cellStyleXfs>
  <cellXfs count="33">
    <xf numFmtId="0" fontId="0" fillId="0" borderId="0" xfId="0"/>
    <xf numFmtId="0" fontId="0" fillId="0" borderId="0" xfId="0" applyAlignment="1">
      <alignment horizontal="center"/>
    </xf>
    <xf numFmtId="0" fontId="0" fillId="0" borderId="0" xfId="0" quotePrefix="1" applyAlignment="1">
      <alignment horizontal="center"/>
    </xf>
    <xf numFmtId="0" fontId="0" fillId="0" borderId="0" xfId="0" applyAlignment="1">
      <alignment horizontal="left"/>
    </xf>
    <xf numFmtId="164" fontId="0" fillId="0" borderId="0" xfId="1" applyNumberFormat="1" applyFont="1" applyAlignment="1">
      <alignment horizontal="center"/>
    </xf>
    <xf numFmtId="164" fontId="0" fillId="0" borderId="0" xfId="0" applyNumberFormat="1"/>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xf>
    <xf numFmtId="164" fontId="0" fillId="0" borderId="0" xfId="1" applyNumberFormat="1" applyFont="1" applyAlignment="1">
      <alignment horizontal="center" vertical="center"/>
    </xf>
    <xf numFmtId="0" fontId="1" fillId="0" borderId="0" xfId="0" applyFont="1" applyAlignment="1">
      <alignment horizontal="center" wrapText="1"/>
    </xf>
    <xf numFmtId="0" fontId="0" fillId="0" borderId="0" xfId="0" applyFont="1" applyAlignment="1">
      <alignment horizontal="left"/>
    </xf>
    <xf numFmtId="0" fontId="0" fillId="0" borderId="0" xfId="0" applyAlignment="1">
      <alignment wrapText="1"/>
    </xf>
    <xf numFmtId="0" fontId="0" fillId="0" borderId="3" xfId="0" applyBorder="1"/>
    <xf numFmtId="0" fontId="0" fillId="0" borderId="3" xfId="0" applyBorder="1" applyAlignment="1">
      <alignment horizontal="center" wrapText="1"/>
    </xf>
    <xf numFmtId="0" fontId="0" fillId="0" borderId="3" xfId="0" applyBorder="1" applyAlignment="1">
      <alignment horizontal="center"/>
    </xf>
    <xf numFmtId="0" fontId="1" fillId="0" borderId="1" xfId="0" applyFont="1" applyBorder="1" applyAlignment="1">
      <alignment horizontal="center" vertical="center" wrapText="1"/>
    </xf>
    <xf numFmtId="0" fontId="5" fillId="0" borderId="2" xfId="0" applyFont="1" applyBorder="1" applyAlignment="1">
      <alignment horizontal="center"/>
    </xf>
    <xf numFmtId="0" fontId="0" fillId="3" borderId="4" xfId="0" applyFill="1" applyBorder="1" applyAlignment="1">
      <alignment vertical="center" wrapText="1"/>
    </xf>
    <xf numFmtId="0" fontId="0" fillId="0" borderId="4" xfId="0" applyBorder="1" applyAlignment="1">
      <alignment horizontal="center" vertical="center" wrapText="1"/>
    </xf>
    <xf numFmtId="0" fontId="0" fillId="3" borderId="6" xfId="0" applyFill="1" applyBorder="1" applyAlignment="1">
      <alignment vertical="center" wrapText="1"/>
    </xf>
    <xf numFmtId="0" fontId="0" fillId="0" borderId="6" xfId="0" applyBorder="1" applyAlignment="1">
      <alignment horizontal="center" vertical="center" wrapText="1"/>
    </xf>
    <xf numFmtId="0" fontId="0" fillId="0" borderId="5" xfId="0" applyBorder="1" applyAlignment="1">
      <alignment vertical="center" wrapText="1"/>
    </xf>
    <xf numFmtId="0" fontId="0" fillId="3" borderId="5" xfId="0" applyFill="1" applyBorder="1" applyAlignment="1">
      <alignment horizontal="center" vertical="center" wrapText="1"/>
    </xf>
    <xf numFmtId="0" fontId="0" fillId="3" borderId="7" xfId="0" applyFill="1" applyBorder="1" applyAlignment="1">
      <alignment vertical="center" wrapText="1"/>
    </xf>
    <xf numFmtId="0" fontId="0" fillId="0" borderId="7" xfId="0" applyBorder="1" applyAlignment="1">
      <alignment horizontal="center" vertical="center" wrapText="1"/>
    </xf>
    <xf numFmtId="0" fontId="0" fillId="0" borderId="4" xfId="0" applyBorder="1" applyAlignment="1">
      <alignment vertical="center"/>
    </xf>
    <xf numFmtId="0" fontId="1" fillId="0" borderId="0" xfId="0" applyFont="1" applyFill="1" applyBorder="1" applyAlignment="1">
      <alignment horizontal="left" vertical="center" wrapText="1"/>
    </xf>
    <xf numFmtId="0" fontId="5" fillId="0" borderId="0" xfId="0" applyFont="1" applyAlignment="1">
      <alignment horizontal="left" vertical="center" wrapText="1"/>
    </xf>
    <xf numFmtId="0" fontId="9" fillId="4" borderId="4" xfId="0" applyFont="1" applyFill="1" applyBorder="1" applyAlignment="1">
      <alignment horizontal="center" vertical="center"/>
    </xf>
    <xf numFmtId="0" fontId="0" fillId="0" borderId="3" xfId="0" applyBorder="1" applyAlignment="1">
      <alignment horizontal="center"/>
    </xf>
    <xf numFmtId="0" fontId="8" fillId="2" borderId="0" xfId="0" applyFont="1" applyFill="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39"/>
  <sheetViews>
    <sheetView showGridLines="0" workbookViewId="0">
      <selection activeCell="A5" sqref="A5:XFD5"/>
    </sheetView>
  </sheetViews>
  <sheetFormatPr defaultRowHeight="15" x14ac:dyDescent="0.25"/>
  <cols>
    <col min="3" max="3" width="9.140625" customWidth="1"/>
    <col min="4" max="4" width="11.5703125" customWidth="1"/>
    <col min="5" max="5" width="10.85546875" customWidth="1"/>
    <col min="9" max="9" width="29.140625" customWidth="1"/>
    <col min="10" max="12" width="14.42578125" customWidth="1"/>
  </cols>
  <sheetData>
    <row r="3" spans="3:12" ht="16.5" customHeight="1" x14ac:dyDescent="0.25">
      <c r="I3" s="27"/>
      <c r="J3" s="30" t="s">
        <v>171</v>
      </c>
      <c r="K3" s="30"/>
      <c r="L3" s="30"/>
    </row>
    <row r="4" spans="3:12" ht="16.5" customHeight="1" x14ac:dyDescent="0.25">
      <c r="I4" s="23"/>
      <c r="J4" s="24" t="s">
        <v>175</v>
      </c>
      <c r="K4" s="24" t="s">
        <v>176</v>
      </c>
      <c r="L4" s="24" t="s">
        <v>177</v>
      </c>
    </row>
    <row r="5" spans="3:12" ht="36" customHeight="1" x14ac:dyDescent="0.25">
      <c r="I5" s="21" t="s">
        <v>172</v>
      </c>
      <c r="J5" s="22">
        <v>2045</v>
      </c>
      <c r="K5" s="22" t="s">
        <v>40</v>
      </c>
      <c r="L5" s="22" t="s">
        <v>40</v>
      </c>
    </row>
    <row r="6" spans="3:12" ht="36" customHeight="1" x14ac:dyDescent="0.25">
      <c r="I6" s="19" t="s">
        <v>173</v>
      </c>
      <c r="J6" s="20">
        <v>2035</v>
      </c>
      <c r="K6" s="20">
        <v>2050</v>
      </c>
      <c r="L6" s="20" t="s">
        <v>40</v>
      </c>
    </row>
    <row r="7" spans="3:12" ht="36" customHeight="1" thickBot="1" x14ac:dyDescent="0.3">
      <c r="I7" s="25" t="s">
        <v>174</v>
      </c>
      <c r="J7" s="26">
        <v>2030</v>
      </c>
      <c r="K7" s="26">
        <v>2040</v>
      </c>
      <c r="L7" s="26">
        <v>2050</v>
      </c>
    </row>
    <row r="8" spans="3:12" ht="15.75" thickTop="1" x14ac:dyDescent="0.25"/>
    <row r="10" spans="3:12" ht="18.399999999999999" customHeight="1" x14ac:dyDescent="0.25">
      <c r="C10" s="28" t="s">
        <v>44</v>
      </c>
      <c r="D10" s="28"/>
      <c r="E10" s="28"/>
    </row>
    <row r="11" spans="3:12" ht="45" x14ac:dyDescent="0.25">
      <c r="C11" s="7" t="s">
        <v>41</v>
      </c>
      <c r="D11" s="8" t="s">
        <v>43</v>
      </c>
      <c r="E11" s="7" t="s">
        <v>42</v>
      </c>
    </row>
    <row r="12" spans="3:12" x14ac:dyDescent="0.25">
      <c r="C12" s="1">
        <v>2020</v>
      </c>
      <c r="D12" s="1" t="s">
        <v>47</v>
      </c>
      <c r="E12" s="1" t="s">
        <v>49</v>
      </c>
    </row>
    <row r="13" spans="3:12" x14ac:dyDescent="0.25">
      <c r="C13" s="1">
        <v>2025</v>
      </c>
      <c r="D13" s="1" t="s">
        <v>47</v>
      </c>
      <c r="E13" s="1" t="s">
        <v>49</v>
      </c>
    </row>
    <row r="14" spans="3:12" x14ac:dyDescent="0.25">
      <c r="C14" s="1">
        <v>2030</v>
      </c>
      <c r="D14" s="1" t="s">
        <v>47</v>
      </c>
      <c r="E14" s="1" t="s">
        <v>49</v>
      </c>
    </row>
    <row r="15" spans="3:12" x14ac:dyDescent="0.25">
      <c r="C15" s="1">
        <v>2035</v>
      </c>
      <c r="D15" s="1" t="s">
        <v>47</v>
      </c>
      <c r="E15" s="1" t="s">
        <v>49</v>
      </c>
    </row>
    <row r="16" spans="3:12" x14ac:dyDescent="0.25">
      <c r="C16" s="1">
        <v>2040</v>
      </c>
      <c r="D16" s="1" t="s">
        <v>47</v>
      </c>
      <c r="E16" s="1" t="s">
        <v>49</v>
      </c>
    </row>
    <row r="17" spans="3:5" x14ac:dyDescent="0.25">
      <c r="C17" s="1">
        <v>2045</v>
      </c>
      <c r="D17" s="1" t="s">
        <v>48</v>
      </c>
      <c r="E17" s="1" t="s">
        <v>50</v>
      </c>
    </row>
    <row r="18" spans="3:5" ht="15.75" thickBot="1" x14ac:dyDescent="0.3">
      <c r="C18" s="9">
        <v>2050</v>
      </c>
      <c r="D18" s="9" t="s">
        <v>48</v>
      </c>
      <c r="E18" s="9" t="s">
        <v>50</v>
      </c>
    </row>
    <row r="19" spans="3:5" ht="15.75" thickTop="1" x14ac:dyDescent="0.25"/>
    <row r="20" spans="3:5" x14ac:dyDescent="0.25">
      <c r="C20" s="28" t="s">
        <v>45</v>
      </c>
      <c r="D20" s="28"/>
      <c r="E20" s="28"/>
    </row>
    <row r="21" spans="3:5" ht="45" x14ac:dyDescent="0.25">
      <c r="C21" s="7" t="s">
        <v>41</v>
      </c>
      <c r="D21" s="8" t="s">
        <v>43</v>
      </c>
      <c r="E21" s="7" t="s">
        <v>42</v>
      </c>
    </row>
    <row r="22" spans="3:5" x14ac:dyDescent="0.25">
      <c r="C22" s="1">
        <v>2020</v>
      </c>
      <c r="D22" s="1" t="s">
        <v>47</v>
      </c>
      <c r="E22" s="1" t="s">
        <v>49</v>
      </c>
    </row>
    <row r="23" spans="3:5" x14ac:dyDescent="0.25">
      <c r="C23" s="1">
        <v>2025</v>
      </c>
      <c r="D23" s="1" t="s">
        <v>47</v>
      </c>
      <c r="E23" s="1" t="s">
        <v>49</v>
      </c>
    </row>
    <row r="24" spans="3:5" x14ac:dyDescent="0.25">
      <c r="C24" s="1">
        <v>2030</v>
      </c>
      <c r="D24" s="1" t="s">
        <v>47</v>
      </c>
      <c r="E24" s="1" t="s">
        <v>49</v>
      </c>
    </row>
    <row r="25" spans="3:5" x14ac:dyDescent="0.25">
      <c r="C25" s="1">
        <v>2035</v>
      </c>
      <c r="D25" s="1" t="s">
        <v>48</v>
      </c>
      <c r="E25" s="1" t="s">
        <v>50</v>
      </c>
    </row>
    <row r="26" spans="3:5" x14ac:dyDescent="0.25">
      <c r="C26" s="1">
        <v>2040</v>
      </c>
      <c r="D26" s="1" t="s">
        <v>48</v>
      </c>
      <c r="E26" s="1" t="s">
        <v>50</v>
      </c>
    </row>
    <row r="27" spans="3:5" x14ac:dyDescent="0.25">
      <c r="C27" s="1">
        <v>2045</v>
      </c>
      <c r="D27" s="1" t="s">
        <v>48</v>
      </c>
      <c r="E27" s="1" t="s">
        <v>50</v>
      </c>
    </row>
    <row r="28" spans="3:5" ht="15.75" thickBot="1" x14ac:dyDescent="0.3">
      <c r="C28" s="9">
        <v>2050</v>
      </c>
      <c r="D28" s="9" t="s">
        <v>49</v>
      </c>
      <c r="E28" s="9" t="s">
        <v>51</v>
      </c>
    </row>
    <row r="29" spans="3:5" ht="15.75" thickTop="1" x14ac:dyDescent="0.25"/>
    <row r="30" spans="3:5" x14ac:dyDescent="0.25">
      <c r="C30" s="28" t="s">
        <v>46</v>
      </c>
      <c r="D30" s="28"/>
      <c r="E30" s="28"/>
    </row>
    <row r="31" spans="3:5" ht="45" x14ac:dyDescent="0.25">
      <c r="C31" s="7" t="s">
        <v>41</v>
      </c>
      <c r="D31" s="8" t="s">
        <v>43</v>
      </c>
      <c r="E31" s="7" t="s">
        <v>42</v>
      </c>
    </row>
    <row r="32" spans="3:5" x14ac:dyDescent="0.25">
      <c r="C32" s="1">
        <v>2020</v>
      </c>
      <c r="D32" s="1" t="s">
        <v>47</v>
      </c>
      <c r="E32" s="1" t="s">
        <v>49</v>
      </c>
    </row>
    <row r="33" spans="3:7" x14ac:dyDescent="0.25">
      <c r="C33" s="1">
        <v>2025</v>
      </c>
      <c r="D33" s="1" t="s">
        <v>47</v>
      </c>
      <c r="E33" s="1" t="s">
        <v>49</v>
      </c>
    </row>
    <row r="34" spans="3:7" x14ac:dyDescent="0.25">
      <c r="C34" s="1">
        <v>2030</v>
      </c>
      <c r="D34" s="1" t="s">
        <v>48</v>
      </c>
      <c r="E34" s="1" t="s">
        <v>50</v>
      </c>
    </row>
    <row r="35" spans="3:7" x14ac:dyDescent="0.25">
      <c r="C35" s="1">
        <v>2035</v>
      </c>
      <c r="D35" s="1" t="s">
        <v>48</v>
      </c>
      <c r="E35" s="1" t="s">
        <v>50</v>
      </c>
    </row>
    <row r="36" spans="3:7" x14ac:dyDescent="0.25">
      <c r="C36" s="1">
        <v>2040</v>
      </c>
      <c r="D36" s="1" t="s">
        <v>49</v>
      </c>
      <c r="E36" s="1" t="s">
        <v>51</v>
      </c>
    </row>
    <row r="37" spans="3:7" x14ac:dyDescent="0.25">
      <c r="C37" s="1">
        <v>2045</v>
      </c>
      <c r="D37" s="1" t="s">
        <v>49</v>
      </c>
      <c r="E37" s="1" t="s">
        <v>51</v>
      </c>
    </row>
    <row r="38" spans="3:7" ht="18" thickBot="1" x14ac:dyDescent="0.3">
      <c r="C38" s="9">
        <v>2050</v>
      </c>
      <c r="D38" s="9" t="s">
        <v>50</v>
      </c>
      <c r="E38" s="9" t="s">
        <v>52</v>
      </c>
    </row>
    <row r="39" spans="3:7" ht="96.4" customHeight="1" thickTop="1" x14ac:dyDescent="0.25">
      <c r="C39" s="29" t="s">
        <v>53</v>
      </c>
      <c r="D39" s="29"/>
      <c r="E39" s="29"/>
      <c r="F39" s="29"/>
      <c r="G39" s="29"/>
    </row>
  </sheetData>
  <mergeCells count="5">
    <mergeCell ref="C10:E10"/>
    <mergeCell ref="C20:E20"/>
    <mergeCell ref="C30:E30"/>
    <mergeCell ref="C39:G39"/>
    <mergeCell ref="J3:L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zoomScale="80" zoomScaleNormal="80" workbookViewId="0">
      <selection activeCell="L29" sqref="L29"/>
    </sheetView>
  </sheetViews>
  <sheetFormatPr defaultRowHeight="15" x14ac:dyDescent="0.25"/>
  <cols>
    <col min="1" max="1" width="29.28515625" style="3" customWidth="1"/>
    <col min="2" max="2" width="24.7109375" style="3" customWidth="1"/>
    <col min="3" max="3" width="30.42578125" style="3" customWidth="1"/>
    <col min="4" max="4" width="16.5703125" style="3" customWidth="1"/>
    <col min="5" max="5" width="13.140625" style="1" customWidth="1"/>
    <col min="6" max="7" width="12" customWidth="1"/>
    <col min="8" max="8" width="30.7109375" customWidth="1"/>
    <col min="9" max="9" width="9.140625" style="3"/>
  </cols>
  <sheetData>
    <row r="1" spans="1:9" ht="45" x14ac:dyDescent="0.25">
      <c r="A1" s="11" t="s">
        <v>114</v>
      </c>
      <c r="B1" s="11" t="s">
        <v>115</v>
      </c>
      <c r="C1" s="11" t="s">
        <v>123</v>
      </c>
      <c r="D1" s="11" t="s">
        <v>116</v>
      </c>
      <c r="E1" s="11" t="s">
        <v>110</v>
      </c>
      <c r="F1" s="11" t="s">
        <v>111</v>
      </c>
      <c r="G1" s="11" t="s">
        <v>112</v>
      </c>
      <c r="H1" s="11" t="s">
        <v>117</v>
      </c>
      <c r="I1" s="6" t="s">
        <v>19</v>
      </c>
    </row>
    <row r="2" spans="1:9" ht="15" customHeight="1" x14ac:dyDescent="0.25">
      <c r="A2" s="3" t="s">
        <v>102</v>
      </c>
      <c r="B2" s="1">
        <v>1</v>
      </c>
      <c r="C2" s="1" t="s">
        <v>26</v>
      </c>
      <c r="D2" s="1" t="s">
        <v>113</v>
      </c>
      <c r="E2" s="10" t="s">
        <v>54</v>
      </c>
      <c r="F2" s="1">
        <v>2.5</v>
      </c>
      <c r="G2" s="5"/>
      <c r="H2" s="3" t="s">
        <v>0</v>
      </c>
    </row>
    <row r="3" spans="1:9" x14ac:dyDescent="0.25">
      <c r="A3" s="3" t="s">
        <v>102</v>
      </c>
      <c r="B3" s="1">
        <v>1</v>
      </c>
      <c r="C3" s="1" t="s">
        <v>121</v>
      </c>
      <c r="D3" s="1" t="s">
        <v>113</v>
      </c>
      <c r="E3" s="10" t="s">
        <v>55</v>
      </c>
      <c r="F3" s="1">
        <v>1.5</v>
      </c>
      <c r="G3" s="5"/>
      <c r="H3" s="3" t="s">
        <v>125</v>
      </c>
    </row>
    <row r="4" spans="1:9" x14ac:dyDescent="0.25">
      <c r="A4" s="3" t="s">
        <v>102</v>
      </c>
      <c r="B4" s="1">
        <v>1</v>
      </c>
      <c r="C4" s="1" t="s">
        <v>118</v>
      </c>
      <c r="D4" s="1" t="s">
        <v>113</v>
      </c>
      <c r="E4" s="10" t="s">
        <v>56</v>
      </c>
      <c r="F4" s="1">
        <v>1.2</v>
      </c>
      <c r="G4" s="5"/>
      <c r="H4" s="3" t="s">
        <v>2</v>
      </c>
    </row>
    <row r="5" spans="1:9" x14ac:dyDescent="0.25">
      <c r="A5" s="3" t="s">
        <v>102</v>
      </c>
      <c r="B5" s="1">
        <v>1</v>
      </c>
      <c r="C5" s="1" t="s">
        <v>109</v>
      </c>
      <c r="D5" s="1" t="s">
        <v>113</v>
      </c>
      <c r="E5" s="10" t="s">
        <v>119</v>
      </c>
      <c r="F5" s="1">
        <v>1</v>
      </c>
      <c r="G5" s="5"/>
      <c r="H5" s="3" t="s">
        <v>3</v>
      </c>
    </row>
    <row r="6" spans="1:9" x14ac:dyDescent="0.25">
      <c r="A6" s="3" t="s">
        <v>102</v>
      </c>
      <c r="B6" s="1" t="s">
        <v>6</v>
      </c>
      <c r="C6" s="1" t="s">
        <v>27</v>
      </c>
      <c r="D6" s="1" t="s">
        <v>113</v>
      </c>
      <c r="E6" s="10" t="s">
        <v>57</v>
      </c>
      <c r="F6" s="1">
        <v>2.5</v>
      </c>
      <c r="G6" s="5"/>
      <c r="H6" s="3" t="s">
        <v>0</v>
      </c>
    </row>
    <row r="7" spans="1:9" x14ac:dyDescent="0.25">
      <c r="A7" s="3" t="s">
        <v>102</v>
      </c>
      <c r="B7" s="1" t="s">
        <v>6</v>
      </c>
      <c r="C7" s="1" t="s">
        <v>130</v>
      </c>
      <c r="D7" s="1" t="s">
        <v>113</v>
      </c>
      <c r="E7" s="10" t="s">
        <v>58</v>
      </c>
      <c r="F7" s="1">
        <v>2.25</v>
      </c>
      <c r="G7" s="5"/>
      <c r="H7" s="3" t="s">
        <v>124</v>
      </c>
    </row>
    <row r="8" spans="1:9" x14ac:dyDescent="0.25">
      <c r="A8" s="3" t="s">
        <v>102</v>
      </c>
      <c r="B8" s="1" t="s">
        <v>6</v>
      </c>
      <c r="C8" s="1" t="s">
        <v>121</v>
      </c>
      <c r="D8" s="1" t="s">
        <v>113</v>
      </c>
      <c r="E8" s="10" t="s">
        <v>59</v>
      </c>
      <c r="F8" s="1">
        <v>2</v>
      </c>
      <c r="G8" s="5"/>
      <c r="H8" s="3" t="s">
        <v>1</v>
      </c>
    </row>
    <row r="9" spans="1:9" x14ac:dyDescent="0.25">
      <c r="A9" s="3" t="s">
        <v>102</v>
      </c>
      <c r="B9" s="1" t="s">
        <v>6</v>
      </c>
      <c r="C9" s="1" t="s">
        <v>118</v>
      </c>
      <c r="D9" s="1" t="s">
        <v>113</v>
      </c>
      <c r="E9" s="10" t="s">
        <v>60</v>
      </c>
      <c r="F9" s="1">
        <v>1.3</v>
      </c>
      <c r="G9" s="5"/>
      <c r="H9" s="3" t="s">
        <v>1</v>
      </c>
    </row>
    <row r="10" spans="1:9" x14ac:dyDescent="0.25">
      <c r="A10" s="3" t="s">
        <v>102</v>
      </c>
      <c r="B10" s="1" t="s">
        <v>6</v>
      </c>
      <c r="C10" s="1" t="s">
        <v>106</v>
      </c>
      <c r="D10" s="1" t="s">
        <v>113</v>
      </c>
      <c r="E10" s="10" t="s">
        <v>122</v>
      </c>
      <c r="F10" s="1">
        <v>1</v>
      </c>
      <c r="G10" s="5"/>
      <c r="H10" s="3" t="s">
        <v>3</v>
      </c>
    </row>
    <row r="11" spans="1:9" x14ac:dyDescent="0.25">
      <c r="A11" s="3" t="s">
        <v>102</v>
      </c>
      <c r="B11" s="1">
        <v>1</v>
      </c>
      <c r="C11" s="1" t="s">
        <v>93</v>
      </c>
      <c r="D11" s="1" t="s">
        <v>113</v>
      </c>
      <c r="E11" s="10" t="s">
        <v>61</v>
      </c>
      <c r="F11" s="1">
        <v>1</v>
      </c>
      <c r="G11" s="5"/>
      <c r="H11" s="3" t="s">
        <v>95</v>
      </c>
      <c r="I11" s="3" t="s">
        <v>4</v>
      </c>
    </row>
    <row r="12" spans="1:9" x14ac:dyDescent="0.25">
      <c r="A12" s="3" t="s">
        <v>102</v>
      </c>
      <c r="B12" s="1" t="s">
        <v>6</v>
      </c>
      <c r="C12" s="1" t="s">
        <v>93</v>
      </c>
      <c r="D12" s="1" t="s">
        <v>113</v>
      </c>
      <c r="E12" s="10" t="s">
        <v>62</v>
      </c>
      <c r="F12" s="1">
        <v>1</v>
      </c>
      <c r="G12" s="5"/>
      <c r="H12" s="3" t="s">
        <v>101</v>
      </c>
      <c r="I12" s="3" t="s">
        <v>5</v>
      </c>
    </row>
    <row r="13" spans="1:9" ht="15" customHeight="1" x14ac:dyDescent="0.25">
      <c r="A13" s="3" t="s">
        <v>103</v>
      </c>
      <c r="B13" s="1">
        <v>1</v>
      </c>
      <c r="C13" s="1" t="s">
        <v>26</v>
      </c>
      <c r="D13" s="1" t="s">
        <v>113</v>
      </c>
      <c r="E13" s="4" t="s">
        <v>63</v>
      </c>
      <c r="F13" s="1">
        <v>2</v>
      </c>
      <c r="G13" s="5"/>
      <c r="H13" s="3" t="s">
        <v>16</v>
      </c>
    </row>
    <row r="14" spans="1:9" x14ac:dyDescent="0.25">
      <c r="A14" s="3" t="s">
        <v>103</v>
      </c>
      <c r="B14" s="1">
        <v>1</v>
      </c>
      <c r="C14" s="1" t="s">
        <v>121</v>
      </c>
      <c r="D14" s="1" t="s">
        <v>113</v>
      </c>
      <c r="E14" s="4" t="s">
        <v>64</v>
      </c>
      <c r="F14" s="1">
        <v>1.5</v>
      </c>
      <c r="G14" s="5"/>
      <c r="H14" s="3" t="s">
        <v>125</v>
      </c>
    </row>
    <row r="15" spans="1:9" x14ac:dyDescent="0.25">
      <c r="A15" s="3" t="s">
        <v>103</v>
      </c>
      <c r="B15" s="1">
        <v>2</v>
      </c>
      <c r="C15" s="1" t="s">
        <v>118</v>
      </c>
      <c r="D15" s="1" t="s">
        <v>113</v>
      </c>
      <c r="E15" s="4" t="s">
        <v>65</v>
      </c>
      <c r="F15" s="1">
        <v>1.2</v>
      </c>
      <c r="G15" s="5"/>
      <c r="H15" s="3" t="s">
        <v>2</v>
      </c>
    </row>
    <row r="16" spans="1:9" x14ac:dyDescent="0.25">
      <c r="A16" s="3" t="s">
        <v>103</v>
      </c>
      <c r="B16" s="1">
        <v>1</v>
      </c>
      <c r="C16" s="1" t="s">
        <v>109</v>
      </c>
      <c r="D16" s="1" t="s">
        <v>113</v>
      </c>
      <c r="E16" s="4" t="s">
        <v>126</v>
      </c>
      <c r="F16" s="1">
        <v>1</v>
      </c>
      <c r="G16" s="5"/>
      <c r="H16" s="3" t="s">
        <v>3</v>
      </c>
    </row>
    <row r="17" spans="1:8" x14ac:dyDescent="0.25">
      <c r="A17" s="3" t="s">
        <v>103</v>
      </c>
      <c r="B17" s="1" t="s">
        <v>6</v>
      </c>
      <c r="C17" s="1" t="s">
        <v>27</v>
      </c>
      <c r="D17" s="1" t="s">
        <v>113</v>
      </c>
      <c r="E17" s="4" t="s">
        <v>66</v>
      </c>
      <c r="F17" s="1">
        <v>2.5</v>
      </c>
      <c r="G17" s="5"/>
      <c r="H17" s="12" t="s">
        <v>0</v>
      </c>
    </row>
    <row r="18" spans="1:8" x14ac:dyDescent="0.25">
      <c r="A18" s="3" t="s">
        <v>103</v>
      </c>
      <c r="B18" s="1" t="s">
        <v>6</v>
      </c>
      <c r="C18" s="1" t="s">
        <v>129</v>
      </c>
      <c r="D18" s="1" t="s">
        <v>113</v>
      </c>
      <c r="E18" s="4" t="s">
        <v>67</v>
      </c>
      <c r="F18" s="1">
        <v>2</v>
      </c>
      <c r="G18" s="5"/>
      <c r="H18" s="3" t="s">
        <v>18</v>
      </c>
    </row>
    <row r="19" spans="1:8" x14ac:dyDescent="0.25">
      <c r="A19" s="3" t="s">
        <v>103</v>
      </c>
      <c r="B19" s="1" t="s">
        <v>6</v>
      </c>
      <c r="C19" s="1" t="s">
        <v>121</v>
      </c>
      <c r="D19" s="1" t="s">
        <v>113</v>
      </c>
      <c r="E19" s="4" t="s">
        <v>68</v>
      </c>
      <c r="F19" s="1">
        <v>1.75</v>
      </c>
      <c r="G19" s="5"/>
      <c r="H19" s="3" t="s">
        <v>17</v>
      </c>
    </row>
    <row r="20" spans="1:8" x14ac:dyDescent="0.25">
      <c r="A20" s="3" t="s">
        <v>103</v>
      </c>
      <c r="B20" s="1" t="s">
        <v>6</v>
      </c>
      <c r="C20" s="1" t="s">
        <v>127</v>
      </c>
      <c r="D20" s="1" t="s">
        <v>113</v>
      </c>
      <c r="E20" s="4" t="s">
        <v>69</v>
      </c>
      <c r="F20" s="1">
        <v>1.75</v>
      </c>
      <c r="G20" s="5"/>
      <c r="H20" s="3" t="s">
        <v>17</v>
      </c>
    </row>
    <row r="21" spans="1:8" x14ac:dyDescent="0.25">
      <c r="A21" s="3" t="s">
        <v>103</v>
      </c>
      <c r="B21" s="1" t="s">
        <v>6</v>
      </c>
      <c r="C21" s="1" t="s">
        <v>133</v>
      </c>
      <c r="D21" s="1" t="s">
        <v>113</v>
      </c>
      <c r="E21" s="4" t="s">
        <v>70</v>
      </c>
      <c r="F21" s="1">
        <v>1.2</v>
      </c>
      <c r="G21" s="5"/>
      <c r="H21" s="3" t="s">
        <v>17</v>
      </c>
    </row>
    <row r="22" spans="1:8" x14ac:dyDescent="0.25">
      <c r="A22" s="3" t="s">
        <v>103</v>
      </c>
      <c r="B22" s="1" t="s">
        <v>6</v>
      </c>
      <c r="C22" s="1" t="s">
        <v>108</v>
      </c>
      <c r="D22" s="1" t="s">
        <v>113</v>
      </c>
      <c r="E22" s="4" t="s">
        <v>128</v>
      </c>
      <c r="F22" s="1">
        <v>1</v>
      </c>
      <c r="G22" s="5"/>
      <c r="H22" s="3" t="s">
        <v>3</v>
      </c>
    </row>
    <row r="23" spans="1:8" x14ac:dyDescent="0.25">
      <c r="A23" s="3" t="s">
        <v>103</v>
      </c>
      <c r="B23" s="1">
        <v>1</v>
      </c>
      <c r="C23" s="1" t="s">
        <v>93</v>
      </c>
      <c r="D23" s="1" t="s">
        <v>113</v>
      </c>
      <c r="E23" s="4" t="s">
        <v>71</v>
      </c>
      <c r="F23" s="1">
        <v>1</v>
      </c>
      <c r="G23" s="5"/>
      <c r="H23" s="3" t="s">
        <v>95</v>
      </c>
    </row>
    <row r="24" spans="1:8" x14ac:dyDescent="0.25">
      <c r="A24" s="3" t="s">
        <v>103</v>
      </c>
      <c r="B24" s="1" t="s">
        <v>6</v>
      </c>
      <c r="C24" s="1" t="s">
        <v>93</v>
      </c>
      <c r="D24" s="1" t="s">
        <v>113</v>
      </c>
      <c r="E24" s="4" t="s">
        <v>72</v>
      </c>
      <c r="F24" s="1">
        <v>1</v>
      </c>
      <c r="G24" s="5"/>
      <c r="H24" s="3" t="s">
        <v>101</v>
      </c>
    </row>
    <row r="25" spans="1:8" ht="15" customHeight="1" x14ac:dyDescent="0.25">
      <c r="A25" s="3" t="s">
        <v>104</v>
      </c>
      <c r="B25" s="1">
        <v>1</v>
      </c>
      <c r="C25" s="1" t="s">
        <v>27</v>
      </c>
      <c r="D25" s="1" t="s">
        <v>113</v>
      </c>
      <c r="E25" s="4" t="s">
        <v>73</v>
      </c>
      <c r="F25" s="1">
        <v>2.5</v>
      </c>
      <c r="G25" s="5"/>
      <c r="H25" s="3" t="s">
        <v>0</v>
      </c>
    </row>
    <row r="26" spans="1:8" x14ac:dyDescent="0.25">
      <c r="A26" s="3" t="s">
        <v>104</v>
      </c>
      <c r="B26" s="1">
        <v>1</v>
      </c>
      <c r="C26" s="1" t="s">
        <v>129</v>
      </c>
      <c r="D26" s="1" t="s">
        <v>113</v>
      </c>
      <c r="E26" s="4" t="s">
        <v>74</v>
      </c>
      <c r="F26" s="1">
        <v>2</v>
      </c>
      <c r="G26" s="5"/>
      <c r="H26" s="3" t="s">
        <v>0</v>
      </c>
    </row>
    <row r="27" spans="1:8" x14ac:dyDescent="0.25">
      <c r="A27" s="3" t="s">
        <v>104</v>
      </c>
      <c r="B27" s="1">
        <v>1</v>
      </c>
      <c r="C27" s="1" t="s">
        <v>121</v>
      </c>
      <c r="D27" s="1" t="s">
        <v>113</v>
      </c>
      <c r="E27" s="4" t="s">
        <v>75</v>
      </c>
      <c r="F27" s="1">
        <v>1.5</v>
      </c>
      <c r="G27" s="5"/>
      <c r="H27" s="3" t="s">
        <v>125</v>
      </c>
    </row>
    <row r="28" spans="1:8" x14ac:dyDescent="0.25">
      <c r="A28" s="3" t="s">
        <v>104</v>
      </c>
      <c r="B28" s="1">
        <v>1</v>
      </c>
      <c r="C28" s="1" t="s">
        <v>118</v>
      </c>
      <c r="D28" s="1" t="s">
        <v>113</v>
      </c>
      <c r="E28" s="4" t="s">
        <v>76</v>
      </c>
      <c r="F28" s="1">
        <v>1.2</v>
      </c>
      <c r="G28" s="5"/>
      <c r="H28" s="3" t="s">
        <v>2</v>
      </c>
    </row>
    <row r="29" spans="1:8" x14ac:dyDescent="0.25">
      <c r="A29" s="3" t="s">
        <v>104</v>
      </c>
      <c r="B29" s="1">
        <v>1</v>
      </c>
      <c r="C29" s="1" t="s">
        <v>106</v>
      </c>
      <c r="D29" s="1" t="s">
        <v>113</v>
      </c>
      <c r="E29" s="4" t="s">
        <v>131</v>
      </c>
      <c r="F29" s="1">
        <v>1</v>
      </c>
      <c r="G29" s="5"/>
      <c r="H29" s="3" t="s">
        <v>3</v>
      </c>
    </row>
    <row r="30" spans="1:8" x14ac:dyDescent="0.25">
      <c r="A30" s="3" t="s">
        <v>104</v>
      </c>
      <c r="B30" s="2" t="s">
        <v>7</v>
      </c>
      <c r="C30" s="1" t="s">
        <v>27</v>
      </c>
      <c r="D30" s="1" t="s">
        <v>113</v>
      </c>
      <c r="E30" s="4" t="s">
        <v>77</v>
      </c>
      <c r="F30" s="1">
        <v>2.5</v>
      </c>
      <c r="G30" s="5"/>
      <c r="H30" s="3" t="s">
        <v>0</v>
      </c>
    </row>
    <row r="31" spans="1:8" x14ac:dyDescent="0.25">
      <c r="A31" s="3" t="s">
        <v>104</v>
      </c>
      <c r="B31" s="2" t="s">
        <v>7</v>
      </c>
      <c r="C31" s="1" t="s">
        <v>129</v>
      </c>
      <c r="D31" s="1" t="s">
        <v>113</v>
      </c>
      <c r="E31" s="4" t="s">
        <v>78</v>
      </c>
      <c r="F31" s="1">
        <v>3</v>
      </c>
      <c r="G31" s="5"/>
      <c r="H31" s="3" t="s">
        <v>39</v>
      </c>
    </row>
    <row r="32" spans="1:8" x14ac:dyDescent="0.25">
      <c r="A32" s="3" t="s">
        <v>104</v>
      </c>
      <c r="B32" s="2" t="s">
        <v>7</v>
      </c>
      <c r="C32" s="1" t="s">
        <v>120</v>
      </c>
      <c r="D32" s="1" t="s">
        <v>113</v>
      </c>
      <c r="E32" s="4" t="s">
        <v>79</v>
      </c>
      <c r="F32" s="1">
        <v>3</v>
      </c>
      <c r="G32" s="5"/>
      <c r="H32" s="3" t="s">
        <v>39</v>
      </c>
    </row>
    <row r="33" spans="1:9" x14ac:dyDescent="0.25">
      <c r="A33" s="3" t="s">
        <v>104</v>
      </c>
      <c r="B33" s="2" t="s">
        <v>7</v>
      </c>
      <c r="C33" s="1" t="s">
        <v>132</v>
      </c>
      <c r="D33" s="1" t="s">
        <v>113</v>
      </c>
      <c r="E33" s="4" t="s">
        <v>134</v>
      </c>
      <c r="F33" s="1">
        <v>3</v>
      </c>
      <c r="G33" s="5"/>
      <c r="H33" s="3" t="s">
        <v>39</v>
      </c>
    </row>
    <row r="34" spans="1:9" x14ac:dyDescent="0.25">
      <c r="A34" s="3" t="s">
        <v>104</v>
      </c>
      <c r="B34" s="2" t="s">
        <v>7</v>
      </c>
      <c r="C34" s="1" t="s">
        <v>28</v>
      </c>
      <c r="D34" s="1" t="s">
        <v>113</v>
      </c>
      <c r="E34" s="4" t="s">
        <v>135</v>
      </c>
      <c r="F34" s="1">
        <v>1.2</v>
      </c>
      <c r="G34" s="5"/>
      <c r="H34" s="3" t="s">
        <v>11</v>
      </c>
    </row>
    <row r="35" spans="1:9" x14ac:dyDescent="0.25">
      <c r="A35" s="3" t="s">
        <v>104</v>
      </c>
      <c r="B35" s="2" t="s">
        <v>7</v>
      </c>
      <c r="C35" s="1" t="s">
        <v>108</v>
      </c>
      <c r="D35" s="1" t="s">
        <v>113</v>
      </c>
      <c r="E35" s="4" t="s">
        <v>136</v>
      </c>
      <c r="F35" s="1">
        <v>1</v>
      </c>
      <c r="G35" s="5"/>
      <c r="H35" s="3" t="s">
        <v>3</v>
      </c>
    </row>
    <row r="36" spans="1:9" x14ac:dyDescent="0.25">
      <c r="A36" s="3" t="s">
        <v>104</v>
      </c>
      <c r="B36" s="1" t="s">
        <v>8</v>
      </c>
      <c r="C36" s="1" t="s">
        <v>31</v>
      </c>
      <c r="D36" s="1" t="s">
        <v>113</v>
      </c>
      <c r="E36" s="4" t="s">
        <v>80</v>
      </c>
      <c r="F36" s="1">
        <v>1.4</v>
      </c>
      <c r="G36" s="5"/>
      <c r="H36" s="3" t="s">
        <v>10</v>
      </c>
    </row>
    <row r="37" spans="1:9" x14ac:dyDescent="0.25">
      <c r="A37" s="3" t="s">
        <v>104</v>
      </c>
      <c r="B37" s="1" t="s">
        <v>8</v>
      </c>
      <c r="C37" s="1" t="s">
        <v>137</v>
      </c>
      <c r="D37" s="1" t="s">
        <v>113</v>
      </c>
      <c r="E37" s="4" t="s">
        <v>81</v>
      </c>
      <c r="F37" s="1">
        <v>1.5</v>
      </c>
      <c r="G37" s="5"/>
      <c r="H37" s="3" t="s">
        <v>10</v>
      </c>
    </row>
    <row r="38" spans="1:9" x14ac:dyDescent="0.25">
      <c r="A38" s="3" t="s">
        <v>104</v>
      </c>
      <c r="B38" s="1" t="s">
        <v>8</v>
      </c>
      <c r="C38" s="1" t="s">
        <v>30</v>
      </c>
      <c r="D38" s="1" t="s">
        <v>113</v>
      </c>
      <c r="E38" s="4" t="s">
        <v>82</v>
      </c>
      <c r="F38" s="1">
        <v>1.3</v>
      </c>
      <c r="G38" s="5"/>
      <c r="H38" s="3" t="s">
        <v>10</v>
      </c>
    </row>
    <row r="39" spans="1:9" x14ac:dyDescent="0.25">
      <c r="A39" s="3" t="s">
        <v>104</v>
      </c>
      <c r="B39" s="1" t="s">
        <v>8</v>
      </c>
      <c r="C39" s="1" t="s">
        <v>29</v>
      </c>
      <c r="D39" s="1" t="s">
        <v>113</v>
      </c>
      <c r="E39" s="4" t="s">
        <v>83</v>
      </c>
      <c r="F39" s="1">
        <v>1.2</v>
      </c>
      <c r="G39" s="5"/>
      <c r="H39" s="3" t="s">
        <v>10</v>
      </c>
    </row>
    <row r="40" spans="1:9" x14ac:dyDescent="0.25">
      <c r="A40" s="3" t="s">
        <v>104</v>
      </c>
      <c r="B40" s="1" t="s">
        <v>8</v>
      </c>
      <c r="C40" s="1" t="s">
        <v>107</v>
      </c>
      <c r="D40" s="1" t="s">
        <v>113</v>
      </c>
      <c r="E40" s="4" t="s">
        <v>84</v>
      </c>
      <c r="F40" s="1">
        <v>1</v>
      </c>
      <c r="G40" s="5"/>
      <c r="H40" s="3" t="s">
        <v>10</v>
      </c>
    </row>
    <row r="41" spans="1:9" x14ac:dyDescent="0.25">
      <c r="A41" s="3" t="s">
        <v>104</v>
      </c>
      <c r="B41" s="1">
        <v>1</v>
      </c>
      <c r="C41" s="1" t="s">
        <v>93</v>
      </c>
      <c r="D41" s="1" t="s">
        <v>113</v>
      </c>
      <c r="E41" s="4" t="s">
        <v>98</v>
      </c>
      <c r="F41" s="1">
        <v>1</v>
      </c>
      <c r="G41" s="5"/>
      <c r="H41" s="3" t="s">
        <v>95</v>
      </c>
    </row>
    <row r="42" spans="1:9" x14ac:dyDescent="0.25">
      <c r="A42" s="3" t="s">
        <v>104</v>
      </c>
      <c r="B42" s="2" t="s">
        <v>7</v>
      </c>
      <c r="C42" s="1" t="s">
        <v>93</v>
      </c>
      <c r="D42" s="1" t="s">
        <v>113</v>
      </c>
      <c r="E42" s="4" t="s">
        <v>99</v>
      </c>
      <c r="F42" s="1">
        <v>1</v>
      </c>
      <c r="G42" s="5"/>
      <c r="H42" s="3" t="s">
        <v>96</v>
      </c>
    </row>
    <row r="43" spans="1:9" x14ac:dyDescent="0.25">
      <c r="A43" s="3" t="s">
        <v>104</v>
      </c>
      <c r="B43" s="1" t="s">
        <v>8</v>
      </c>
      <c r="C43" s="1" t="s">
        <v>93</v>
      </c>
      <c r="D43" s="1" t="s">
        <v>113</v>
      </c>
      <c r="E43" s="4" t="s">
        <v>100</v>
      </c>
      <c r="F43" s="1">
        <v>1</v>
      </c>
      <c r="G43" s="5"/>
      <c r="H43" s="3" t="s">
        <v>97</v>
      </c>
      <c r="I43" s="3" t="s">
        <v>9</v>
      </c>
    </row>
    <row r="44" spans="1:9" ht="15" customHeight="1" x14ac:dyDescent="0.25">
      <c r="A44" s="3" t="s">
        <v>105</v>
      </c>
      <c r="B44" s="1" t="s">
        <v>12</v>
      </c>
      <c r="C44" s="1" t="s">
        <v>33</v>
      </c>
      <c r="D44" s="1" t="s">
        <v>113</v>
      </c>
      <c r="E44" s="4" t="s">
        <v>85</v>
      </c>
      <c r="F44" s="1">
        <v>2</v>
      </c>
      <c r="H44" s="3" t="s">
        <v>13</v>
      </c>
      <c r="I44" s="3" t="s">
        <v>34</v>
      </c>
    </row>
    <row r="45" spans="1:9" x14ac:dyDescent="0.25">
      <c r="A45" s="3" t="s">
        <v>105</v>
      </c>
      <c r="B45" s="1" t="s">
        <v>12</v>
      </c>
      <c r="C45" s="1" t="s">
        <v>21</v>
      </c>
      <c r="D45" s="1" t="s">
        <v>113</v>
      </c>
      <c r="E45" s="4" t="s">
        <v>86</v>
      </c>
      <c r="F45" s="1">
        <v>1.4</v>
      </c>
      <c r="H45" s="3" t="s">
        <v>22</v>
      </c>
      <c r="I45" s="3" t="s">
        <v>38</v>
      </c>
    </row>
    <row r="46" spans="1:9" x14ac:dyDescent="0.25">
      <c r="A46" s="3" t="s">
        <v>105</v>
      </c>
      <c r="B46" s="1" t="s">
        <v>12</v>
      </c>
      <c r="C46" s="1" t="s">
        <v>20</v>
      </c>
      <c r="D46" s="1" t="s">
        <v>113</v>
      </c>
      <c r="E46" s="4" t="s">
        <v>87</v>
      </c>
      <c r="F46" s="1">
        <v>1.5</v>
      </c>
      <c r="H46" s="3" t="s">
        <v>15</v>
      </c>
      <c r="I46" s="3" t="s">
        <v>35</v>
      </c>
    </row>
    <row r="47" spans="1:9" x14ac:dyDescent="0.25">
      <c r="A47" s="3" t="s">
        <v>105</v>
      </c>
      <c r="B47" s="1" t="s">
        <v>12</v>
      </c>
      <c r="C47" s="1" t="s">
        <v>24</v>
      </c>
      <c r="D47" s="1" t="s">
        <v>113</v>
      </c>
      <c r="E47" s="4" t="s">
        <v>88</v>
      </c>
      <c r="F47" s="1">
        <v>1.3</v>
      </c>
      <c r="H47" s="3" t="s">
        <v>23</v>
      </c>
      <c r="I47" s="3" t="s">
        <v>36</v>
      </c>
    </row>
    <row r="48" spans="1:9" x14ac:dyDescent="0.25">
      <c r="A48" s="3" t="s">
        <v>105</v>
      </c>
      <c r="B48" s="1" t="s">
        <v>12</v>
      </c>
      <c r="C48" s="1" t="s">
        <v>32</v>
      </c>
      <c r="D48" s="1" t="s">
        <v>113</v>
      </c>
      <c r="E48" s="4" t="s">
        <v>89</v>
      </c>
      <c r="F48" s="1">
        <v>1.2</v>
      </c>
      <c r="H48" s="3" t="s">
        <v>14</v>
      </c>
      <c r="I48" s="3" t="s">
        <v>37</v>
      </c>
    </row>
    <row r="49" spans="1:8" x14ac:dyDescent="0.25">
      <c r="A49" s="3" t="s">
        <v>105</v>
      </c>
      <c r="B49" s="1" t="s">
        <v>12</v>
      </c>
      <c r="C49" s="1" t="s">
        <v>92</v>
      </c>
      <c r="D49" s="1" t="s">
        <v>113</v>
      </c>
      <c r="E49" s="4" t="s">
        <v>90</v>
      </c>
      <c r="F49" s="1">
        <v>1</v>
      </c>
      <c r="H49" s="3" t="s">
        <v>25</v>
      </c>
    </row>
    <row r="50" spans="1:8" ht="16.5" customHeight="1" x14ac:dyDescent="0.25">
      <c r="A50" s="3" t="s">
        <v>105</v>
      </c>
      <c r="B50" s="1" t="s">
        <v>12</v>
      </c>
      <c r="C50" s="1" t="s">
        <v>93</v>
      </c>
      <c r="D50" s="1" t="s">
        <v>113</v>
      </c>
      <c r="E50" s="4" t="s">
        <v>91</v>
      </c>
      <c r="F50" s="1">
        <v>1</v>
      </c>
      <c r="H50" s="3" t="s">
        <v>94</v>
      </c>
    </row>
    <row r="51" spans="1:8" x14ac:dyDescent="0.25">
      <c r="E51" s="4"/>
    </row>
    <row r="52" spans="1:8" x14ac:dyDescent="0.25">
      <c r="A52" s="3" t="s">
        <v>146</v>
      </c>
      <c r="B52" s="3" t="s">
        <v>146</v>
      </c>
      <c r="C52" s="3" t="s">
        <v>146</v>
      </c>
      <c r="D52" s="3" t="s">
        <v>113</v>
      </c>
      <c r="E52" s="4" t="s">
        <v>138</v>
      </c>
      <c r="F52" s="3" t="s">
        <v>141</v>
      </c>
    </row>
    <row r="53" spans="1:8" x14ac:dyDescent="0.25">
      <c r="A53" s="3" t="s">
        <v>146</v>
      </c>
      <c r="B53" s="3" t="s">
        <v>146</v>
      </c>
      <c r="C53" s="3" t="s">
        <v>146</v>
      </c>
      <c r="D53" s="3" t="s">
        <v>140</v>
      </c>
      <c r="E53" s="4" t="s">
        <v>139</v>
      </c>
      <c r="F53" s="3" t="s">
        <v>141</v>
      </c>
    </row>
    <row r="54" spans="1:8" x14ac:dyDescent="0.25">
      <c r="E54" s="4"/>
    </row>
    <row r="55" spans="1:8" x14ac:dyDescent="0.25">
      <c r="E55" s="4"/>
    </row>
    <row r="56" spans="1:8" x14ac:dyDescent="0.25">
      <c r="E56" s="4"/>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
  <sheetViews>
    <sheetView workbookViewId="0">
      <selection activeCell="E3" sqref="E3"/>
    </sheetView>
  </sheetViews>
  <sheetFormatPr defaultRowHeight="15" x14ac:dyDescent="0.25"/>
  <cols>
    <col min="1" max="3" width="33.140625" customWidth="1"/>
    <col min="4" max="4" width="18.5703125" customWidth="1"/>
    <col min="5" max="5" width="14.42578125" customWidth="1"/>
    <col min="6" max="6" width="20.42578125" customWidth="1"/>
  </cols>
  <sheetData>
    <row r="2" spans="1:7" s="13" customFormat="1" ht="30" x14ac:dyDescent="0.25">
      <c r="A2" s="11" t="s">
        <v>114</v>
      </c>
      <c r="B2" s="11" t="s">
        <v>115</v>
      </c>
      <c r="C2" s="11" t="s">
        <v>123</v>
      </c>
      <c r="D2" s="11" t="s">
        <v>116</v>
      </c>
      <c r="E2" s="11" t="s">
        <v>110</v>
      </c>
      <c r="F2" s="11" t="s">
        <v>111</v>
      </c>
      <c r="G2" s="13" t="s">
        <v>117</v>
      </c>
    </row>
    <row r="3" spans="1:7" x14ac:dyDescent="0.25">
      <c r="A3" s="3" t="s">
        <v>146</v>
      </c>
      <c r="B3" s="3" t="s">
        <v>146</v>
      </c>
      <c r="C3" s="3" t="s">
        <v>146</v>
      </c>
      <c r="D3" s="3" t="s">
        <v>113</v>
      </c>
      <c r="E3" s="4" t="s">
        <v>138</v>
      </c>
      <c r="F3" s="3" t="s">
        <v>141</v>
      </c>
      <c r="G3" s="3" t="s">
        <v>148</v>
      </c>
    </row>
    <row r="4" spans="1:7" x14ac:dyDescent="0.25">
      <c r="A4" s="3" t="s">
        <v>146</v>
      </c>
      <c r="B4" s="3" t="s">
        <v>146</v>
      </c>
      <c r="C4" s="3" t="s">
        <v>146</v>
      </c>
      <c r="D4" s="3" t="s">
        <v>140</v>
      </c>
      <c r="E4" s="4" t="s">
        <v>139</v>
      </c>
      <c r="F4" s="3" t="s">
        <v>141</v>
      </c>
      <c r="G4" s="3"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G7"/>
  <sheetViews>
    <sheetView workbookViewId="0">
      <selection activeCell="F14" sqref="F14"/>
    </sheetView>
  </sheetViews>
  <sheetFormatPr defaultRowHeight="15" x14ac:dyDescent="0.25"/>
  <cols>
    <col min="3" max="3" width="17.85546875" customWidth="1"/>
  </cols>
  <sheetData>
    <row r="4" spans="3:7" x14ac:dyDescent="0.25">
      <c r="C4" s="14"/>
      <c r="D4" s="31" t="s">
        <v>143</v>
      </c>
      <c r="E4" s="31"/>
      <c r="F4" s="31"/>
      <c r="G4" s="31"/>
    </row>
    <row r="5" spans="3:7" ht="30" x14ac:dyDescent="0.25">
      <c r="C5" s="14"/>
      <c r="D5" s="15" t="s">
        <v>142</v>
      </c>
      <c r="E5" s="16">
        <v>7</v>
      </c>
      <c r="F5" s="16">
        <v>8</v>
      </c>
      <c r="G5" s="16">
        <v>9</v>
      </c>
    </row>
    <row r="6" spans="3:7" x14ac:dyDescent="0.25">
      <c r="C6" s="14" t="s">
        <v>144</v>
      </c>
      <c r="D6" s="14">
        <v>0</v>
      </c>
      <c r="E6" s="14">
        <v>2E-3</v>
      </c>
      <c r="F6" s="14">
        <v>0.01</v>
      </c>
      <c r="G6" s="14">
        <v>0.05</v>
      </c>
    </row>
    <row r="7" spans="3:7" x14ac:dyDescent="0.25">
      <c r="C7" s="14" t="s">
        <v>145</v>
      </c>
      <c r="D7" s="14">
        <v>0</v>
      </c>
      <c r="E7" s="14">
        <v>0</v>
      </c>
      <c r="F7" s="14">
        <v>2E-3</v>
      </c>
      <c r="G7" s="14">
        <v>0.01</v>
      </c>
    </row>
  </sheetData>
  <mergeCells count="1">
    <mergeCell ref="D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26"/>
  <sheetViews>
    <sheetView topLeftCell="A4" workbookViewId="0">
      <selection activeCell="M22" sqref="M22"/>
    </sheetView>
  </sheetViews>
  <sheetFormatPr defaultRowHeight="15" x14ac:dyDescent="0.25"/>
  <cols>
    <col min="2" max="2" width="5" customWidth="1"/>
    <col min="3" max="6" width="12" customWidth="1"/>
    <col min="7" max="7" width="58" customWidth="1"/>
    <col min="8" max="8" width="10.7109375" customWidth="1"/>
  </cols>
  <sheetData>
    <row r="4" spans="2:12" ht="21" x14ac:dyDescent="0.35">
      <c r="B4" s="32" t="s">
        <v>149</v>
      </c>
      <c r="C4" s="32"/>
      <c r="D4" s="32"/>
      <c r="E4" s="32"/>
      <c r="F4" s="32"/>
    </row>
    <row r="6" spans="2:12" ht="30" x14ac:dyDescent="0.25">
      <c r="C6" s="17" t="s">
        <v>150</v>
      </c>
      <c r="D6" s="17" t="s">
        <v>151</v>
      </c>
      <c r="E6" s="17" t="s">
        <v>152</v>
      </c>
      <c r="F6" s="17" t="s">
        <v>153</v>
      </c>
    </row>
    <row r="7" spans="2:12" ht="17.25" x14ac:dyDescent="0.25">
      <c r="C7" s="1">
        <v>609092395</v>
      </c>
      <c r="D7" s="1" t="s">
        <v>154</v>
      </c>
      <c r="E7" s="1" t="s">
        <v>155</v>
      </c>
      <c r="F7" s="1" t="s">
        <v>156</v>
      </c>
    </row>
    <row r="8" spans="2:12" x14ac:dyDescent="0.25">
      <c r="C8" s="1" t="s">
        <v>158</v>
      </c>
      <c r="D8" s="1" t="s">
        <v>158</v>
      </c>
      <c r="E8" s="1" t="s">
        <v>158</v>
      </c>
      <c r="F8" s="1" t="s">
        <v>158</v>
      </c>
    </row>
    <row r="9" spans="2:12" ht="15.75" thickBot="1" x14ac:dyDescent="0.3">
      <c r="C9" s="18" t="s">
        <v>159</v>
      </c>
      <c r="D9" s="18" t="s">
        <v>159</v>
      </c>
      <c r="E9" s="18" t="s">
        <v>159</v>
      </c>
      <c r="F9" s="18" t="s">
        <v>159</v>
      </c>
    </row>
    <row r="10" spans="2:12" ht="94.5" customHeight="1" thickTop="1" x14ac:dyDescent="0.25">
      <c r="C10" s="29" t="s">
        <v>157</v>
      </c>
      <c r="D10" s="29"/>
      <c r="E10" s="29"/>
      <c r="F10" s="29"/>
      <c r="G10" s="29"/>
      <c r="H10" s="29"/>
      <c r="I10" s="29"/>
      <c r="L10" s="10" t="s">
        <v>55</v>
      </c>
    </row>
    <row r="12" spans="2:12" ht="21" x14ac:dyDescent="0.35">
      <c r="B12" s="32" t="s">
        <v>160</v>
      </c>
      <c r="C12" s="32"/>
      <c r="D12" s="32"/>
      <c r="E12" s="32"/>
      <c r="F12" s="32"/>
    </row>
    <row r="14" spans="2:12" ht="32.25" x14ac:dyDescent="0.25">
      <c r="C14" s="17" t="s">
        <v>161</v>
      </c>
      <c r="D14" s="17" t="s">
        <v>162</v>
      </c>
      <c r="E14" s="17" t="s">
        <v>163</v>
      </c>
      <c r="F14" s="17" t="s">
        <v>164</v>
      </c>
      <c r="G14" s="17" t="s">
        <v>165</v>
      </c>
      <c r="H14" s="17" t="s">
        <v>166</v>
      </c>
    </row>
    <row r="15" spans="2:12" x14ac:dyDescent="0.25">
      <c r="C15" s="2" t="s">
        <v>169</v>
      </c>
      <c r="D15" s="1" t="s">
        <v>55</v>
      </c>
      <c r="E15" s="1">
        <v>1.5</v>
      </c>
      <c r="F15" s="1">
        <f ca="1">RAND()</f>
        <v>0.77646580472913229</v>
      </c>
      <c r="G15" s="1">
        <f ca="1">RAND()</f>
        <v>0.61937378521474529</v>
      </c>
      <c r="H15" s="1">
        <f ca="1">E15*F15</f>
        <v>1.1646987070936985</v>
      </c>
    </row>
    <row r="16" spans="2:12" x14ac:dyDescent="0.25">
      <c r="C16" s="1" t="s">
        <v>158</v>
      </c>
      <c r="D16" s="1" t="s">
        <v>158</v>
      </c>
      <c r="E16" s="1" t="s">
        <v>158</v>
      </c>
      <c r="F16" s="1" t="s">
        <v>158</v>
      </c>
      <c r="G16" s="1" t="s">
        <v>158</v>
      </c>
      <c r="H16" s="1" t="s">
        <v>158</v>
      </c>
    </row>
    <row r="17" spans="2:9" ht="15.75" thickBot="1" x14ac:dyDescent="0.3">
      <c r="C17" s="18" t="s">
        <v>159</v>
      </c>
      <c r="D17" s="18" t="s">
        <v>159</v>
      </c>
      <c r="E17" s="18" t="s">
        <v>159</v>
      </c>
      <c r="F17" s="18" t="s">
        <v>159</v>
      </c>
      <c r="G17" s="18" t="s">
        <v>159</v>
      </c>
      <c r="H17" s="18" t="s">
        <v>159</v>
      </c>
    </row>
    <row r="18" spans="2:9" ht="104.25" customHeight="1" thickTop="1" x14ac:dyDescent="0.25">
      <c r="C18" s="29" t="s">
        <v>167</v>
      </c>
      <c r="D18" s="29"/>
      <c r="E18" s="29"/>
      <c r="F18" s="29"/>
      <c r="G18" s="29"/>
      <c r="H18" s="29"/>
      <c r="I18" s="29"/>
    </row>
    <row r="20" spans="2:9" ht="21" x14ac:dyDescent="0.35">
      <c r="B20" s="32" t="s">
        <v>168</v>
      </c>
      <c r="C20" s="32"/>
      <c r="D20" s="32"/>
      <c r="E20" s="32"/>
      <c r="F20" s="32"/>
    </row>
    <row r="22" spans="2:9" ht="30" x14ac:dyDescent="0.25">
      <c r="C22" s="17" t="s">
        <v>161</v>
      </c>
      <c r="D22" s="17" t="s">
        <v>162</v>
      </c>
      <c r="E22" s="17" t="s">
        <v>163</v>
      </c>
      <c r="F22" s="17" t="s">
        <v>164</v>
      </c>
      <c r="G22" s="17" t="s">
        <v>165</v>
      </c>
      <c r="H22" s="17" t="s">
        <v>166</v>
      </c>
    </row>
    <row r="23" spans="2:9" x14ac:dyDescent="0.25">
      <c r="C23" s="1">
        <v>400002434</v>
      </c>
      <c r="D23" s="4" t="s">
        <v>138</v>
      </c>
      <c r="E23" s="1" t="s">
        <v>141</v>
      </c>
      <c r="F23" s="1">
        <f ca="1">RAND()</f>
        <v>0.17370513733787851</v>
      </c>
      <c r="G23" s="1">
        <f ca="1">RAND()</f>
        <v>0.84127461858547015</v>
      </c>
      <c r="H23" s="1" t="s">
        <v>141</v>
      </c>
    </row>
    <row r="24" spans="2:9" x14ac:dyDescent="0.25">
      <c r="C24" s="1" t="s">
        <v>158</v>
      </c>
      <c r="D24" s="1" t="s">
        <v>158</v>
      </c>
      <c r="E24" s="1" t="s">
        <v>158</v>
      </c>
      <c r="F24" s="1" t="s">
        <v>158</v>
      </c>
      <c r="G24" s="1" t="s">
        <v>158</v>
      </c>
      <c r="H24" s="1" t="s">
        <v>158</v>
      </c>
    </row>
    <row r="25" spans="2:9" ht="15.75" thickBot="1" x14ac:dyDescent="0.3">
      <c r="C25" s="18" t="s">
        <v>159</v>
      </c>
      <c r="D25" s="18" t="s">
        <v>159</v>
      </c>
      <c r="E25" s="18" t="s">
        <v>159</v>
      </c>
      <c r="F25" s="18" t="s">
        <v>159</v>
      </c>
      <c r="G25" s="18" t="s">
        <v>159</v>
      </c>
      <c r="H25" s="18" t="s">
        <v>159</v>
      </c>
    </row>
    <row r="26" spans="2:9" ht="93" customHeight="1" thickTop="1" x14ac:dyDescent="0.25">
      <c r="C26" s="29" t="s">
        <v>170</v>
      </c>
      <c r="D26" s="29"/>
      <c r="E26" s="29"/>
      <c r="F26" s="29"/>
      <c r="G26" s="29"/>
      <c r="H26" s="29"/>
      <c r="I26" s="29"/>
    </row>
  </sheetData>
  <mergeCells count="6">
    <mergeCell ref="B20:F20"/>
    <mergeCell ref="C26:I26"/>
    <mergeCell ref="B4:F4"/>
    <mergeCell ref="B12:F12"/>
    <mergeCell ref="C10:I10"/>
    <mergeCell ref="C18:I18"/>
  </mergeCells>
  <pageMargins left="0.7" right="0.7" top="0.75" bottom="0.75" header="0.3" footer="0.3"/>
  <pageSetup orientation="portrait" verticalDpi="0" r:id="rId1"/>
  <ignoredErrors>
    <ignoredError sqref="C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SLR</vt:lpstr>
      <vt:lpstr>2.1, 2.2, 2.2.1</vt:lpstr>
      <vt:lpstr>3.1</vt:lpstr>
      <vt:lpstr>4.2.1</vt:lpstr>
      <vt:lpstr>Example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Germeraad</dc:creator>
  <cp:lastModifiedBy>Michael Germeraad</cp:lastModifiedBy>
  <cp:lastPrinted>2018-06-25T22:09:41Z</cp:lastPrinted>
  <dcterms:created xsi:type="dcterms:W3CDTF">2018-06-03T21:32:00Z</dcterms:created>
  <dcterms:modified xsi:type="dcterms:W3CDTF">2018-10-26T00:50:46Z</dcterms:modified>
</cp:coreProperties>
</file>