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israel\Documents\GitHub\petrale\applications\travel_model_lu_inputs\2015\Employment\"/>
    </mc:Choice>
  </mc:AlternateContent>
  <bookViews>
    <workbookView xWindow="0" yWindow="0" windowWidth="22500" windowHeight="11633" firstSheet="3"/>
  </bookViews>
  <sheets>
    <sheet name="Read Me" sheetId="8" r:id="rId1"/>
    <sheet name="NAICS to MTC Sectors" sheetId="5" r:id="rId2"/>
    <sheet name="ACS_17_5YR_B08526_Raw" sheetId="1" r:id="rId3"/>
    <sheet name="ACS_17_5YR_B08526_Clean" sheetId="3" r:id="rId4"/>
    <sheet name="PUMS2013-17 Regional Commuters" sheetId="4" r:id="rId5"/>
    <sheet name="Wrkrs at work vs reg wrkrs" sheetId="6" r:id="rId6"/>
    <sheet name="Ind_Incommute_Share" sheetId="7" r:id="rId7"/>
  </sheets>
  <calcPr calcId="152511"/>
</workbook>
</file>

<file path=xl/calcChain.xml><?xml version="1.0" encoding="utf-8"?>
<calcChain xmlns="http://schemas.openxmlformats.org/spreadsheetml/2006/main">
  <c r="C13" i="6" l="1"/>
  <c r="D13" i="6"/>
  <c r="E13" i="6"/>
  <c r="F13" i="6"/>
  <c r="G13" i="6"/>
  <c r="H13" i="6"/>
  <c r="B13" i="6"/>
  <c r="C31" i="6"/>
  <c r="D31" i="6"/>
  <c r="E31" i="6"/>
  <c r="F31" i="6"/>
  <c r="G31" i="6"/>
  <c r="H31" i="6"/>
  <c r="C32" i="6"/>
  <c r="D32" i="6"/>
  <c r="E32" i="6"/>
  <c r="F32" i="6"/>
  <c r="G32" i="6"/>
  <c r="C33" i="6"/>
  <c r="D33" i="6"/>
  <c r="E33" i="6"/>
  <c r="F33" i="6"/>
  <c r="G33" i="6"/>
  <c r="C34" i="6"/>
  <c r="D34" i="6"/>
  <c r="E34" i="6"/>
  <c r="F34" i="6"/>
  <c r="G34" i="6"/>
  <c r="C35" i="6"/>
  <c r="D35" i="6"/>
  <c r="E35" i="6"/>
  <c r="F35" i="6"/>
  <c r="G35" i="6"/>
  <c r="C36" i="6"/>
  <c r="D36" i="6"/>
  <c r="E36" i="6"/>
  <c r="F36" i="6"/>
  <c r="G36" i="6"/>
  <c r="C37" i="6"/>
  <c r="D37" i="6"/>
  <c r="E37" i="6"/>
  <c r="F37" i="6"/>
  <c r="G37" i="6"/>
  <c r="C38" i="6"/>
  <c r="D38" i="6"/>
  <c r="E38" i="6"/>
  <c r="F38" i="6"/>
  <c r="G38" i="6"/>
  <c r="C39" i="6"/>
  <c r="D39" i="6"/>
  <c r="E39" i="6"/>
  <c r="F39" i="6"/>
  <c r="G39" i="6"/>
  <c r="C40" i="6"/>
  <c r="D40" i="6"/>
  <c r="E40" i="6"/>
  <c r="F40" i="6"/>
  <c r="G40" i="6"/>
  <c r="B32" i="6"/>
  <c r="B33" i="6"/>
  <c r="B34" i="6"/>
  <c r="B35" i="6"/>
  <c r="B36" i="6"/>
  <c r="B37" i="6"/>
  <c r="B38" i="6"/>
  <c r="B39" i="6"/>
  <c r="B40" i="6"/>
  <c r="B31" i="6"/>
  <c r="G26" i="6"/>
  <c r="F26" i="6"/>
  <c r="E26" i="6"/>
  <c r="D26" i="6"/>
  <c r="C26" i="6"/>
  <c r="B26" i="6"/>
  <c r="H26" i="6" s="1"/>
  <c r="H40" i="6" s="1"/>
  <c r="H25" i="6"/>
  <c r="H39" i="6" s="1"/>
  <c r="H24" i="6"/>
  <c r="H38" i="6" s="1"/>
  <c r="H23" i="6"/>
  <c r="H37" i="6" s="1"/>
  <c r="H22" i="6"/>
  <c r="H36" i="6" s="1"/>
  <c r="H21" i="6"/>
  <c r="H35" i="6" s="1"/>
  <c r="H20" i="6"/>
  <c r="H34" i="6" s="1"/>
  <c r="H19" i="6"/>
  <c r="H33" i="6" s="1"/>
  <c r="H18" i="6"/>
  <c r="H32" i="6" s="1"/>
  <c r="H17" i="6"/>
  <c r="G11" i="4"/>
  <c r="F11" i="4"/>
  <c r="E11" i="4"/>
  <c r="D11" i="4"/>
  <c r="C11" i="4"/>
  <c r="B11" i="4"/>
  <c r="H11" i="4" s="1"/>
  <c r="H10" i="4"/>
  <c r="H9" i="4"/>
  <c r="H8" i="4"/>
  <c r="H7" i="4"/>
  <c r="H6" i="4"/>
  <c r="H5" i="4"/>
  <c r="H4" i="4"/>
  <c r="H3" i="4"/>
  <c r="H2" i="4"/>
  <c r="D27" i="6" l="1"/>
  <c r="H27" i="6"/>
  <c r="E41" i="6"/>
  <c r="E27" i="6"/>
  <c r="B41" i="6"/>
  <c r="F41" i="6"/>
  <c r="B27" i="6"/>
  <c r="F27" i="6"/>
  <c r="C41" i="6"/>
  <c r="G41" i="6"/>
  <c r="C27" i="6"/>
  <c r="G27" i="6"/>
  <c r="D41" i="6"/>
  <c r="H41" i="6"/>
</calcChain>
</file>

<file path=xl/sharedStrings.xml><?xml version="1.0" encoding="utf-8"?>
<sst xmlns="http://schemas.openxmlformats.org/spreadsheetml/2006/main" count="709" uniqueCount="520">
  <si>
    <t>GEO.id</t>
  </si>
  <si>
    <t>GEO.id2</t>
  </si>
  <si>
    <t>GEO.display-label</t>
  </si>
  <si>
    <t>HD01_VD01</t>
  </si>
  <si>
    <t>HD02_VD01</t>
  </si>
  <si>
    <t>HD01_VD03</t>
  </si>
  <si>
    <t>HD02_VD03</t>
  </si>
  <si>
    <t>HD01_VD04</t>
  </si>
  <si>
    <t>HD02_VD04</t>
  </si>
  <si>
    <t>HD01_VD05</t>
  </si>
  <si>
    <t>HD02_VD05</t>
  </si>
  <si>
    <t>HD01_VD06</t>
  </si>
  <si>
    <t>HD02_VD06</t>
  </si>
  <si>
    <t>HD01_VD07</t>
  </si>
  <si>
    <t>HD02_VD07</t>
  </si>
  <si>
    <t>HD01_VD08</t>
  </si>
  <si>
    <t>HD02_VD08</t>
  </si>
  <si>
    <t>HD01_VD09</t>
  </si>
  <si>
    <t>HD02_VD09</t>
  </si>
  <si>
    <t>HD01_VD10</t>
  </si>
  <si>
    <t>HD02_VD10</t>
  </si>
  <si>
    <t>HD01_VD11</t>
  </si>
  <si>
    <t>HD02_VD11</t>
  </si>
  <si>
    <t>HD01_VD12</t>
  </si>
  <si>
    <t>HD02_VD12</t>
  </si>
  <si>
    <t>HD01_VD13</t>
  </si>
  <si>
    <t>HD02_VD13</t>
  </si>
  <si>
    <t>HD01_VD14</t>
  </si>
  <si>
    <t>HD02_VD14</t>
  </si>
  <si>
    <t>HD01_VD15</t>
  </si>
  <si>
    <t>HD02_VD15</t>
  </si>
  <si>
    <t>HD01_VD16</t>
  </si>
  <si>
    <t>HD02_VD16</t>
  </si>
  <si>
    <t>HD01_VD17</t>
  </si>
  <si>
    <t>HD02_VD17</t>
  </si>
  <si>
    <t>HD01_VD18</t>
  </si>
  <si>
    <t>HD02_VD18</t>
  </si>
  <si>
    <t>HD01_VD19</t>
  </si>
  <si>
    <t>HD02_VD19</t>
  </si>
  <si>
    <t>HD01_VD20</t>
  </si>
  <si>
    <t>HD02_VD20</t>
  </si>
  <si>
    <t>HD01_VD21</t>
  </si>
  <si>
    <t>HD02_VD21</t>
  </si>
  <si>
    <t>HD01_VD22</t>
  </si>
  <si>
    <t>HD02_VD22</t>
  </si>
  <si>
    <t>HD01_VD23</t>
  </si>
  <si>
    <t>HD02_VD23</t>
  </si>
  <si>
    <t>HD01_VD24</t>
  </si>
  <si>
    <t>HD02_VD24</t>
  </si>
  <si>
    <t>HD01_VD25</t>
  </si>
  <si>
    <t>HD02_VD25</t>
  </si>
  <si>
    <t>HD01_VD26</t>
  </si>
  <si>
    <t>HD02_VD26</t>
  </si>
  <si>
    <t>HD01_VD27</t>
  </si>
  <si>
    <t>HD02_VD27</t>
  </si>
  <si>
    <t>HD01_VD28</t>
  </si>
  <si>
    <t>HD02_VD28</t>
  </si>
  <si>
    <t>HD01_VD29</t>
  </si>
  <si>
    <t>HD02_VD29</t>
  </si>
  <si>
    <t>HD01_VD30</t>
  </si>
  <si>
    <t>HD02_VD30</t>
  </si>
  <si>
    <t>HD01_VD31</t>
  </si>
  <si>
    <t>HD02_VD31</t>
  </si>
  <si>
    <t>HD01_VD32</t>
  </si>
  <si>
    <t>HD02_VD32</t>
  </si>
  <si>
    <t>HD01_VD33</t>
  </si>
  <si>
    <t>HD02_VD33</t>
  </si>
  <si>
    <t>HD01_VD34</t>
  </si>
  <si>
    <t>HD02_VD34</t>
  </si>
  <si>
    <t>HD01_VD35</t>
  </si>
  <si>
    <t>HD02_VD35</t>
  </si>
  <si>
    <t>HD01_VD36</t>
  </si>
  <si>
    <t>HD02_VD36</t>
  </si>
  <si>
    <t>HD01_VD37</t>
  </si>
  <si>
    <t>HD02_VD37</t>
  </si>
  <si>
    <t>HD01_VD38</t>
  </si>
  <si>
    <t>HD02_VD38</t>
  </si>
  <si>
    <t>HD01_VD39</t>
  </si>
  <si>
    <t>HD02_VD39</t>
  </si>
  <si>
    <t>HD01_VD40</t>
  </si>
  <si>
    <t>HD02_VD40</t>
  </si>
  <si>
    <t>HD01_VD41</t>
  </si>
  <si>
    <t>HD02_VD41</t>
  </si>
  <si>
    <t>HD01_VD42</t>
  </si>
  <si>
    <t>HD02_VD42</t>
  </si>
  <si>
    <t>HD01_VD43</t>
  </si>
  <si>
    <t>HD02_VD43</t>
  </si>
  <si>
    <t>HD01_VD44</t>
  </si>
  <si>
    <t>HD02_VD44</t>
  </si>
  <si>
    <t>HD01_VD45</t>
  </si>
  <si>
    <t>HD02_VD45</t>
  </si>
  <si>
    <t>HD01_VD46</t>
  </si>
  <si>
    <t>HD02_VD46</t>
  </si>
  <si>
    <t>HD01_VD47</t>
  </si>
  <si>
    <t>HD02_VD47</t>
  </si>
  <si>
    <t>HD01_VD48</t>
  </si>
  <si>
    <t>HD02_VD48</t>
  </si>
  <si>
    <t>HD01_VD49</t>
  </si>
  <si>
    <t>HD02_VD49</t>
  </si>
  <si>
    <t>HD01_VD50</t>
  </si>
  <si>
    <t>HD02_VD50</t>
  </si>
  <si>
    <t>HD01_VD51</t>
  </si>
  <si>
    <t>HD02_VD51</t>
  </si>
  <si>
    <t>HD01_VD52</t>
  </si>
  <si>
    <t>HD02_VD52</t>
  </si>
  <si>
    <t>HD01_VD53</t>
  </si>
  <si>
    <t>HD02_VD53</t>
  </si>
  <si>
    <t>HD01_VD54</t>
  </si>
  <si>
    <t>HD02_VD54</t>
  </si>
  <si>
    <t>HD01_VD55</t>
  </si>
  <si>
    <t>HD02_VD55</t>
  </si>
  <si>
    <t>HD01_VD56</t>
  </si>
  <si>
    <t>HD02_VD56</t>
  </si>
  <si>
    <t>HD01_VD57</t>
  </si>
  <si>
    <t>HD02_VD57</t>
  </si>
  <si>
    <t>HD01_VD58</t>
  </si>
  <si>
    <t>HD02_VD58</t>
  </si>
  <si>
    <t>HD01_VD59</t>
  </si>
  <si>
    <t>HD02_VD59</t>
  </si>
  <si>
    <t>HD01_VD60</t>
  </si>
  <si>
    <t>HD02_VD60</t>
  </si>
  <si>
    <t>HD01_VD61</t>
  </si>
  <si>
    <t>HD02_VD61</t>
  </si>
  <si>
    <t>HD01_VD62</t>
  </si>
  <si>
    <t>HD02_VD62</t>
  </si>
  <si>
    <t>HD01_VD63</t>
  </si>
  <si>
    <t>HD02_VD63</t>
  </si>
  <si>
    <t>HD01_VD64</t>
  </si>
  <si>
    <t>HD02_VD64</t>
  </si>
  <si>
    <t>HD01_VD65</t>
  </si>
  <si>
    <t>HD02_VD65</t>
  </si>
  <si>
    <t>HD01_VD66</t>
  </si>
  <si>
    <t>HD02_VD66</t>
  </si>
  <si>
    <t>HD01_VD67</t>
  </si>
  <si>
    <t>HD02_VD67</t>
  </si>
  <si>
    <t>HD01_VD68</t>
  </si>
  <si>
    <t>HD02_VD68</t>
  </si>
  <si>
    <t>HD01_VD69</t>
  </si>
  <si>
    <t>HD02_VD69</t>
  </si>
  <si>
    <t>HD01_VD70</t>
  </si>
  <si>
    <t>HD02_VD70</t>
  </si>
  <si>
    <t>HD01_VD71</t>
  </si>
  <si>
    <t>HD02_VD71</t>
  </si>
  <si>
    <t>HD01_VD72</t>
  </si>
  <si>
    <t>HD02_VD72</t>
  </si>
  <si>
    <t>HD01_VD73</t>
  </si>
  <si>
    <t>HD02_VD73</t>
  </si>
  <si>
    <t>HD01_VD74</t>
  </si>
  <si>
    <t>HD02_VD74</t>
  </si>
  <si>
    <t>HD01_VD75</t>
  </si>
  <si>
    <t>HD02_VD75</t>
  </si>
  <si>
    <t>HD01_VD76</t>
  </si>
  <si>
    <t>HD02_VD76</t>
  </si>
  <si>
    <t>HD01_VD77</t>
  </si>
  <si>
    <t>HD02_VD77</t>
  </si>
  <si>
    <t>HD01_VD78</t>
  </si>
  <si>
    <t>HD02_VD78</t>
  </si>
  <si>
    <t>HD01_VD79</t>
  </si>
  <si>
    <t>HD02_VD79</t>
  </si>
  <si>
    <t>HD01_VD80</t>
  </si>
  <si>
    <t>HD02_VD80</t>
  </si>
  <si>
    <t>HD01_VD81</t>
  </si>
  <si>
    <t>HD02_VD81</t>
  </si>
  <si>
    <t>HD01_VD82</t>
  </si>
  <si>
    <t>HD02_VD82</t>
  </si>
  <si>
    <t>HD01_VD83</t>
  </si>
  <si>
    <t>HD02_VD83</t>
  </si>
  <si>
    <t>HD01_VD84</t>
  </si>
  <si>
    <t>HD02_VD84</t>
  </si>
  <si>
    <t>HD01_VD85</t>
  </si>
  <si>
    <t>HD02_VD85</t>
  </si>
  <si>
    <t>HD01_VD86</t>
  </si>
  <si>
    <t>HD02_VD86</t>
  </si>
  <si>
    <t>HD01_VD87</t>
  </si>
  <si>
    <t>HD02_VD87</t>
  </si>
  <si>
    <t>HD01_VD88</t>
  </si>
  <si>
    <t>HD02_VD88</t>
  </si>
  <si>
    <t>HD01_VD89</t>
  </si>
  <si>
    <t>HD02_VD89</t>
  </si>
  <si>
    <t>HD01_VD90</t>
  </si>
  <si>
    <t>HD02_VD90</t>
  </si>
  <si>
    <t>HD01_VD91</t>
  </si>
  <si>
    <t>HD02_VD91</t>
  </si>
  <si>
    <t>HD01_VD92</t>
  </si>
  <si>
    <t>HD02_VD92</t>
  </si>
  <si>
    <t>HD01_VD93</t>
  </si>
  <si>
    <t>HD02_VD93</t>
  </si>
  <si>
    <t>HD01_VD94</t>
  </si>
  <si>
    <t>HD02_VD94</t>
  </si>
  <si>
    <t>HD01_VD95</t>
  </si>
  <si>
    <t>HD02_VD95</t>
  </si>
  <si>
    <t>HD01_VD96</t>
  </si>
  <si>
    <t>HD02_VD96</t>
  </si>
  <si>
    <t>HD01_VD97</t>
  </si>
  <si>
    <t>HD02_VD97</t>
  </si>
  <si>
    <t>HD01_VD98</t>
  </si>
  <si>
    <t>HD02_VD98</t>
  </si>
  <si>
    <t>HD01_VD99</t>
  </si>
  <si>
    <t>HD02_VD99</t>
  </si>
  <si>
    <t>HD01_VD100</t>
  </si>
  <si>
    <t>HD02_VD100</t>
  </si>
  <si>
    <t>HD01_VD101</t>
  </si>
  <si>
    <t>HD02_VD101</t>
  </si>
  <si>
    <t>HD01_VD102</t>
  </si>
  <si>
    <t>HD02_VD102</t>
  </si>
  <si>
    <t>HD01_VD103</t>
  </si>
  <si>
    <t>HD02_VD103</t>
  </si>
  <si>
    <t>HD01_VD104</t>
  </si>
  <si>
    <t>HD02_VD104</t>
  </si>
  <si>
    <t>HD01_VD105</t>
  </si>
  <si>
    <t>HD02_VD105</t>
  </si>
  <si>
    <t>HD01_VD106</t>
  </si>
  <si>
    <t>HD02_VD106</t>
  </si>
  <si>
    <t>Id</t>
  </si>
  <si>
    <t>Id2</t>
  </si>
  <si>
    <t>Geography</t>
  </si>
  <si>
    <t>Estimate; Total:</t>
  </si>
  <si>
    <t>Margin of Error; Total:</t>
  </si>
  <si>
    <t>Estimate; Total: - Agriculture, forestry, fishing and hunting, and mining</t>
  </si>
  <si>
    <t>Margin of Error; Total: - Agriculture, forestry, fishing and hunting, and mining</t>
  </si>
  <si>
    <t>Estimate; Total: - Construction</t>
  </si>
  <si>
    <t>Margin of Error; Total: - Construction</t>
  </si>
  <si>
    <t>Estimate; Total: - Manufacturing</t>
  </si>
  <si>
    <t>Margin of Error; Total: - Manufacturing</t>
  </si>
  <si>
    <t>Estimate; Total: - Wholesale trade</t>
  </si>
  <si>
    <t>Margin of Error; Total: - Wholesale trade</t>
  </si>
  <si>
    <t>Estimate; Total: - Retail trade</t>
  </si>
  <si>
    <t>Margin of Error; Total: - Retail trade</t>
  </si>
  <si>
    <t>Estimate; Total: - Transportation and warehousing, and utilities</t>
  </si>
  <si>
    <t>Margin of Error; Total: - Transportation and warehousing, and utilities</t>
  </si>
  <si>
    <t>Estimate; Total: - Information</t>
  </si>
  <si>
    <t>Margin of Error; Total: - Information</t>
  </si>
  <si>
    <t>Estimate; Total: - Finance and insurance, and real estate and rental and leasing</t>
  </si>
  <si>
    <t>Margin of Error; Total: - Finance and insurance, and real estate and rental and leasing</t>
  </si>
  <si>
    <t>Estimate; Total: - Professional, scientific, and management, and administrative and waste management services</t>
  </si>
  <si>
    <t>Margin of Error; Total: - Professional, scientific, and management, and administrative and waste management services</t>
  </si>
  <si>
    <t>Estimate; Total: - Educational services, and health care and social assistance</t>
  </si>
  <si>
    <t>Margin of Error; Total: - Educational services, and health care and social assistance</t>
  </si>
  <si>
    <t>Estimate; Total: - Arts, entertainment, and recreation, and accommodation and food services</t>
  </si>
  <si>
    <t>Margin of Error; Total: - Arts, entertainment, and recreation, and accommodation and food services</t>
  </si>
  <si>
    <t>Estimate; Total: - Other services (except public administration)</t>
  </si>
  <si>
    <t>Margin of Error; Total: - Other services (except public administration)</t>
  </si>
  <si>
    <t>Estimate; Total: - Public administration</t>
  </si>
  <si>
    <t>Margin of Error; Total: - Public administration</t>
  </si>
  <si>
    <t>Estimate; Total: - Armed forces</t>
  </si>
  <si>
    <t>Margin of Error; Total: - Armed forces</t>
  </si>
  <si>
    <t>Estimate; Total: - Car, truck, or van - drove alone:</t>
  </si>
  <si>
    <t>Margin of Error; Total: - Car, truck, or van - drove alone:</t>
  </si>
  <si>
    <t>Estimate; Total: - Car, truck, or van - drove alone: - Agriculture, forestry, fishing and hunting, and mining</t>
  </si>
  <si>
    <t>Margin of Error; Total: - Car, truck, or van - drove alone: - Agriculture, forestry, fishing and hunting, and mining</t>
  </si>
  <si>
    <t>Estimate; Total: - Car, truck, or van - drove alone: - Construction</t>
  </si>
  <si>
    <t>Margin of Error; Total: - Car, truck, or van - drove alone: - Construction</t>
  </si>
  <si>
    <t>Estimate; Total: - Car, truck, or van - drove alone: - Manufacturing</t>
  </si>
  <si>
    <t>Margin of Error; Total: - Car, truck, or van - drove alone: - Manufacturing</t>
  </si>
  <si>
    <t>Estimate; Total: - Car, truck, or van - drove alone: - Wholesale trade</t>
  </si>
  <si>
    <t>Margin of Error; Total: - Car, truck, or van - drove alone: - Wholesale trade</t>
  </si>
  <si>
    <t>Estimate; Total: - Car, truck, or van - drove alone: - Retail trade</t>
  </si>
  <si>
    <t>Margin of Error; Total: - Car, truck, or van - drove alone: - Retail trade</t>
  </si>
  <si>
    <t>Estimate; Total: - Car, truck, or van - drove alone: - Transportation and warehousing, and utilities</t>
  </si>
  <si>
    <t>Margin of Error; Total: - Car, truck, or van - drove alone: - Transportation and warehousing, and utilities</t>
  </si>
  <si>
    <t>Estimate; Total: - Car, truck, or van - drove alone: - Information</t>
  </si>
  <si>
    <t>Margin of Error; Total: - Car, truck, or van - drove alone: - Information</t>
  </si>
  <si>
    <t>Estimate; Total: - Car, truck, or van - drove alone: - Finance and insurance, and real estate and rental and leasing</t>
  </si>
  <si>
    <t>Margin of Error; Total: - Car, truck, or van - drove alone: - Finance and insurance, and real estate and rental and leasing</t>
  </si>
  <si>
    <t>Estimate; Total: - Car, truck, or van - drove alone: - Professional, scientific, and management, and administrative and waste management services</t>
  </si>
  <si>
    <t>Margin of Error; Total: - Car, truck, or van - drove alone: - Professional, scientific, and management, and administrative and waste management services</t>
  </si>
  <si>
    <t>Estimate; Total: - Car, truck, or van - drove alone: - Educational services, and health care and social assistance</t>
  </si>
  <si>
    <t>Margin of Error; Total: - Car, truck, or van - drove alone: - Educational services, and health care and social assistance</t>
  </si>
  <si>
    <t>Estimate; Total: - Car, truck, or van - drove alone: - Arts, entertainment, and recreation, and accommodation and food services</t>
  </si>
  <si>
    <t>Margin of Error; Total: - Car, truck, or van - drove alone: - Arts, entertainment, and recreation, and accommodation and food services</t>
  </si>
  <si>
    <t>Estimate; Total: - Car, truck, or van - drove alone: - Other services (except public administration)</t>
  </si>
  <si>
    <t>Margin of Error; Total: - Car, truck, or van - drove alone: - Other services (except public administration)</t>
  </si>
  <si>
    <t>Estimate; Total: - Car, truck, or van - drove alone: - Public administration</t>
  </si>
  <si>
    <t>Margin of Error; Total: - Car, truck, or van - drove alone: - Public administration</t>
  </si>
  <si>
    <t>Estimate; Total: - Car, truck, or van - drove alone: - Armed forces</t>
  </si>
  <si>
    <t>Margin of Error; Total: - Car, truck, or van - drove alone: - Armed forces</t>
  </si>
  <si>
    <t>Estimate; Total: - Car, truck, or van - carpooled:</t>
  </si>
  <si>
    <t>Margin of Error; Total: - Car, truck, or van - carpooled:</t>
  </si>
  <si>
    <t>Estimate; Total: - Car, truck, or van - carpooled: - Agriculture, forestry, fishing and hunting, and mining</t>
  </si>
  <si>
    <t>Margin of Error; Total: - Car, truck, or van - carpooled: - Agriculture, forestry, fishing and hunting, and mining</t>
  </si>
  <si>
    <t>Estimate; Total: - Car, truck, or van - carpooled: - Construction</t>
  </si>
  <si>
    <t>Margin of Error; Total: - Car, truck, or van - carpooled: - Construction</t>
  </si>
  <si>
    <t>Estimate; Total: - Car, truck, or van - carpooled: - Manufacturing</t>
  </si>
  <si>
    <t>Margin of Error; Total: - Car, truck, or van - carpooled: - Manufacturing</t>
  </si>
  <si>
    <t>Estimate; Total: - Car, truck, or van - carpooled: - Wholesale trade</t>
  </si>
  <si>
    <t>Margin of Error; Total: - Car, truck, or van - carpooled: - Wholesale trade</t>
  </si>
  <si>
    <t>Estimate; Total: - Car, truck, or van - carpooled: - Retail trade</t>
  </si>
  <si>
    <t>Margin of Error; Total: - Car, truck, or van - carpooled: - Retail trade</t>
  </si>
  <si>
    <t>Estimate; Total: - Car, truck, or van - carpooled: - Transportation and warehousing, and utilities</t>
  </si>
  <si>
    <t>Margin of Error; Total: - Car, truck, or van - carpooled: - Transportation and warehousing, and utilities</t>
  </si>
  <si>
    <t>Estimate; Total: - Car, truck, or van - carpooled: - Information</t>
  </si>
  <si>
    <t>Margin of Error; Total: - Car, truck, or van - carpooled: - Information</t>
  </si>
  <si>
    <t>Estimate; Total: - Car, truck, or van - carpooled: - Finance and insurance, and real estate and rental and leasing</t>
  </si>
  <si>
    <t>Margin of Error; Total: - Car, truck, or van - carpooled: - Finance and insurance, and real estate and rental and leasing</t>
  </si>
  <si>
    <t>Estimate; Total: - Car, truck, or van - carpooled: - Professional, scientific, and management, and administrative and waste management services</t>
  </si>
  <si>
    <t>Margin of Error; Total: - Car, truck, or van - carpooled: - Professional, scientific, and management, and administrative and waste management services</t>
  </si>
  <si>
    <t>Estimate; Total: - Car, truck, or van - carpooled: - Educational services, and health care and social assistance</t>
  </si>
  <si>
    <t>Margin of Error; Total: - Car, truck, or van - carpooled: - Educational services, and health care and social assistance</t>
  </si>
  <si>
    <t>Estimate; Total: - Car, truck, or van - carpooled: - Arts, entertainment, and recreation, and accommodation and food services</t>
  </si>
  <si>
    <t>Margin of Error; Total: - Car, truck, or van - carpooled: - Arts, entertainment, and recreation, and accommodation and food services</t>
  </si>
  <si>
    <t>Estimate; Total: - Car, truck, or van - carpooled: - Other services (except public administration)</t>
  </si>
  <si>
    <t>Margin of Error; Total: - Car, truck, or van - carpooled: - Other services (except public administration)</t>
  </si>
  <si>
    <t>Estimate; Total: - Car, truck, or van - carpooled: - Public administration</t>
  </si>
  <si>
    <t>Margin of Error; Total: - Car, truck, or van - carpooled: - Public administration</t>
  </si>
  <si>
    <t>Estimate; Total: - Car, truck, or van - carpooled: - Armed forces</t>
  </si>
  <si>
    <t>Margin of Error; Total: - Car, truck, or van - carpooled: - Armed forces</t>
  </si>
  <si>
    <t>Estimate; Total: - Public transportation (excluding taxicab):</t>
  </si>
  <si>
    <t>Margin of Error; Total: - Public transportation (excluding taxicab):</t>
  </si>
  <si>
    <t>Estimate; Total: - Public transportation (excluding taxicab): - Agriculture, forestry, fishing and hunting, and mining</t>
  </si>
  <si>
    <t>Margin of Error; Total: - Public transportation (excluding taxicab): - Agriculture, forestry, fishing and hunting, and mining</t>
  </si>
  <si>
    <t>Estimate; Total: - Public transportation (excluding taxicab): - Construction</t>
  </si>
  <si>
    <t>Margin of Error; Total: - Public transportation (excluding taxicab): - Construction</t>
  </si>
  <si>
    <t>Estimate; Total: - Public transportation (excluding taxicab): - Manufacturing</t>
  </si>
  <si>
    <t>Margin of Error; Total: - Public transportation (excluding taxicab): - Manufacturing</t>
  </si>
  <si>
    <t>Estimate; Total: - Public transportation (excluding taxicab): - Wholesale trade</t>
  </si>
  <si>
    <t>Margin of Error; Total: - Public transportation (excluding taxicab): - Wholesale trade</t>
  </si>
  <si>
    <t>Estimate; Total: - Public transportation (excluding taxicab): - Retail trade</t>
  </si>
  <si>
    <t>Margin of Error; Total: - Public transportation (excluding taxicab): - Retail trade</t>
  </si>
  <si>
    <t>Estimate; Total: - Public transportation (excluding taxicab): - Transportation and warehousing, and utilities</t>
  </si>
  <si>
    <t>Margin of Error; Total: - Public transportation (excluding taxicab): - Transportation and warehousing, and utilities</t>
  </si>
  <si>
    <t>Estimate; Total: - Public transportation (excluding taxicab): - Information</t>
  </si>
  <si>
    <t>Margin of Error; Total: - Public transportation (excluding taxicab): - Information</t>
  </si>
  <si>
    <t>Estimate; Total: - Public transportation (excluding taxicab): - Finance and insurance, and real estate and rental and leasing</t>
  </si>
  <si>
    <t>Margin of Error; Total: - Public transportation (excluding taxicab): - Finance and insurance, and real estate and rental and leasing</t>
  </si>
  <si>
    <t>Estimate; Total: - Public transportation (excluding taxicab): - Professional, scientific, and management, and administrative and waste management services</t>
  </si>
  <si>
    <t>Margin of Error; Total: - Public transportation (excluding taxicab): - Professional, scientific, and management, and administrative and waste management services</t>
  </si>
  <si>
    <t>Estimate; Total: - Public transportation (excluding taxicab): - Educational services, and health care and social assistance</t>
  </si>
  <si>
    <t>Margin of Error; Total: - Public transportation (excluding taxicab): - Educational services, and health care and social assistance</t>
  </si>
  <si>
    <t>Estimate; Total: - Public transportation (excluding taxicab): - Arts, entertainment, and recreation, and accommodation and food services</t>
  </si>
  <si>
    <t>Margin of Error; Total: - Public transportation (excluding taxicab): - Arts, entertainment, and recreation, and accommodation and food services</t>
  </si>
  <si>
    <t>Estimate; Total: - Public transportation (excluding taxicab): - Other services (except public administration)</t>
  </si>
  <si>
    <t>Margin of Error; Total: - Public transportation (excluding taxicab): - Other services (except public administration)</t>
  </si>
  <si>
    <t>Estimate; Total: - Public transportation (excluding taxicab): - Public administration</t>
  </si>
  <si>
    <t>Margin of Error; Total: - Public transportation (excluding taxicab): - Public administration</t>
  </si>
  <si>
    <t>Estimate; Total: - Public transportation (excluding taxicab): - Armed forces</t>
  </si>
  <si>
    <t>Margin of Error; Total: - Public transportation (excluding taxicab): - Armed forces</t>
  </si>
  <si>
    <t>Estimate; Total: - Walked:</t>
  </si>
  <si>
    <t>Margin of Error; Total: - Walked:</t>
  </si>
  <si>
    <t>Estimate; Total: - Walked: - Agriculture, forestry, fishing and hunting, and mining</t>
  </si>
  <si>
    <t>Margin of Error; Total: - Walked: - Agriculture, forestry, fishing and hunting, and mining</t>
  </si>
  <si>
    <t>Estimate; Total: - Walked: - Construction</t>
  </si>
  <si>
    <t>Margin of Error; Total: - Walked: - Construction</t>
  </si>
  <si>
    <t>Estimate; Total: - Walked: - Manufacturing</t>
  </si>
  <si>
    <t>Margin of Error; Total: - Walked: - Manufacturing</t>
  </si>
  <si>
    <t>Estimate; Total: - Walked: - Wholesale trade</t>
  </si>
  <si>
    <t>Margin of Error; Total: - Walked: - Wholesale trade</t>
  </si>
  <si>
    <t>Estimate; Total: - Walked: - Retail trade</t>
  </si>
  <si>
    <t>Margin of Error; Total: - Walked: - Retail trade</t>
  </si>
  <si>
    <t>Estimate; Total: - Walked: - Transportation and warehousing, and utilities</t>
  </si>
  <si>
    <t>Margin of Error; Total: - Walked: - Transportation and warehousing, and utilities</t>
  </si>
  <si>
    <t>Estimate; Total: - Walked: - Information</t>
  </si>
  <si>
    <t>Margin of Error; Total: - Walked: - Information</t>
  </si>
  <si>
    <t>Estimate; Total: - Walked: - Finance and insurance, and real estate and rental and leasing</t>
  </si>
  <si>
    <t>Margin of Error; Total: - Walked: - Finance and insurance, and real estate and rental and leasing</t>
  </si>
  <si>
    <t>Estimate; Total: - Walked: - Professional, scientific, and management, and administrative and waste management services</t>
  </si>
  <si>
    <t>Margin of Error; Total: - Walked: - Professional, scientific, and management, and administrative and waste management services</t>
  </si>
  <si>
    <t>Estimate; Total: - Walked: - Educational services, and health care and social assistance</t>
  </si>
  <si>
    <t>Margin of Error; Total: - Walked: - Educational services, and health care and social assistance</t>
  </si>
  <si>
    <t>Estimate; Total: - Walked: - Arts, entertainment, and recreation, and accommodation and food services</t>
  </si>
  <si>
    <t>Margin of Error; Total: - Walked: - Arts, entertainment, and recreation, and accommodation and food services</t>
  </si>
  <si>
    <t>Estimate; Total: - Walked: - Other services (except public administration)</t>
  </si>
  <si>
    <t>Margin of Error; Total: - Walked: - Other services (except public administration)</t>
  </si>
  <si>
    <t>Estimate; Total: - Walked: - Public administration</t>
  </si>
  <si>
    <t>Margin of Error; Total: - Walked: - Public administration</t>
  </si>
  <si>
    <t>Estimate; Total: - Walked: - Armed forces</t>
  </si>
  <si>
    <t>Margin of Error; Total: - Walked: - Armed forces</t>
  </si>
  <si>
    <t>Estimate; Total: - Taxicab, motorcycle, bicycle, or other means:</t>
  </si>
  <si>
    <t>Margin of Error; Total: - Taxicab, motorcycle, bicycle, or other means:</t>
  </si>
  <si>
    <t>Estimate; Total: - Taxicab, motorcycle, bicycle, or other means: - Agriculture, forestry, fishing and hunting, and mining</t>
  </si>
  <si>
    <t>Margin of Error; Total: - Taxicab, motorcycle, bicycle, or other means: - Agriculture, forestry, fishing and hunting, and mining</t>
  </si>
  <si>
    <t>Estimate; Total: - Taxicab, motorcycle, bicycle, or other means: - Construction</t>
  </si>
  <si>
    <t>Margin of Error; Total: - Taxicab, motorcycle, bicycle, or other means: - Construction</t>
  </si>
  <si>
    <t>Estimate; Total: - Taxicab, motorcycle, bicycle, or other means: - Manufacturing</t>
  </si>
  <si>
    <t>Margin of Error; Total: - Taxicab, motorcycle, bicycle, or other means: - Manufacturing</t>
  </si>
  <si>
    <t>Estimate; Total: - Taxicab, motorcycle, bicycle, or other means: - Wholesale trade</t>
  </si>
  <si>
    <t>Margin of Error; Total: - Taxicab, motorcycle, bicycle, or other means: - Wholesale trade</t>
  </si>
  <si>
    <t>Estimate; Total: - Taxicab, motorcycle, bicycle, or other means: - Retail trade</t>
  </si>
  <si>
    <t>Margin of Error; Total: - Taxicab, motorcycle, bicycle, or other means: - Retail trade</t>
  </si>
  <si>
    <t>Estimate; Total: - Taxicab, motorcycle, bicycle, or other means: - Transportation and warehousing, and utilities</t>
  </si>
  <si>
    <t>Margin of Error; Total: - Taxicab, motorcycle, bicycle, or other means: - Transportation and warehousing, and utilities</t>
  </si>
  <si>
    <t>Estimate; Total: - Taxicab, motorcycle, bicycle, or other means: - Information</t>
  </si>
  <si>
    <t>Margin of Error; Total: - Taxicab, motorcycle, bicycle, or other means: - Information</t>
  </si>
  <si>
    <t>Estimate; Total: - Taxicab, motorcycle, bicycle, or other means: - Finance and insurance, and real estate and rental and leasing</t>
  </si>
  <si>
    <t>Margin of Error; Total: - Taxicab, motorcycle, bicycle, or other means: - Finance and insurance, and real estate and rental and leasing</t>
  </si>
  <si>
    <t>Estimate; Total: - Taxicab, motorcycle, bicycle, or other means: - Professional, scientific, and management, and administrative and waste management services</t>
  </si>
  <si>
    <t>Margin of Error; Total: - Taxicab, motorcycle, bicycle, or other means: - Professional, scientific, and management, and administrative and waste management services</t>
  </si>
  <si>
    <t>Estimate; Total: - Taxicab, motorcycle, bicycle, or other means: - Educational services, and health care and social assistance</t>
  </si>
  <si>
    <t>Margin of Error; Total: - Taxicab, motorcycle, bicycle, or other means: - Educational services, and health care and social assistance</t>
  </si>
  <si>
    <t>Estimate; Total: - Taxicab, motorcycle, bicycle, or other means: - Arts, entertainment, and recreation, and accommodation and food services</t>
  </si>
  <si>
    <t>Margin of Error; Total: - Taxicab, motorcycle, bicycle, or other means: - Arts, entertainment, and recreation, and accommodation and food services</t>
  </si>
  <si>
    <t>Estimate; Total: - Taxicab, motorcycle, bicycle, or other means: - Other services (except public administration)</t>
  </si>
  <si>
    <t>Margin of Error; Total: - Taxicab, motorcycle, bicycle, or other means: - Other services (except public administration)</t>
  </si>
  <si>
    <t>Estimate; Total: - Taxicab, motorcycle, bicycle, or other means: - Public administration</t>
  </si>
  <si>
    <t>Margin of Error; Total: - Taxicab, motorcycle, bicycle, or other means: - Public administration</t>
  </si>
  <si>
    <t>Estimate; Total: - Taxicab, motorcycle, bicycle, or other means: - Armed forces</t>
  </si>
  <si>
    <t>Margin of Error; Total: - Taxicab, motorcycle, bicycle, or other means: - Armed forces</t>
  </si>
  <si>
    <t>Estimate; Total: - Worked at home:</t>
  </si>
  <si>
    <t>Margin of Error; Total: - Worked at home:</t>
  </si>
  <si>
    <t>Estimate; Total: - Worked at home: - Agriculture, forestry, fishing and hunting, and mining</t>
  </si>
  <si>
    <t>Margin of Error; Total: - Worked at home: - Agriculture, forestry, fishing and hunting, and mining</t>
  </si>
  <si>
    <t>Estimate; Total: - Worked at home: - Construction</t>
  </si>
  <si>
    <t>Margin of Error; Total: - Worked at home: - Construction</t>
  </si>
  <si>
    <t>Estimate; Total: - Worked at home: - Manufacturing</t>
  </si>
  <si>
    <t>Margin of Error; Total: - Worked at home: - Manufacturing</t>
  </si>
  <si>
    <t>Estimate; Total: - Worked at home: - Wholesale trade</t>
  </si>
  <si>
    <t>Margin of Error; Total: - Worked at home: - Wholesale trade</t>
  </si>
  <si>
    <t>Estimate; Total: - Worked at home: - Retail trade</t>
  </si>
  <si>
    <t>Margin of Error; Total: - Worked at home: - Retail trade</t>
  </si>
  <si>
    <t>Estimate; Total: - Worked at home: - Transportation and warehousing, and utilities</t>
  </si>
  <si>
    <t>Margin of Error; Total: - Worked at home: - Transportation and warehousing, and utilities</t>
  </si>
  <si>
    <t>Estimate; Total: - Worked at home: - Information</t>
  </si>
  <si>
    <t>Margin of Error; Total: - Worked at home: - Information</t>
  </si>
  <si>
    <t>Estimate; Total: - Worked at home: - Finance and insurance, and real estate and rental and leasing</t>
  </si>
  <si>
    <t>Margin of Error; Total: - Worked at home: - Finance and insurance, and real estate and rental and leasing</t>
  </si>
  <si>
    <t>Estimate; Total: - Worked at home: - Professional, scientific, and management, and administrative and waste management services</t>
  </si>
  <si>
    <t>Margin of Error; Total: - Worked at home: - Professional, scientific, and management, and administrative and waste management services</t>
  </si>
  <si>
    <t>Estimate; Total: - Worked at home: - Educational services, and health care and social assistance</t>
  </si>
  <si>
    <t>Margin of Error; Total: - Worked at home: - Educational services, and health care and social assistance</t>
  </si>
  <si>
    <t>Estimate; Total: - Worked at home: - Arts, entertainment, and recreation, and accommodation and food services</t>
  </si>
  <si>
    <t>Margin of Error; Total: - Worked at home: - Arts, entertainment, and recreation, and accommodation and food services</t>
  </si>
  <si>
    <t>Estimate; Total: - Worked at home: - Other services (except public administration)</t>
  </si>
  <si>
    <t>Margin of Error; Total: - Worked at home: - Other services (except public administration)</t>
  </si>
  <si>
    <t>Estimate; Total: - Worked at home: - Public administration</t>
  </si>
  <si>
    <t>Margin of Error; Total: - Worked at home: - Public administration</t>
  </si>
  <si>
    <t>Estimate; Total: - Worked at home: - Armed forces</t>
  </si>
  <si>
    <t>Margin of Error; Total: - Worked at home: - Armed forces</t>
  </si>
  <si>
    <t>0500000US06001</t>
  </si>
  <si>
    <t>Alameda County, California</t>
  </si>
  <si>
    <t>0500000US06013</t>
  </si>
  <si>
    <t>Contra Costa County, California</t>
  </si>
  <si>
    <t>0500000US06041</t>
  </si>
  <si>
    <t>Marin County, California</t>
  </si>
  <si>
    <t>0500000US06055</t>
  </si>
  <si>
    <t>Napa County, California</t>
  </si>
  <si>
    <t>0500000US06075</t>
  </si>
  <si>
    <t>San Francisco County, California</t>
  </si>
  <si>
    <t>0500000US06081</t>
  </si>
  <si>
    <t>San Mateo County, California</t>
  </si>
  <si>
    <t>0500000US06085</t>
  </si>
  <si>
    <t>Santa Clara County, California</t>
  </si>
  <si>
    <t>0500000US06095</t>
  </si>
  <si>
    <t>Solano County, California</t>
  </si>
  <si>
    <t>0500000US06097</t>
  </si>
  <si>
    <t>Sonoma County, California</t>
  </si>
  <si>
    <t>Bay Area</t>
  </si>
  <si>
    <t>Total</t>
  </si>
  <si>
    <t>MTCname</t>
  </si>
  <si>
    <t>agrempn</t>
  </si>
  <si>
    <t>othempn</t>
  </si>
  <si>
    <t>mwtempn</t>
  </si>
  <si>
    <t>retempn</t>
  </si>
  <si>
    <t>fpsempn</t>
  </si>
  <si>
    <t>herempn</t>
  </si>
  <si>
    <t>NAICS-2</t>
  </si>
  <si>
    <t>ABAG-6</t>
  </si>
  <si>
    <t>ABAG-11</t>
  </si>
  <si>
    <t>eddname</t>
  </si>
  <si>
    <t>acs</t>
  </si>
  <si>
    <t>ind_census</t>
  </si>
  <si>
    <t>Agriculture &amp; Natural Resources</t>
  </si>
  <si>
    <t>Agriculture and Natural Resources</t>
  </si>
  <si>
    <t>Agriculture, forestry, fishing and hunting, and mining</t>
  </si>
  <si>
    <t>ind_other</t>
  </si>
  <si>
    <t>Manufacturing, Wholesale &amp; Transportation</t>
  </si>
  <si>
    <t>Transportation &amp; Utilities</t>
  </si>
  <si>
    <t>Manufacturing, Wholesale, Transportation and Utilities</t>
  </si>
  <si>
    <t>Transportation and warehousing, and utilities</t>
  </si>
  <si>
    <t>Other</t>
  </si>
  <si>
    <t>Construction</t>
  </si>
  <si>
    <t>Manufacturing &amp; Wholesale</t>
  </si>
  <si>
    <t>Manufacturing</t>
  </si>
  <si>
    <t>Wholesale trade</t>
  </si>
  <si>
    <t>Retail</t>
  </si>
  <si>
    <t>Retail trade</t>
  </si>
  <si>
    <t>ind_retail</t>
  </si>
  <si>
    <t>Information</t>
  </si>
  <si>
    <t>ind_prof</t>
  </si>
  <si>
    <t>Financial &amp; Professional Services</t>
  </si>
  <si>
    <t>Financial &amp; Leasing</t>
  </si>
  <si>
    <t>Financial</t>
  </si>
  <si>
    <t>Finance and insurance, and real estate and rental and leasing</t>
  </si>
  <si>
    <t>Professional &amp; Managerial Services</t>
  </si>
  <si>
    <t>Professional</t>
  </si>
  <si>
    <t>Professional, scientific, and management, and administrative and waste management services</t>
  </si>
  <si>
    <t>Health, Educational &amp; Recreational Services</t>
  </si>
  <si>
    <t>Health &amp; Educational Services</t>
  </si>
  <si>
    <t>Health and Education</t>
  </si>
  <si>
    <t>Educational services, and  health care and social assistance</t>
  </si>
  <si>
    <t>ind_educ</t>
  </si>
  <si>
    <t>Arts, Recreation &amp; Other Services</t>
  </si>
  <si>
    <t>Leisure</t>
  </si>
  <si>
    <t>Arts, entertainment, and recreation, and accommodation and food services</t>
  </si>
  <si>
    <t>Other Services</t>
  </si>
  <si>
    <t>Other services, except public administration</t>
  </si>
  <si>
    <t>Government</t>
  </si>
  <si>
    <t>Public administration</t>
  </si>
  <si>
    <t>ind_public</t>
  </si>
  <si>
    <t>work_county</t>
  </si>
  <si>
    <t>Alameda</t>
  </si>
  <si>
    <t>Contra Costa</t>
  </si>
  <si>
    <t>Marin</t>
  </si>
  <si>
    <t>Napa</t>
  </si>
  <si>
    <t>San Francisco</t>
  </si>
  <si>
    <t>San Mateo</t>
  </si>
  <si>
    <t>Santa Clara</t>
  </si>
  <si>
    <t>Solano</t>
  </si>
  <si>
    <t>Sonoma</t>
  </si>
  <si>
    <t>Work County</t>
  </si>
  <si>
    <t>From: https://github.com/BayAreaMetro/PUMS-Data/blob/master/Analysis/ACS%20PUMS%202013-2017/Worker%20Research/ACS%202013-2017%20intra_regional%20commute%20by%20sector.R</t>
  </si>
  <si>
    <t>PUMS Regional Commuters by Industry</t>
  </si>
  <si>
    <t>Workers at Work by Industry</t>
  </si>
  <si>
    <t>In-Commuters by Industry</t>
  </si>
  <si>
    <t>Share of Industry for Incommuters</t>
  </si>
  <si>
    <t>MTC_Industry</t>
  </si>
  <si>
    <t>industry_incommute_share</t>
  </si>
  <si>
    <t>This spreadsheet distribute the 2013-2017 in-commute by MTC industry sector. The following steps were taken to do this:</t>
  </si>
  <si>
    <t>1. Total Bay Area workers at work by industry were taken from ACS 2017 5-year data (Table B08526)</t>
  </si>
  <si>
    <t>2. ACS PUMS 2013-3017 data were used to find workers who lived and worked within the region (https://github.com/BayAreaMetro/PUMS-Data/blob/master/Analysis/ACS%20PUMS%202013-2017/Worker%20Research/ACS%202013-2017%20intra_regional%20commute%20by%20sector.R)</t>
  </si>
  <si>
    <t xml:space="preserve">3. The difference between total workers at work by industry minus regional workers by industry yields incommuters by industry. This share will be used to apportion data at the TAZ level. </t>
  </si>
  <si>
    <t>4. The tab Ind_Incommute_Share provides the shares of incommuters by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</si>
</sst>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H7" sqref="H7"/>
    </sheetView>
  </sheetViews>
  <sheetFormatPr defaultRowHeight="14.25" x14ac:dyDescent="0.45"/>
  <sheetData>
    <row r="1" spans="1:1" x14ac:dyDescent="0.45">
      <c r="A1" t="s">
        <v>515</v>
      </c>
    </row>
    <row r="2" spans="1:1" x14ac:dyDescent="0.45">
      <c r="A2" t="s">
        <v>516</v>
      </c>
    </row>
    <row r="3" spans="1:1" x14ac:dyDescent="0.45">
      <c r="A3" t="s">
        <v>517</v>
      </c>
    </row>
    <row r="4" spans="1:1" x14ac:dyDescent="0.45">
      <c r="A4" t="s">
        <v>518</v>
      </c>
    </row>
    <row r="5" spans="1:1" x14ac:dyDescent="0.45">
      <c r="A5" t="s">
        <v>519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1" sqref="B11"/>
    </sheetView>
  </sheetViews>
  <sheetFormatPr defaultRowHeight="14.25" x14ac:dyDescent="0.45"/>
  <cols>
    <col min="1" max="1" width="7.06640625" bestFit="1" customWidth="1"/>
    <col min="2" max="2" width="35.86328125" bestFit="1" customWidth="1"/>
    <col min="3" max="3" width="28.46484375" bestFit="1" customWidth="1"/>
    <col min="4" max="4" width="8.796875" bestFit="1" customWidth="1"/>
    <col min="5" max="5" width="44.6640625" bestFit="1" customWidth="1"/>
    <col min="6" max="6" width="75.59765625" bestFit="1" customWidth="1"/>
    <col min="7" max="7" width="9.33203125" bestFit="1" customWidth="1"/>
  </cols>
  <sheetData>
    <row r="1" spans="1:7" x14ac:dyDescent="0.45">
      <c r="A1" t="s">
        <v>453</v>
      </c>
      <c r="B1" t="s">
        <v>454</v>
      </c>
      <c r="C1" t="s">
        <v>455</v>
      </c>
      <c r="D1" t="s">
        <v>446</v>
      </c>
      <c r="E1" t="s">
        <v>456</v>
      </c>
      <c r="F1" t="s">
        <v>457</v>
      </c>
      <c r="G1" t="s">
        <v>458</v>
      </c>
    </row>
    <row r="2" spans="1:7" x14ac:dyDescent="0.45">
      <c r="A2">
        <v>11</v>
      </c>
      <c r="B2" t="s">
        <v>459</v>
      </c>
      <c r="C2" t="s">
        <v>459</v>
      </c>
      <c r="D2" t="s">
        <v>447</v>
      </c>
      <c r="E2" t="s">
        <v>460</v>
      </c>
      <c r="F2" t="s">
        <v>461</v>
      </c>
      <c r="G2" t="s">
        <v>462</v>
      </c>
    </row>
    <row r="3" spans="1:7" x14ac:dyDescent="0.45">
      <c r="A3">
        <v>21</v>
      </c>
      <c r="B3" t="s">
        <v>459</v>
      </c>
      <c r="C3" t="s">
        <v>459</v>
      </c>
      <c r="D3" t="s">
        <v>447</v>
      </c>
      <c r="E3" t="s">
        <v>460</v>
      </c>
      <c r="F3" t="s">
        <v>461</v>
      </c>
      <c r="G3" t="s">
        <v>462</v>
      </c>
    </row>
    <row r="4" spans="1:7" x14ac:dyDescent="0.45">
      <c r="A4">
        <v>22</v>
      </c>
      <c r="B4" t="s">
        <v>463</v>
      </c>
      <c r="C4" t="s">
        <v>464</v>
      </c>
      <c r="D4" t="s">
        <v>449</v>
      </c>
      <c r="E4" t="s">
        <v>465</v>
      </c>
      <c r="F4" t="s">
        <v>466</v>
      </c>
      <c r="G4" t="s">
        <v>462</v>
      </c>
    </row>
    <row r="5" spans="1:7" x14ac:dyDescent="0.45">
      <c r="A5">
        <v>23</v>
      </c>
      <c r="B5" t="s">
        <v>467</v>
      </c>
      <c r="C5" t="s">
        <v>468</v>
      </c>
      <c r="D5" t="s">
        <v>448</v>
      </c>
      <c r="E5" t="s">
        <v>468</v>
      </c>
      <c r="F5" t="s">
        <v>468</v>
      </c>
      <c r="G5" t="s">
        <v>462</v>
      </c>
    </row>
    <row r="6" spans="1:7" x14ac:dyDescent="0.45">
      <c r="A6">
        <v>31</v>
      </c>
      <c r="B6" t="s">
        <v>463</v>
      </c>
      <c r="C6" t="s">
        <v>469</v>
      </c>
      <c r="D6" t="s">
        <v>449</v>
      </c>
      <c r="E6" t="s">
        <v>465</v>
      </c>
      <c r="F6" t="s">
        <v>470</v>
      </c>
      <c r="G6" t="s">
        <v>462</v>
      </c>
    </row>
    <row r="7" spans="1:7" x14ac:dyDescent="0.45">
      <c r="A7">
        <v>32</v>
      </c>
      <c r="B7" t="s">
        <v>463</v>
      </c>
      <c r="C7" t="s">
        <v>469</v>
      </c>
      <c r="D7" t="s">
        <v>449</v>
      </c>
      <c r="E7" t="s">
        <v>465</v>
      </c>
      <c r="F7" t="s">
        <v>470</v>
      </c>
      <c r="G7" t="s">
        <v>462</v>
      </c>
    </row>
    <row r="8" spans="1:7" x14ac:dyDescent="0.45">
      <c r="A8">
        <v>33</v>
      </c>
      <c r="B8" t="s">
        <v>463</v>
      </c>
      <c r="C8" t="s">
        <v>469</v>
      </c>
      <c r="D8" t="s">
        <v>449</v>
      </c>
      <c r="E8" t="s">
        <v>465</v>
      </c>
      <c r="F8" t="s">
        <v>470</v>
      </c>
      <c r="G8" t="s">
        <v>462</v>
      </c>
    </row>
    <row r="9" spans="1:7" x14ac:dyDescent="0.45">
      <c r="A9">
        <v>42</v>
      </c>
      <c r="B9" t="s">
        <v>463</v>
      </c>
      <c r="C9" t="s">
        <v>469</v>
      </c>
      <c r="D9" t="s">
        <v>449</v>
      </c>
      <c r="E9" t="s">
        <v>465</v>
      </c>
      <c r="F9" t="s">
        <v>471</v>
      </c>
      <c r="G9" t="s">
        <v>462</v>
      </c>
    </row>
    <row r="10" spans="1:7" x14ac:dyDescent="0.45">
      <c r="A10">
        <v>44</v>
      </c>
      <c r="B10" t="s">
        <v>472</v>
      </c>
      <c r="C10" t="s">
        <v>472</v>
      </c>
      <c r="D10" t="s">
        <v>450</v>
      </c>
      <c r="E10" t="s">
        <v>472</v>
      </c>
      <c r="F10" t="s">
        <v>473</v>
      </c>
      <c r="G10" t="s">
        <v>474</v>
      </c>
    </row>
    <row r="11" spans="1:7" x14ac:dyDescent="0.45">
      <c r="A11">
        <v>45</v>
      </c>
      <c r="B11" t="s">
        <v>472</v>
      </c>
      <c r="C11" t="s">
        <v>472</v>
      </c>
      <c r="D11" t="s">
        <v>450</v>
      </c>
      <c r="E11" t="s">
        <v>472</v>
      </c>
      <c r="F11" t="s">
        <v>473</v>
      </c>
      <c r="G11" t="s">
        <v>474</v>
      </c>
    </row>
    <row r="12" spans="1:7" x14ac:dyDescent="0.45">
      <c r="A12">
        <v>48</v>
      </c>
      <c r="B12" t="s">
        <v>463</v>
      </c>
      <c r="C12" t="s">
        <v>464</v>
      </c>
      <c r="D12" t="s">
        <v>449</v>
      </c>
      <c r="E12" t="s">
        <v>465</v>
      </c>
      <c r="F12" t="s">
        <v>466</v>
      </c>
      <c r="G12" t="s">
        <v>462</v>
      </c>
    </row>
    <row r="13" spans="1:7" x14ac:dyDescent="0.45">
      <c r="A13">
        <v>49</v>
      </c>
      <c r="B13" t="s">
        <v>463</v>
      </c>
      <c r="C13" t="s">
        <v>464</v>
      </c>
      <c r="D13" t="s">
        <v>449</v>
      </c>
      <c r="E13" t="s">
        <v>465</v>
      </c>
      <c r="F13" t="s">
        <v>466</v>
      </c>
      <c r="G13" t="s">
        <v>462</v>
      </c>
    </row>
    <row r="14" spans="1:7" x14ac:dyDescent="0.45">
      <c r="A14">
        <v>51</v>
      </c>
      <c r="B14" t="s">
        <v>467</v>
      </c>
      <c r="C14" t="s">
        <v>475</v>
      </c>
      <c r="D14" t="s">
        <v>448</v>
      </c>
      <c r="E14" t="s">
        <v>475</v>
      </c>
      <c r="F14" t="s">
        <v>475</v>
      </c>
      <c r="G14" t="s">
        <v>476</v>
      </c>
    </row>
    <row r="15" spans="1:7" x14ac:dyDescent="0.45">
      <c r="A15">
        <v>52</v>
      </c>
      <c r="B15" t="s">
        <v>477</v>
      </c>
      <c r="C15" t="s">
        <v>478</v>
      </c>
      <c r="D15" t="s">
        <v>451</v>
      </c>
      <c r="E15" t="s">
        <v>479</v>
      </c>
      <c r="F15" t="s">
        <v>480</v>
      </c>
      <c r="G15" t="s">
        <v>476</v>
      </c>
    </row>
    <row r="16" spans="1:7" x14ac:dyDescent="0.45">
      <c r="A16">
        <v>53</v>
      </c>
      <c r="B16" t="s">
        <v>477</v>
      </c>
      <c r="C16" t="s">
        <v>478</v>
      </c>
      <c r="D16" t="s">
        <v>451</v>
      </c>
      <c r="E16" t="s">
        <v>479</v>
      </c>
      <c r="F16" t="s">
        <v>480</v>
      </c>
      <c r="G16" t="s">
        <v>476</v>
      </c>
    </row>
    <row r="17" spans="1:7" x14ac:dyDescent="0.45">
      <c r="A17">
        <v>54</v>
      </c>
      <c r="B17" t="s">
        <v>477</v>
      </c>
      <c r="C17" t="s">
        <v>481</v>
      </c>
      <c r="D17" t="s">
        <v>451</v>
      </c>
      <c r="E17" t="s">
        <v>482</v>
      </c>
      <c r="F17" t="s">
        <v>483</v>
      </c>
      <c r="G17" t="s">
        <v>476</v>
      </c>
    </row>
    <row r="18" spans="1:7" x14ac:dyDescent="0.45">
      <c r="A18">
        <v>55</v>
      </c>
      <c r="B18" t="s">
        <v>477</v>
      </c>
      <c r="C18" t="s">
        <v>481</v>
      </c>
      <c r="D18" t="s">
        <v>451</v>
      </c>
      <c r="E18" t="s">
        <v>482</v>
      </c>
      <c r="F18" t="s">
        <v>483</v>
      </c>
      <c r="G18" t="s">
        <v>476</v>
      </c>
    </row>
    <row r="19" spans="1:7" x14ac:dyDescent="0.45">
      <c r="A19">
        <v>56</v>
      </c>
      <c r="B19" t="s">
        <v>477</v>
      </c>
      <c r="C19" t="s">
        <v>481</v>
      </c>
      <c r="D19" t="s">
        <v>451</v>
      </c>
      <c r="E19" t="s">
        <v>482</v>
      </c>
      <c r="F19" t="s">
        <v>483</v>
      </c>
      <c r="G19" t="s">
        <v>476</v>
      </c>
    </row>
    <row r="20" spans="1:7" x14ac:dyDescent="0.45">
      <c r="A20">
        <v>61</v>
      </c>
      <c r="B20" t="s">
        <v>484</v>
      </c>
      <c r="C20" t="s">
        <v>485</v>
      </c>
      <c r="D20" t="s">
        <v>452</v>
      </c>
      <c r="E20" t="s">
        <v>486</v>
      </c>
      <c r="F20" t="s">
        <v>487</v>
      </c>
      <c r="G20" t="s">
        <v>488</v>
      </c>
    </row>
    <row r="21" spans="1:7" x14ac:dyDescent="0.45">
      <c r="A21">
        <v>62</v>
      </c>
      <c r="B21" t="s">
        <v>484</v>
      </c>
      <c r="C21" t="s">
        <v>485</v>
      </c>
      <c r="D21" t="s">
        <v>452</v>
      </c>
      <c r="E21" t="s">
        <v>486</v>
      </c>
      <c r="F21" t="s">
        <v>487</v>
      </c>
      <c r="G21" t="s">
        <v>488</v>
      </c>
    </row>
    <row r="22" spans="1:7" x14ac:dyDescent="0.45">
      <c r="A22">
        <v>71</v>
      </c>
      <c r="B22" t="s">
        <v>484</v>
      </c>
      <c r="C22" t="s">
        <v>489</v>
      </c>
      <c r="D22" t="s">
        <v>452</v>
      </c>
      <c r="E22" t="s">
        <v>490</v>
      </c>
      <c r="F22" t="s">
        <v>491</v>
      </c>
      <c r="G22" t="s">
        <v>462</v>
      </c>
    </row>
    <row r="23" spans="1:7" x14ac:dyDescent="0.45">
      <c r="A23">
        <v>72</v>
      </c>
      <c r="B23" t="s">
        <v>484</v>
      </c>
      <c r="C23" t="s">
        <v>489</v>
      </c>
      <c r="D23" t="s">
        <v>452</v>
      </c>
      <c r="E23" t="s">
        <v>490</v>
      </c>
      <c r="F23" t="s">
        <v>491</v>
      </c>
      <c r="G23" t="s">
        <v>462</v>
      </c>
    </row>
    <row r="24" spans="1:7" x14ac:dyDescent="0.45">
      <c r="A24">
        <v>81</v>
      </c>
      <c r="B24" t="s">
        <v>484</v>
      </c>
      <c r="C24" t="s">
        <v>489</v>
      </c>
      <c r="D24" t="s">
        <v>452</v>
      </c>
      <c r="E24" t="s">
        <v>492</v>
      </c>
      <c r="F24" t="s">
        <v>493</v>
      </c>
      <c r="G24" t="s">
        <v>462</v>
      </c>
    </row>
    <row r="25" spans="1:7" x14ac:dyDescent="0.45">
      <c r="A25">
        <v>92</v>
      </c>
      <c r="B25" t="s">
        <v>467</v>
      </c>
      <c r="C25" t="s">
        <v>494</v>
      </c>
      <c r="D25" t="s">
        <v>448</v>
      </c>
      <c r="E25" t="s">
        <v>494</v>
      </c>
      <c r="F25" t="s">
        <v>495</v>
      </c>
      <c r="G25" t="s">
        <v>496</v>
      </c>
    </row>
    <row r="26" spans="1:7" x14ac:dyDescent="0.45">
      <c r="A26">
        <v>99</v>
      </c>
      <c r="B26" t="s">
        <v>467</v>
      </c>
      <c r="C26" t="s">
        <v>494</v>
      </c>
      <c r="D26" t="s">
        <v>448</v>
      </c>
      <c r="E26" t="s">
        <v>494</v>
      </c>
      <c r="F26" t="s">
        <v>495</v>
      </c>
      <c r="G26" t="s">
        <v>496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E11"/>
  <sheetViews>
    <sheetView workbookViewId="0">
      <selection activeCell="A19" sqref="A19"/>
    </sheetView>
  </sheetViews>
  <sheetFormatPr defaultRowHeight="14.25" x14ac:dyDescent="0.45"/>
  <sheetData>
    <row r="1" spans="1:2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</row>
    <row r="2" spans="1:213" x14ac:dyDescent="0.45">
      <c r="A2" t="s">
        <v>213</v>
      </c>
      <c r="B2" t="s">
        <v>214</v>
      </c>
      <c r="C2" t="s">
        <v>215</v>
      </c>
      <c r="D2" t="s">
        <v>216</v>
      </c>
      <c r="E2" t="s">
        <v>217</v>
      </c>
      <c r="F2" t="s">
        <v>218</v>
      </c>
      <c r="G2" t="s">
        <v>219</v>
      </c>
      <c r="H2" t="s">
        <v>220</v>
      </c>
      <c r="I2" t="s">
        <v>221</v>
      </c>
      <c r="J2" t="s">
        <v>222</v>
      </c>
      <c r="K2" t="s">
        <v>223</v>
      </c>
      <c r="L2" t="s">
        <v>224</v>
      </c>
      <c r="M2" t="s">
        <v>225</v>
      </c>
      <c r="N2" t="s">
        <v>226</v>
      </c>
      <c r="O2" t="s">
        <v>227</v>
      </c>
      <c r="P2" t="s">
        <v>228</v>
      </c>
      <c r="Q2" t="s">
        <v>229</v>
      </c>
      <c r="R2" t="s">
        <v>230</v>
      </c>
      <c r="S2" t="s">
        <v>231</v>
      </c>
      <c r="T2" t="s">
        <v>232</v>
      </c>
      <c r="U2" t="s">
        <v>233</v>
      </c>
      <c r="V2" t="s">
        <v>234</v>
      </c>
      <c r="W2" t="s">
        <v>235</v>
      </c>
      <c r="X2" t="s">
        <v>236</v>
      </c>
      <c r="Y2" t="s">
        <v>237</v>
      </c>
      <c r="Z2" t="s">
        <v>238</v>
      </c>
      <c r="AA2" t="s">
        <v>239</v>
      </c>
      <c r="AB2" t="s">
        <v>240</v>
      </c>
      <c r="AC2" t="s">
        <v>241</v>
      </c>
      <c r="AD2" t="s">
        <v>242</v>
      </c>
      <c r="AE2" t="s">
        <v>243</v>
      </c>
      <c r="AF2" t="s">
        <v>244</v>
      </c>
      <c r="AG2" t="s">
        <v>245</v>
      </c>
      <c r="AH2" t="s">
        <v>246</v>
      </c>
      <c r="AI2" t="s">
        <v>247</v>
      </c>
      <c r="AJ2" t="s">
        <v>248</v>
      </c>
      <c r="AK2" t="s">
        <v>249</v>
      </c>
      <c r="AL2" t="s">
        <v>250</v>
      </c>
      <c r="AM2" t="s">
        <v>251</v>
      </c>
      <c r="AN2" t="s">
        <v>252</v>
      </c>
      <c r="AO2" t="s">
        <v>253</v>
      </c>
      <c r="AP2" t="s">
        <v>254</v>
      </c>
      <c r="AQ2" t="s">
        <v>255</v>
      </c>
      <c r="AR2" t="s">
        <v>256</v>
      </c>
      <c r="AS2" t="s">
        <v>257</v>
      </c>
      <c r="AT2" t="s">
        <v>258</v>
      </c>
      <c r="AU2" t="s">
        <v>259</v>
      </c>
      <c r="AV2" t="s">
        <v>260</v>
      </c>
      <c r="AW2" t="s">
        <v>261</v>
      </c>
      <c r="AX2" t="s">
        <v>262</v>
      </c>
      <c r="AY2" t="s">
        <v>263</v>
      </c>
      <c r="AZ2" t="s">
        <v>264</v>
      </c>
      <c r="BA2" t="s">
        <v>265</v>
      </c>
      <c r="BB2" t="s">
        <v>266</v>
      </c>
      <c r="BC2" t="s">
        <v>267</v>
      </c>
      <c r="BD2" t="s">
        <v>268</v>
      </c>
      <c r="BE2" t="s">
        <v>269</v>
      </c>
      <c r="BF2" t="s">
        <v>270</v>
      </c>
      <c r="BG2" t="s">
        <v>271</v>
      </c>
      <c r="BH2" t="s">
        <v>272</v>
      </c>
      <c r="BI2" t="s">
        <v>273</v>
      </c>
      <c r="BJ2" t="s">
        <v>274</v>
      </c>
      <c r="BK2" t="s">
        <v>275</v>
      </c>
      <c r="BL2" t="s">
        <v>276</v>
      </c>
      <c r="BM2" t="s">
        <v>277</v>
      </c>
      <c r="BN2" t="s">
        <v>278</v>
      </c>
      <c r="BO2" t="s">
        <v>279</v>
      </c>
      <c r="BP2" t="s">
        <v>280</v>
      </c>
      <c r="BQ2" t="s">
        <v>281</v>
      </c>
      <c r="BR2" t="s">
        <v>282</v>
      </c>
      <c r="BS2" t="s">
        <v>283</v>
      </c>
      <c r="BT2" t="s">
        <v>284</v>
      </c>
      <c r="BU2" t="s">
        <v>285</v>
      </c>
      <c r="BV2" t="s">
        <v>286</v>
      </c>
      <c r="BW2" t="s">
        <v>287</v>
      </c>
      <c r="BX2" t="s">
        <v>288</v>
      </c>
      <c r="BY2" t="s">
        <v>289</v>
      </c>
      <c r="BZ2" t="s">
        <v>290</v>
      </c>
      <c r="CA2" t="s">
        <v>291</v>
      </c>
      <c r="CB2" t="s">
        <v>292</v>
      </c>
      <c r="CC2" t="s">
        <v>293</v>
      </c>
      <c r="CD2" t="s">
        <v>294</v>
      </c>
      <c r="CE2" t="s">
        <v>295</v>
      </c>
      <c r="CF2" t="s">
        <v>296</v>
      </c>
      <c r="CG2" t="s">
        <v>297</v>
      </c>
      <c r="CH2" t="s">
        <v>298</v>
      </c>
      <c r="CI2" t="s">
        <v>299</v>
      </c>
      <c r="CJ2" t="s">
        <v>300</v>
      </c>
      <c r="CK2" t="s">
        <v>301</v>
      </c>
      <c r="CL2" t="s">
        <v>302</v>
      </c>
      <c r="CM2" t="s">
        <v>303</v>
      </c>
      <c r="CN2" t="s">
        <v>304</v>
      </c>
      <c r="CO2" t="s">
        <v>305</v>
      </c>
      <c r="CP2" t="s">
        <v>306</v>
      </c>
      <c r="CQ2" t="s">
        <v>307</v>
      </c>
      <c r="CR2" t="s">
        <v>308</v>
      </c>
      <c r="CS2" t="s">
        <v>309</v>
      </c>
      <c r="CT2" t="s">
        <v>310</v>
      </c>
      <c r="CU2" t="s">
        <v>311</v>
      </c>
      <c r="CV2" t="s">
        <v>312</v>
      </c>
      <c r="CW2" t="s">
        <v>313</v>
      </c>
      <c r="CX2" t="s">
        <v>314</v>
      </c>
      <c r="CY2" t="s">
        <v>315</v>
      </c>
      <c r="CZ2" t="s">
        <v>316</v>
      </c>
      <c r="DA2" t="s">
        <v>317</v>
      </c>
      <c r="DB2" t="s">
        <v>318</v>
      </c>
      <c r="DC2" t="s">
        <v>319</v>
      </c>
      <c r="DD2" t="s">
        <v>320</v>
      </c>
      <c r="DE2" t="s">
        <v>321</v>
      </c>
      <c r="DF2" t="s">
        <v>322</v>
      </c>
      <c r="DG2" t="s">
        <v>323</v>
      </c>
      <c r="DH2" t="s">
        <v>324</v>
      </c>
      <c r="DI2" t="s">
        <v>325</v>
      </c>
      <c r="DJ2" t="s">
        <v>326</v>
      </c>
      <c r="DK2" t="s">
        <v>327</v>
      </c>
      <c r="DL2" t="s">
        <v>328</v>
      </c>
      <c r="DM2" t="s">
        <v>329</v>
      </c>
      <c r="DN2" t="s">
        <v>330</v>
      </c>
      <c r="DO2" t="s">
        <v>331</v>
      </c>
      <c r="DP2" t="s">
        <v>332</v>
      </c>
      <c r="DQ2" t="s">
        <v>333</v>
      </c>
      <c r="DR2" t="s">
        <v>334</v>
      </c>
      <c r="DS2" t="s">
        <v>335</v>
      </c>
      <c r="DT2" t="s">
        <v>336</v>
      </c>
      <c r="DU2" t="s">
        <v>337</v>
      </c>
      <c r="DV2" t="s">
        <v>338</v>
      </c>
      <c r="DW2" t="s">
        <v>339</v>
      </c>
      <c r="DX2" t="s">
        <v>340</v>
      </c>
      <c r="DY2" t="s">
        <v>341</v>
      </c>
      <c r="DZ2" t="s">
        <v>342</v>
      </c>
      <c r="EA2" t="s">
        <v>343</v>
      </c>
      <c r="EB2" t="s">
        <v>344</v>
      </c>
      <c r="EC2" t="s">
        <v>345</v>
      </c>
      <c r="ED2" t="s">
        <v>346</v>
      </c>
      <c r="EE2" t="s">
        <v>347</v>
      </c>
      <c r="EF2" t="s">
        <v>348</v>
      </c>
      <c r="EG2" t="s">
        <v>349</v>
      </c>
      <c r="EH2" t="s">
        <v>350</v>
      </c>
      <c r="EI2" t="s">
        <v>351</v>
      </c>
      <c r="EJ2" t="s">
        <v>352</v>
      </c>
      <c r="EK2" t="s">
        <v>353</v>
      </c>
      <c r="EL2" t="s">
        <v>354</v>
      </c>
      <c r="EM2" t="s">
        <v>355</v>
      </c>
      <c r="EN2" t="s">
        <v>356</v>
      </c>
      <c r="EO2" t="s">
        <v>357</v>
      </c>
      <c r="EP2" t="s">
        <v>358</v>
      </c>
      <c r="EQ2" t="s">
        <v>359</v>
      </c>
      <c r="ER2" t="s">
        <v>360</v>
      </c>
      <c r="ES2" t="s">
        <v>361</v>
      </c>
      <c r="ET2" t="s">
        <v>362</v>
      </c>
      <c r="EU2" t="s">
        <v>363</v>
      </c>
      <c r="EV2" t="s">
        <v>364</v>
      </c>
      <c r="EW2" t="s">
        <v>365</v>
      </c>
      <c r="EX2" t="s">
        <v>366</v>
      </c>
      <c r="EY2" t="s">
        <v>367</v>
      </c>
      <c r="EZ2" t="s">
        <v>368</v>
      </c>
      <c r="FA2" t="s">
        <v>369</v>
      </c>
      <c r="FB2" t="s">
        <v>370</v>
      </c>
      <c r="FC2" t="s">
        <v>371</v>
      </c>
      <c r="FD2" t="s">
        <v>372</v>
      </c>
      <c r="FE2" t="s">
        <v>373</v>
      </c>
      <c r="FF2" t="s">
        <v>374</v>
      </c>
      <c r="FG2" t="s">
        <v>375</v>
      </c>
      <c r="FH2" t="s">
        <v>376</v>
      </c>
      <c r="FI2" t="s">
        <v>377</v>
      </c>
      <c r="FJ2" t="s">
        <v>378</v>
      </c>
      <c r="FK2" t="s">
        <v>379</v>
      </c>
      <c r="FL2" t="s">
        <v>380</v>
      </c>
      <c r="FM2" t="s">
        <v>381</v>
      </c>
      <c r="FN2" t="s">
        <v>382</v>
      </c>
      <c r="FO2" t="s">
        <v>383</v>
      </c>
      <c r="FP2" t="s">
        <v>384</v>
      </c>
      <c r="FQ2" t="s">
        <v>385</v>
      </c>
      <c r="FR2" t="s">
        <v>386</v>
      </c>
      <c r="FS2" t="s">
        <v>387</v>
      </c>
      <c r="FT2" t="s">
        <v>388</v>
      </c>
      <c r="FU2" t="s">
        <v>389</v>
      </c>
      <c r="FV2" t="s">
        <v>390</v>
      </c>
      <c r="FW2" t="s">
        <v>391</v>
      </c>
      <c r="FX2" t="s">
        <v>392</v>
      </c>
      <c r="FY2" t="s">
        <v>393</v>
      </c>
      <c r="FZ2" t="s">
        <v>394</v>
      </c>
      <c r="GA2" t="s">
        <v>395</v>
      </c>
      <c r="GB2" t="s">
        <v>396</v>
      </c>
      <c r="GC2" t="s">
        <v>397</v>
      </c>
      <c r="GD2" t="s">
        <v>398</v>
      </c>
      <c r="GE2" t="s">
        <v>399</v>
      </c>
      <c r="GF2" t="s">
        <v>400</v>
      </c>
      <c r="GG2" t="s">
        <v>401</v>
      </c>
      <c r="GH2" t="s">
        <v>402</v>
      </c>
      <c r="GI2" t="s">
        <v>403</v>
      </c>
      <c r="GJ2" t="s">
        <v>404</v>
      </c>
      <c r="GK2" t="s">
        <v>405</v>
      </c>
      <c r="GL2" t="s">
        <v>406</v>
      </c>
      <c r="GM2" t="s">
        <v>407</v>
      </c>
      <c r="GN2" t="s">
        <v>408</v>
      </c>
      <c r="GO2" t="s">
        <v>409</v>
      </c>
      <c r="GP2" t="s">
        <v>410</v>
      </c>
      <c r="GQ2" t="s">
        <v>411</v>
      </c>
      <c r="GR2" t="s">
        <v>412</v>
      </c>
      <c r="GS2" t="s">
        <v>413</v>
      </c>
      <c r="GT2" t="s">
        <v>414</v>
      </c>
      <c r="GU2" t="s">
        <v>415</v>
      </c>
      <c r="GV2" t="s">
        <v>416</v>
      </c>
      <c r="GW2" t="s">
        <v>417</v>
      </c>
      <c r="GX2" t="s">
        <v>418</v>
      </c>
      <c r="GY2" t="s">
        <v>419</v>
      </c>
      <c r="GZ2" t="s">
        <v>420</v>
      </c>
      <c r="HA2" t="s">
        <v>421</v>
      </c>
      <c r="HB2" t="s">
        <v>422</v>
      </c>
      <c r="HC2" t="s">
        <v>423</v>
      </c>
      <c r="HD2" t="s">
        <v>424</v>
      </c>
      <c r="HE2" t="s">
        <v>425</v>
      </c>
    </row>
    <row r="3" spans="1:213" x14ac:dyDescent="0.45">
      <c r="A3" t="s">
        <v>426</v>
      </c>
      <c r="B3">
        <v>6001</v>
      </c>
      <c r="C3" t="s">
        <v>427</v>
      </c>
      <c r="D3">
        <v>726547</v>
      </c>
      <c r="E3">
        <v>5443</v>
      </c>
      <c r="F3">
        <v>2635</v>
      </c>
      <c r="G3">
        <v>399</v>
      </c>
      <c r="H3">
        <v>44980</v>
      </c>
      <c r="I3">
        <v>1459</v>
      </c>
      <c r="J3">
        <v>81452</v>
      </c>
      <c r="K3">
        <v>1992</v>
      </c>
      <c r="L3">
        <v>25402</v>
      </c>
      <c r="M3">
        <v>1174</v>
      </c>
      <c r="N3">
        <v>70309</v>
      </c>
      <c r="O3">
        <v>1778</v>
      </c>
      <c r="P3">
        <v>40698</v>
      </c>
      <c r="Q3">
        <v>1393</v>
      </c>
      <c r="R3">
        <v>17632</v>
      </c>
      <c r="S3">
        <v>867</v>
      </c>
      <c r="T3">
        <v>38026</v>
      </c>
      <c r="U3">
        <v>1482</v>
      </c>
      <c r="V3">
        <v>110630</v>
      </c>
      <c r="W3">
        <v>2516</v>
      </c>
      <c r="X3">
        <v>167862</v>
      </c>
      <c r="Y3">
        <v>2968</v>
      </c>
      <c r="Z3">
        <v>60772</v>
      </c>
      <c r="AA3">
        <v>1675</v>
      </c>
      <c r="AB3">
        <v>36050</v>
      </c>
      <c r="AC3">
        <v>1300</v>
      </c>
      <c r="AD3">
        <v>28166</v>
      </c>
      <c r="AE3">
        <v>1280</v>
      </c>
      <c r="AF3">
        <v>1933</v>
      </c>
      <c r="AG3">
        <v>315</v>
      </c>
      <c r="AH3">
        <v>496607</v>
      </c>
      <c r="AI3">
        <v>4202</v>
      </c>
      <c r="AJ3">
        <v>1708</v>
      </c>
      <c r="AK3">
        <v>326</v>
      </c>
      <c r="AL3">
        <v>33071</v>
      </c>
      <c r="AM3">
        <v>1183</v>
      </c>
      <c r="AN3">
        <v>62813</v>
      </c>
      <c r="AO3">
        <v>1703</v>
      </c>
      <c r="AP3">
        <v>19662</v>
      </c>
      <c r="AQ3">
        <v>999</v>
      </c>
      <c r="AR3">
        <v>49629</v>
      </c>
      <c r="AS3">
        <v>1398</v>
      </c>
      <c r="AT3">
        <v>31574</v>
      </c>
      <c r="AU3">
        <v>1295</v>
      </c>
      <c r="AV3">
        <v>11067</v>
      </c>
      <c r="AW3">
        <v>684</v>
      </c>
      <c r="AX3">
        <v>25272</v>
      </c>
      <c r="AY3">
        <v>1192</v>
      </c>
      <c r="AZ3">
        <v>69809</v>
      </c>
      <c r="BA3">
        <v>2033</v>
      </c>
      <c r="BB3">
        <v>110970</v>
      </c>
      <c r="BC3">
        <v>2004</v>
      </c>
      <c r="BD3">
        <v>37793</v>
      </c>
      <c r="BE3">
        <v>1411</v>
      </c>
      <c r="BF3">
        <v>23426</v>
      </c>
      <c r="BG3">
        <v>1019</v>
      </c>
      <c r="BH3">
        <v>18656</v>
      </c>
      <c r="BI3">
        <v>989</v>
      </c>
      <c r="BJ3">
        <v>1157</v>
      </c>
      <c r="BK3">
        <v>266</v>
      </c>
      <c r="BL3">
        <v>76816</v>
      </c>
      <c r="BM3">
        <v>2514</v>
      </c>
      <c r="BN3">
        <v>478</v>
      </c>
      <c r="BO3">
        <v>164</v>
      </c>
      <c r="BP3">
        <v>7355</v>
      </c>
      <c r="BQ3">
        <v>766</v>
      </c>
      <c r="BR3">
        <v>9517</v>
      </c>
      <c r="BS3">
        <v>742</v>
      </c>
      <c r="BT3">
        <v>2383</v>
      </c>
      <c r="BU3">
        <v>376</v>
      </c>
      <c r="BV3">
        <v>7860</v>
      </c>
      <c r="BW3">
        <v>686</v>
      </c>
      <c r="BX3">
        <v>3619</v>
      </c>
      <c r="BY3">
        <v>414</v>
      </c>
      <c r="BZ3">
        <v>1608</v>
      </c>
      <c r="CA3">
        <v>323</v>
      </c>
      <c r="CB3">
        <v>3092</v>
      </c>
      <c r="CC3">
        <v>405</v>
      </c>
      <c r="CD3">
        <v>10153</v>
      </c>
      <c r="CE3">
        <v>814</v>
      </c>
      <c r="CF3">
        <v>16736</v>
      </c>
      <c r="CG3">
        <v>835</v>
      </c>
      <c r="CH3">
        <v>7263</v>
      </c>
      <c r="CI3">
        <v>637</v>
      </c>
      <c r="CJ3">
        <v>4134</v>
      </c>
      <c r="CK3">
        <v>486</v>
      </c>
      <c r="CL3">
        <v>2348</v>
      </c>
      <c r="CM3">
        <v>353</v>
      </c>
      <c r="CN3">
        <v>270</v>
      </c>
      <c r="CO3">
        <v>121</v>
      </c>
      <c r="CP3">
        <v>56152</v>
      </c>
      <c r="CQ3">
        <v>1906</v>
      </c>
      <c r="CR3">
        <v>125</v>
      </c>
      <c r="CS3">
        <v>76</v>
      </c>
      <c r="CT3">
        <v>1393</v>
      </c>
      <c r="CU3">
        <v>248</v>
      </c>
      <c r="CV3">
        <v>3397</v>
      </c>
      <c r="CW3">
        <v>403</v>
      </c>
      <c r="CX3">
        <v>1083</v>
      </c>
      <c r="CY3">
        <v>230</v>
      </c>
      <c r="CZ3">
        <v>5209</v>
      </c>
      <c r="DA3">
        <v>596</v>
      </c>
      <c r="DB3">
        <v>2432</v>
      </c>
      <c r="DC3">
        <v>411</v>
      </c>
      <c r="DD3">
        <v>1303</v>
      </c>
      <c r="DE3">
        <v>220</v>
      </c>
      <c r="DF3">
        <v>2832</v>
      </c>
      <c r="DG3">
        <v>353</v>
      </c>
      <c r="DH3">
        <v>9564</v>
      </c>
      <c r="DI3">
        <v>646</v>
      </c>
      <c r="DJ3">
        <v>15250</v>
      </c>
      <c r="DK3">
        <v>939</v>
      </c>
      <c r="DL3">
        <v>5997</v>
      </c>
      <c r="DM3">
        <v>489</v>
      </c>
      <c r="DN3">
        <v>2882</v>
      </c>
      <c r="DO3">
        <v>453</v>
      </c>
      <c r="DP3">
        <v>4565</v>
      </c>
      <c r="DQ3">
        <v>525</v>
      </c>
      <c r="DR3">
        <v>120</v>
      </c>
      <c r="DS3">
        <v>70</v>
      </c>
      <c r="DT3">
        <v>27224</v>
      </c>
      <c r="DU3">
        <v>1324</v>
      </c>
      <c r="DV3">
        <v>57</v>
      </c>
      <c r="DW3">
        <v>46</v>
      </c>
      <c r="DX3">
        <v>821</v>
      </c>
      <c r="DY3">
        <v>318</v>
      </c>
      <c r="DZ3">
        <v>1001</v>
      </c>
      <c r="EA3">
        <v>224</v>
      </c>
      <c r="EB3">
        <v>409</v>
      </c>
      <c r="EC3">
        <v>189</v>
      </c>
      <c r="ED3">
        <v>2882</v>
      </c>
      <c r="EE3">
        <v>413</v>
      </c>
      <c r="EF3">
        <v>399</v>
      </c>
      <c r="EG3">
        <v>114</v>
      </c>
      <c r="EH3">
        <v>775</v>
      </c>
      <c r="EI3">
        <v>180</v>
      </c>
      <c r="EJ3">
        <v>1781</v>
      </c>
      <c r="EK3">
        <v>293</v>
      </c>
      <c r="EL3">
        <v>2855</v>
      </c>
      <c r="EM3">
        <v>325</v>
      </c>
      <c r="EN3">
        <v>9729</v>
      </c>
      <c r="EO3">
        <v>809</v>
      </c>
      <c r="EP3">
        <v>4428</v>
      </c>
      <c r="EQ3">
        <v>539</v>
      </c>
      <c r="ER3">
        <v>1505</v>
      </c>
      <c r="ES3">
        <v>291</v>
      </c>
      <c r="ET3">
        <v>493</v>
      </c>
      <c r="EU3">
        <v>137</v>
      </c>
      <c r="EV3">
        <v>89</v>
      </c>
      <c r="EW3">
        <v>57</v>
      </c>
      <c r="EX3">
        <v>24333</v>
      </c>
      <c r="EY3">
        <v>1159</v>
      </c>
      <c r="EZ3">
        <v>163</v>
      </c>
      <c r="FA3">
        <v>101</v>
      </c>
      <c r="FB3">
        <v>891</v>
      </c>
      <c r="FC3">
        <v>230</v>
      </c>
      <c r="FD3">
        <v>2134</v>
      </c>
      <c r="FE3">
        <v>378</v>
      </c>
      <c r="FF3">
        <v>760</v>
      </c>
      <c r="FG3">
        <v>193</v>
      </c>
      <c r="FH3">
        <v>2300</v>
      </c>
      <c r="FI3">
        <v>400</v>
      </c>
      <c r="FJ3">
        <v>1482</v>
      </c>
      <c r="FK3">
        <v>255</v>
      </c>
      <c r="FL3">
        <v>682</v>
      </c>
      <c r="FM3">
        <v>159</v>
      </c>
      <c r="FN3">
        <v>622</v>
      </c>
      <c r="FO3">
        <v>161</v>
      </c>
      <c r="FP3">
        <v>4652</v>
      </c>
      <c r="FQ3">
        <v>396</v>
      </c>
      <c r="FR3">
        <v>5943</v>
      </c>
      <c r="FS3">
        <v>588</v>
      </c>
      <c r="FT3">
        <v>2766</v>
      </c>
      <c r="FU3">
        <v>342</v>
      </c>
      <c r="FV3">
        <v>1085</v>
      </c>
      <c r="FW3">
        <v>204</v>
      </c>
      <c r="FX3">
        <v>780</v>
      </c>
      <c r="FY3">
        <v>156</v>
      </c>
      <c r="FZ3">
        <v>73</v>
      </c>
      <c r="GA3">
        <v>52</v>
      </c>
      <c r="GB3">
        <v>45415</v>
      </c>
      <c r="GC3">
        <v>1438</v>
      </c>
      <c r="GD3">
        <v>104</v>
      </c>
      <c r="GE3">
        <v>71</v>
      </c>
      <c r="GF3">
        <v>1449</v>
      </c>
      <c r="GG3">
        <v>282</v>
      </c>
      <c r="GH3">
        <v>2590</v>
      </c>
      <c r="GI3">
        <v>312</v>
      </c>
      <c r="GJ3">
        <v>1105</v>
      </c>
      <c r="GK3">
        <v>201</v>
      </c>
      <c r="GL3">
        <v>2429</v>
      </c>
      <c r="GM3">
        <v>322</v>
      </c>
      <c r="GN3">
        <v>1192</v>
      </c>
      <c r="GO3">
        <v>271</v>
      </c>
      <c r="GP3">
        <v>2197</v>
      </c>
      <c r="GQ3">
        <v>275</v>
      </c>
      <c r="GR3">
        <v>4427</v>
      </c>
      <c r="GS3">
        <v>459</v>
      </c>
      <c r="GT3">
        <v>13597</v>
      </c>
      <c r="GU3">
        <v>896</v>
      </c>
      <c r="GV3">
        <v>9234</v>
      </c>
      <c r="GW3">
        <v>597</v>
      </c>
      <c r="GX3">
        <v>2525</v>
      </c>
      <c r="GY3">
        <v>321</v>
      </c>
      <c r="GZ3">
        <v>3018</v>
      </c>
      <c r="HA3">
        <v>335</v>
      </c>
      <c r="HB3">
        <v>1324</v>
      </c>
      <c r="HC3">
        <v>241</v>
      </c>
      <c r="HD3">
        <v>224</v>
      </c>
      <c r="HE3">
        <v>95</v>
      </c>
    </row>
    <row r="4" spans="1:213" x14ac:dyDescent="0.45">
      <c r="A4" t="s">
        <v>428</v>
      </c>
      <c r="B4">
        <v>6013</v>
      </c>
      <c r="C4" t="s">
        <v>429</v>
      </c>
      <c r="D4">
        <v>388553</v>
      </c>
      <c r="E4">
        <v>4576</v>
      </c>
      <c r="F4">
        <v>3911</v>
      </c>
      <c r="G4">
        <v>473</v>
      </c>
      <c r="H4">
        <v>24998</v>
      </c>
      <c r="I4">
        <v>1132</v>
      </c>
      <c r="J4">
        <v>26088</v>
      </c>
      <c r="K4">
        <v>1129</v>
      </c>
      <c r="L4">
        <v>8327</v>
      </c>
      <c r="M4">
        <v>690</v>
      </c>
      <c r="N4">
        <v>42981</v>
      </c>
      <c r="O4">
        <v>1561</v>
      </c>
      <c r="P4">
        <v>15907</v>
      </c>
      <c r="Q4">
        <v>1014</v>
      </c>
      <c r="R4">
        <v>10118</v>
      </c>
      <c r="S4">
        <v>751</v>
      </c>
      <c r="T4">
        <v>36969</v>
      </c>
      <c r="U4">
        <v>1406</v>
      </c>
      <c r="V4">
        <v>58164</v>
      </c>
      <c r="W4">
        <v>1956</v>
      </c>
      <c r="X4">
        <v>88557</v>
      </c>
      <c r="Y4">
        <v>2182</v>
      </c>
      <c r="Z4">
        <v>36204</v>
      </c>
      <c r="AA4">
        <v>1758</v>
      </c>
      <c r="AB4">
        <v>22146</v>
      </c>
      <c r="AC4">
        <v>1391</v>
      </c>
      <c r="AD4">
        <v>13836</v>
      </c>
      <c r="AE4">
        <v>816</v>
      </c>
      <c r="AF4">
        <v>347</v>
      </c>
      <c r="AG4">
        <v>148</v>
      </c>
      <c r="AH4">
        <v>286202</v>
      </c>
      <c r="AI4">
        <v>3558</v>
      </c>
      <c r="AJ4">
        <v>2669</v>
      </c>
      <c r="AK4">
        <v>362</v>
      </c>
      <c r="AL4">
        <v>18330</v>
      </c>
      <c r="AM4">
        <v>997</v>
      </c>
      <c r="AN4">
        <v>19237</v>
      </c>
      <c r="AO4">
        <v>888</v>
      </c>
      <c r="AP4">
        <v>6426</v>
      </c>
      <c r="AQ4">
        <v>584</v>
      </c>
      <c r="AR4">
        <v>31953</v>
      </c>
      <c r="AS4">
        <v>1253</v>
      </c>
      <c r="AT4">
        <v>12959</v>
      </c>
      <c r="AU4">
        <v>929</v>
      </c>
      <c r="AV4">
        <v>7190</v>
      </c>
      <c r="AW4">
        <v>635</v>
      </c>
      <c r="AX4">
        <v>27581</v>
      </c>
      <c r="AY4">
        <v>1271</v>
      </c>
      <c r="AZ4">
        <v>37986</v>
      </c>
      <c r="BA4">
        <v>1579</v>
      </c>
      <c r="BB4">
        <v>69400</v>
      </c>
      <c r="BC4">
        <v>1933</v>
      </c>
      <c r="BD4">
        <v>25503</v>
      </c>
      <c r="BE4">
        <v>1234</v>
      </c>
      <c r="BF4">
        <v>15882</v>
      </c>
      <c r="BG4">
        <v>1117</v>
      </c>
      <c r="BH4">
        <v>10747</v>
      </c>
      <c r="BI4">
        <v>804</v>
      </c>
      <c r="BJ4">
        <v>339</v>
      </c>
      <c r="BK4">
        <v>148</v>
      </c>
      <c r="BL4">
        <v>44506</v>
      </c>
      <c r="BM4">
        <v>1894</v>
      </c>
      <c r="BN4">
        <v>697</v>
      </c>
      <c r="BO4">
        <v>204</v>
      </c>
      <c r="BP4">
        <v>4567</v>
      </c>
      <c r="BQ4">
        <v>585</v>
      </c>
      <c r="BR4">
        <v>3528</v>
      </c>
      <c r="BS4">
        <v>482</v>
      </c>
      <c r="BT4">
        <v>751</v>
      </c>
      <c r="BU4">
        <v>221</v>
      </c>
      <c r="BV4">
        <v>4550</v>
      </c>
      <c r="BW4">
        <v>502</v>
      </c>
      <c r="BX4">
        <v>1496</v>
      </c>
      <c r="BY4">
        <v>294</v>
      </c>
      <c r="BZ4">
        <v>645</v>
      </c>
      <c r="CA4">
        <v>159</v>
      </c>
      <c r="CB4">
        <v>3419</v>
      </c>
      <c r="CC4">
        <v>525</v>
      </c>
      <c r="CD4">
        <v>6683</v>
      </c>
      <c r="CE4">
        <v>694</v>
      </c>
      <c r="CF4">
        <v>8976</v>
      </c>
      <c r="CG4">
        <v>752</v>
      </c>
      <c r="CH4">
        <v>5145</v>
      </c>
      <c r="CI4">
        <v>678</v>
      </c>
      <c r="CJ4">
        <v>2700</v>
      </c>
      <c r="CK4">
        <v>540</v>
      </c>
      <c r="CL4">
        <v>1349</v>
      </c>
      <c r="CM4">
        <v>257</v>
      </c>
      <c r="CN4">
        <v>0</v>
      </c>
      <c r="CO4">
        <v>27</v>
      </c>
      <c r="CP4">
        <v>9567</v>
      </c>
      <c r="CQ4">
        <v>642</v>
      </c>
      <c r="CR4">
        <v>120</v>
      </c>
      <c r="CS4">
        <v>82</v>
      </c>
      <c r="CT4">
        <v>164</v>
      </c>
      <c r="CU4">
        <v>88</v>
      </c>
      <c r="CV4">
        <v>471</v>
      </c>
      <c r="CW4">
        <v>174</v>
      </c>
      <c r="CX4">
        <v>131</v>
      </c>
      <c r="CY4">
        <v>90</v>
      </c>
      <c r="CZ4">
        <v>1691</v>
      </c>
      <c r="DA4">
        <v>317</v>
      </c>
      <c r="DB4">
        <v>273</v>
      </c>
      <c r="DC4">
        <v>116</v>
      </c>
      <c r="DD4">
        <v>180</v>
      </c>
      <c r="DE4">
        <v>95</v>
      </c>
      <c r="DF4">
        <v>807</v>
      </c>
      <c r="DG4">
        <v>216</v>
      </c>
      <c r="DH4">
        <v>1088</v>
      </c>
      <c r="DI4">
        <v>217</v>
      </c>
      <c r="DJ4">
        <v>1949</v>
      </c>
      <c r="DK4">
        <v>237</v>
      </c>
      <c r="DL4">
        <v>1530</v>
      </c>
      <c r="DM4">
        <v>343</v>
      </c>
      <c r="DN4">
        <v>525</v>
      </c>
      <c r="DO4">
        <v>140</v>
      </c>
      <c r="DP4">
        <v>638</v>
      </c>
      <c r="DQ4">
        <v>167</v>
      </c>
      <c r="DR4">
        <v>0</v>
      </c>
      <c r="DS4">
        <v>27</v>
      </c>
      <c r="DT4">
        <v>8413</v>
      </c>
      <c r="DU4">
        <v>864</v>
      </c>
      <c r="DV4">
        <v>171</v>
      </c>
      <c r="DW4">
        <v>97</v>
      </c>
      <c r="DX4">
        <v>209</v>
      </c>
      <c r="DY4">
        <v>97</v>
      </c>
      <c r="DZ4">
        <v>136</v>
      </c>
      <c r="EA4">
        <v>69</v>
      </c>
      <c r="EB4">
        <v>101</v>
      </c>
      <c r="EC4">
        <v>54</v>
      </c>
      <c r="ED4">
        <v>1607</v>
      </c>
      <c r="EE4">
        <v>317</v>
      </c>
      <c r="EF4">
        <v>128</v>
      </c>
      <c r="EG4">
        <v>84</v>
      </c>
      <c r="EH4">
        <v>171</v>
      </c>
      <c r="EI4">
        <v>133</v>
      </c>
      <c r="EJ4">
        <v>653</v>
      </c>
      <c r="EK4">
        <v>187</v>
      </c>
      <c r="EL4">
        <v>969</v>
      </c>
      <c r="EM4">
        <v>284</v>
      </c>
      <c r="EN4">
        <v>2038</v>
      </c>
      <c r="EO4">
        <v>354</v>
      </c>
      <c r="EP4">
        <v>1385</v>
      </c>
      <c r="EQ4">
        <v>342</v>
      </c>
      <c r="ER4">
        <v>641</v>
      </c>
      <c r="ES4">
        <v>200</v>
      </c>
      <c r="ET4">
        <v>204</v>
      </c>
      <c r="EU4">
        <v>113</v>
      </c>
      <c r="EV4">
        <v>0</v>
      </c>
      <c r="EW4">
        <v>27</v>
      </c>
      <c r="EX4">
        <v>7274</v>
      </c>
      <c r="EY4">
        <v>661</v>
      </c>
      <c r="EZ4">
        <v>62</v>
      </c>
      <c r="FA4">
        <v>49</v>
      </c>
      <c r="FB4">
        <v>561</v>
      </c>
      <c r="FC4">
        <v>221</v>
      </c>
      <c r="FD4">
        <v>653</v>
      </c>
      <c r="FE4">
        <v>206</v>
      </c>
      <c r="FF4">
        <v>77</v>
      </c>
      <c r="FG4">
        <v>48</v>
      </c>
      <c r="FH4">
        <v>951</v>
      </c>
      <c r="FI4">
        <v>238</v>
      </c>
      <c r="FJ4">
        <v>328</v>
      </c>
      <c r="FK4">
        <v>123</v>
      </c>
      <c r="FL4">
        <v>188</v>
      </c>
      <c r="FM4">
        <v>125</v>
      </c>
      <c r="FN4">
        <v>361</v>
      </c>
      <c r="FO4">
        <v>121</v>
      </c>
      <c r="FP4">
        <v>902</v>
      </c>
      <c r="FQ4">
        <v>253</v>
      </c>
      <c r="FR4">
        <v>1271</v>
      </c>
      <c r="FS4">
        <v>211</v>
      </c>
      <c r="FT4">
        <v>1021</v>
      </c>
      <c r="FU4">
        <v>276</v>
      </c>
      <c r="FV4">
        <v>739</v>
      </c>
      <c r="FW4">
        <v>262</v>
      </c>
      <c r="FX4">
        <v>160</v>
      </c>
      <c r="FY4">
        <v>73</v>
      </c>
      <c r="FZ4">
        <v>0</v>
      </c>
      <c r="GA4">
        <v>27</v>
      </c>
      <c r="GB4">
        <v>32591</v>
      </c>
      <c r="GC4">
        <v>1268</v>
      </c>
      <c r="GD4">
        <v>192</v>
      </c>
      <c r="GE4">
        <v>95</v>
      </c>
      <c r="GF4">
        <v>1167</v>
      </c>
      <c r="GG4">
        <v>268</v>
      </c>
      <c r="GH4">
        <v>2063</v>
      </c>
      <c r="GI4">
        <v>286</v>
      </c>
      <c r="GJ4">
        <v>841</v>
      </c>
      <c r="GK4">
        <v>208</v>
      </c>
      <c r="GL4">
        <v>2229</v>
      </c>
      <c r="GM4">
        <v>321</v>
      </c>
      <c r="GN4">
        <v>723</v>
      </c>
      <c r="GO4">
        <v>229</v>
      </c>
      <c r="GP4">
        <v>1744</v>
      </c>
      <c r="GQ4">
        <v>290</v>
      </c>
      <c r="GR4">
        <v>4148</v>
      </c>
      <c r="GS4">
        <v>407</v>
      </c>
      <c r="GT4">
        <v>10536</v>
      </c>
      <c r="GU4">
        <v>718</v>
      </c>
      <c r="GV4">
        <v>4923</v>
      </c>
      <c r="GW4">
        <v>422</v>
      </c>
      <c r="GX4">
        <v>1620</v>
      </c>
      <c r="GY4">
        <v>309</v>
      </c>
      <c r="GZ4">
        <v>1659</v>
      </c>
      <c r="HA4">
        <v>303</v>
      </c>
      <c r="HB4">
        <v>738</v>
      </c>
      <c r="HC4">
        <v>187</v>
      </c>
      <c r="HD4">
        <v>8</v>
      </c>
      <c r="HE4">
        <v>12</v>
      </c>
    </row>
    <row r="5" spans="1:213" x14ac:dyDescent="0.45">
      <c r="A5" t="s">
        <v>430</v>
      </c>
      <c r="B5">
        <v>6041</v>
      </c>
      <c r="C5" t="s">
        <v>431</v>
      </c>
      <c r="D5">
        <v>127611</v>
      </c>
      <c r="E5">
        <v>2225</v>
      </c>
      <c r="F5">
        <v>954</v>
      </c>
      <c r="G5">
        <v>209</v>
      </c>
      <c r="H5">
        <v>9170</v>
      </c>
      <c r="I5">
        <v>816</v>
      </c>
      <c r="J5">
        <v>5704</v>
      </c>
      <c r="K5">
        <v>509</v>
      </c>
      <c r="L5">
        <v>3068</v>
      </c>
      <c r="M5">
        <v>402</v>
      </c>
      <c r="N5">
        <v>14024</v>
      </c>
      <c r="O5">
        <v>883</v>
      </c>
      <c r="P5">
        <v>3466</v>
      </c>
      <c r="Q5">
        <v>382</v>
      </c>
      <c r="R5">
        <v>3936</v>
      </c>
      <c r="S5">
        <v>465</v>
      </c>
      <c r="T5">
        <v>10150</v>
      </c>
      <c r="U5">
        <v>697</v>
      </c>
      <c r="V5">
        <v>21910</v>
      </c>
      <c r="W5">
        <v>996</v>
      </c>
      <c r="X5">
        <v>27531</v>
      </c>
      <c r="Y5">
        <v>1202</v>
      </c>
      <c r="Z5">
        <v>12745</v>
      </c>
      <c r="AA5">
        <v>762</v>
      </c>
      <c r="AB5">
        <v>9313</v>
      </c>
      <c r="AC5">
        <v>755</v>
      </c>
      <c r="AD5">
        <v>5523</v>
      </c>
      <c r="AE5">
        <v>523</v>
      </c>
      <c r="AF5">
        <v>117</v>
      </c>
      <c r="AG5">
        <v>56</v>
      </c>
      <c r="AH5">
        <v>90702</v>
      </c>
      <c r="AI5">
        <v>2262</v>
      </c>
      <c r="AJ5">
        <v>517</v>
      </c>
      <c r="AK5">
        <v>142</v>
      </c>
      <c r="AL5">
        <v>6934</v>
      </c>
      <c r="AM5">
        <v>654</v>
      </c>
      <c r="AN5">
        <v>3978</v>
      </c>
      <c r="AO5">
        <v>400</v>
      </c>
      <c r="AP5">
        <v>2105</v>
      </c>
      <c r="AQ5">
        <v>321</v>
      </c>
      <c r="AR5">
        <v>10130</v>
      </c>
      <c r="AS5">
        <v>758</v>
      </c>
      <c r="AT5">
        <v>2828</v>
      </c>
      <c r="AU5">
        <v>330</v>
      </c>
      <c r="AV5">
        <v>2599</v>
      </c>
      <c r="AW5">
        <v>367</v>
      </c>
      <c r="AX5">
        <v>7303</v>
      </c>
      <c r="AY5">
        <v>517</v>
      </c>
      <c r="AZ5">
        <v>13763</v>
      </c>
      <c r="BA5">
        <v>770</v>
      </c>
      <c r="BB5">
        <v>21086</v>
      </c>
      <c r="BC5">
        <v>1054</v>
      </c>
      <c r="BD5">
        <v>8973</v>
      </c>
      <c r="BE5">
        <v>633</v>
      </c>
      <c r="BF5">
        <v>6080</v>
      </c>
      <c r="BG5">
        <v>595</v>
      </c>
      <c r="BH5">
        <v>4331</v>
      </c>
      <c r="BI5">
        <v>495</v>
      </c>
      <c r="BJ5">
        <v>75</v>
      </c>
      <c r="BK5">
        <v>47</v>
      </c>
      <c r="BL5">
        <v>12580</v>
      </c>
      <c r="BM5">
        <v>880</v>
      </c>
      <c r="BN5">
        <v>152</v>
      </c>
      <c r="BO5">
        <v>107</v>
      </c>
      <c r="BP5">
        <v>1557</v>
      </c>
      <c r="BQ5">
        <v>299</v>
      </c>
      <c r="BR5">
        <v>657</v>
      </c>
      <c r="BS5">
        <v>244</v>
      </c>
      <c r="BT5">
        <v>220</v>
      </c>
      <c r="BU5">
        <v>110</v>
      </c>
      <c r="BV5">
        <v>1717</v>
      </c>
      <c r="BW5">
        <v>372</v>
      </c>
      <c r="BX5">
        <v>244</v>
      </c>
      <c r="BY5">
        <v>90</v>
      </c>
      <c r="BZ5">
        <v>255</v>
      </c>
      <c r="CA5">
        <v>100</v>
      </c>
      <c r="CB5">
        <v>637</v>
      </c>
      <c r="CC5">
        <v>209</v>
      </c>
      <c r="CD5">
        <v>1622</v>
      </c>
      <c r="CE5">
        <v>333</v>
      </c>
      <c r="CF5">
        <v>2526</v>
      </c>
      <c r="CG5">
        <v>382</v>
      </c>
      <c r="CH5">
        <v>1198</v>
      </c>
      <c r="CI5">
        <v>261</v>
      </c>
      <c r="CJ5">
        <v>1131</v>
      </c>
      <c r="CK5">
        <v>256</v>
      </c>
      <c r="CL5">
        <v>648</v>
      </c>
      <c r="CM5">
        <v>192</v>
      </c>
      <c r="CN5">
        <v>16</v>
      </c>
      <c r="CO5">
        <v>24</v>
      </c>
      <c r="CP5">
        <v>3143</v>
      </c>
      <c r="CQ5">
        <v>429</v>
      </c>
      <c r="CR5">
        <v>7</v>
      </c>
      <c r="CS5">
        <v>30</v>
      </c>
      <c r="CT5">
        <v>89</v>
      </c>
      <c r="CU5">
        <v>84</v>
      </c>
      <c r="CV5">
        <v>94</v>
      </c>
      <c r="CW5">
        <v>71</v>
      </c>
      <c r="CX5">
        <v>14</v>
      </c>
      <c r="CY5">
        <v>22</v>
      </c>
      <c r="CZ5">
        <v>532</v>
      </c>
      <c r="DA5">
        <v>163</v>
      </c>
      <c r="DB5">
        <v>77</v>
      </c>
      <c r="DC5">
        <v>53</v>
      </c>
      <c r="DD5">
        <v>20</v>
      </c>
      <c r="DE5">
        <v>36</v>
      </c>
      <c r="DF5">
        <v>210</v>
      </c>
      <c r="DG5">
        <v>117</v>
      </c>
      <c r="DH5">
        <v>658</v>
      </c>
      <c r="DI5">
        <v>204</v>
      </c>
      <c r="DJ5">
        <v>366</v>
      </c>
      <c r="DK5">
        <v>181</v>
      </c>
      <c r="DL5">
        <v>629</v>
      </c>
      <c r="DM5">
        <v>204</v>
      </c>
      <c r="DN5">
        <v>371</v>
      </c>
      <c r="DO5">
        <v>147</v>
      </c>
      <c r="DP5">
        <v>76</v>
      </c>
      <c r="DQ5">
        <v>80</v>
      </c>
      <c r="DR5">
        <v>0</v>
      </c>
      <c r="DS5">
        <v>27</v>
      </c>
      <c r="DT5">
        <v>4691</v>
      </c>
      <c r="DU5">
        <v>687</v>
      </c>
      <c r="DV5">
        <v>73</v>
      </c>
      <c r="DW5">
        <v>44</v>
      </c>
      <c r="DX5">
        <v>59</v>
      </c>
      <c r="DY5">
        <v>43</v>
      </c>
      <c r="DZ5">
        <v>146</v>
      </c>
      <c r="EA5">
        <v>89</v>
      </c>
      <c r="EB5">
        <v>151</v>
      </c>
      <c r="EC5">
        <v>91</v>
      </c>
      <c r="ED5">
        <v>746</v>
      </c>
      <c r="EE5">
        <v>293</v>
      </c>
      <c r="EF5">
        <v>54</v>
      </c>
      <c r="EG5">
        <v>44</v>
      </c>
      <c r="EH5">
        <v>135</v>
      </c>
      <c r="EI5">
        <v>71</v>
      </c>
      <c r="EJ5">
        <v>336</v>
      </c>
      <c r="EK5">
        <v>163</v>
      </c>
      <c r="EL5">
        <v>589</v>
      </c>
      <c r="EM5">
        <v>166</v>
      </c>
      <c r="EN5">
        <v>888</v>
      </c>
      <c r="EO5">
        <v>216</v>
      </c>
      <c r="EP5">
        <v>735</v>
      </c>
      <c r="EQ5">
        <v>325</v>
      </c>
      <c r="ER5">
        <v>677</v>
      </c>
      <c r="ES5">
        <v>217</v>
      </c>
      <c r="ET5">
        <v>100</v>
      </c>
      <c r="EU5">
        <v>74</v>
      </c>
      <c r="EV5">
        <v>2</v>
      </c>
      <c r="EW5">
        <v>3</v>
      </c>
      <c r="EX5">
        <v>2937</v>
      </c>
      <c r="EY5">
        <v>426</v>
      </c>
      <c r="EZ5">
        <v>55</v>
      </c>
      <c r="FA5">
        <v>67</v>
      </c>
      <c r="FB5">
        <v>126</v>
      </c>
      <c r="FC5">
        <v>111</v>
      </c>
      <c r="FD5">
        <v>165</v>
      </c>
      <c r="FE5">
        <v>73</v>
      </c>
      <c r="FF5">
        <v>49</v>
      </c>
      <c r="FG5">
        <v>65</v>
      </c>
      <c r="FH5">
        <v>250</v>
      </c>
      <c r="FI5">
        <v>102</v>
      </c>
      <c r="FJ5">
        <v>118</v>
      </c>
      <c r="FK5">
        <v>82</v>
      </c>
      <c r="FL5">
        <v>73</v>
      </c>
      <c r="FM5">
        <v>49</v>
      </c>
      <c r="FN5">
        <v>106</v>
      </c>
      <c r="FO5">
        <v>62</v>
      </c>
      <c r="FP5">
        <v>697</v>
      </c>
      <c r="FQ5">
        <v>238</v>
      </c>
      <c r="FR5">
        <v>629</v>
      </c>
      <c r="FS5">
        <v>179</v>
      </c>
      <c r="FT5">
        <v>345</v>
      </c>
      <c r="FU5">
        <v>112</v>
      </c>
      <c r="FV5">
        <v>140</v>
      </c>
      <c r="FW5">
        <v>79</v>
      </c>
      <c r="FX5">
        <v>184</v>
      </c>
      <c r="FY5">
        <v>98</v>
      </c>
      <c r="FZ5">
        <v>0</v>
      </c>
      <c r="GA5">
        <v>27</v>
      </c>
      <c r="GB5">
        <v>13558</v>
      </c>
      <c r="GC5">
        <v>862</v>
      </c>
      <c r="GD5">
        <v>150</v>
      </c>
      <c r="GE5">
        <v>78</v>
      </c>
      <c r="GF5">
        <v>405</v>
      </c>
      <c r="GG5">
        <v>140</v>
      </c>
      <c r="GH5">
        <v>664</v>
      </c>
      <c r="GI5">
        <v>197</v>
      </c>
      <c r="GJ5">
        <v>529</v>
      </c>
      <c r="GK5">
        <v>166</v>
      </c>
      <c r="GL5">
        <v>649</v>
      </c>
      <c r="GM5">
        <v>220</v>
      </c>
      <c r="GN5">
        <v>145</v>
      </c>
      <c r="GO5">
        <v>81</v>
      </c>
      <c r="GP5">
        <v>854</v>
      </c>
      <c r="GQ5">
        <v>224</v>
      </c>
      <c r="GR5">
        <v>1558</v>
      </c>
      <c r="GS5">
        <v>273</v>
      </c>
      <c r="GT5">
        <v>4581</v>
      </c>
      <c r="GU5">
        <v>517</v>
      </c>
      <c r="GV5">
        <v>2036</v>
      </c>
      <c r="GW5">
        <v>315</v>
      </c>
      <c r="GX5">
        <v>865</v>
      </c>
      <c r="GY5">
        <v>207</v>
      </c>
      <c r="GZ5">
        <v>914</v>
      </c>
      <c r="HA5">
        <v>233</v>
      </c>
      <c r="HB5">
        <v>184</v>
      </c>
      <c r="HC5">
        <v>91</v>
      </c>
      <c r="HD5">
        <v>24</v>
      </c>
      <c r="HE5">
        <v>25</v>
      </c>
    </row>
    <row r="6" spans="1:213" x14ac:dyDescent="0.45">
      <c r="A6" t="s">
        <v>432</v>
      </c>
      <c r="B6">
        <v>6055</v>
      </c>
      <c r="C6" t="s">
        <v>433</v>
      </c>
      <c r="D6">
        <v>76615</v>
      </c>
      <c r="E6">
        <v>1429</v>
      </c>
      <c r="F6">
        <v>5200</v>
      </c>
      <c r="G6">
        <v>702</v>
      </c>
      <c r="H6">
        <v>4265</v>
      </c>
      <c r="I6">
        <v>406</v>
      </c>
      <c r="J6">
        <v>10455</v>
      </c>
      <c r="K6">
        <v>615</v>
      </c>
      <c r="L6">
        <v>2065</v>
      </c>
      <c r="M6">
        <v>299</v>
      </c>
      <c r="N6">
        <v>7709</v>
      </c>
      <c r="O6">
        <v>503</v>
      </c>
      <c r="P6">
        <v>2186</v>
      </c>
      <c r="Q6">
        <v>309</v>
      </c>
      <c r="R6">
        <v>839</v>
      </c>
      <c r="S6">
        <v>188</v>
      </c>
      <c r="T6">
        <v>3433</v>
      </c>
      <c r="U6">
        <v>428</v>
      </c>
      <c r="V6">
        <v>6843</v>
      </c>
      <c r="W6">
        <v>593</v>
      </c>
      <c r="X6">
        <v>15708</v>
      </c>
      <c r="Y6">
        <v>837</v>
      </c>
      <c r="Z6">
        <v>11043</v>
      </c>
      <c r="AA6">
        <v>712</v>
      </c>
      <c r="AB6">
        <v>3905</v>
      </c>
      <c r="AC6">
        <v>383</v>
      </c>
      <c r="AD6">
        <v>2939</v>
      </c>
      <c r="AE6">
        <v>347</v>
      </c>
      <c r="AF6">
        <v>25</v>
      </c>
      <c r="AG6">
        <v>41</v>
      </c>
      <c r="AH6">
        <v>58857</v>
      </c>
      <c r="AI6">
        <v>1377</v>
      </c>
      <c r="AJ6">
        <v>3315</v>
      </c>
      <c r="AK6">
        <v>500</v>
      </c>
      <c r="AL6">
        <v>3245</v>
      </c>
      <c r="AM6">
        <v>353</v>
      </c>
      <c r="AN6">
        <v>8478</v>
      </c>
      <c r="AO6">
        <v>508</v>
      </c>
      <c r="AP6">
        <v>1771</v>
      </c>
      <c r="AQ6">
        <v>280</v>
      </c>
      <c r="AR6">
        <v>5926</v>
      </c>
      <c r="AS6">
        <v>454</v>
      </c>
      <c r="AT6">
        <v>1853</v>
      </c>
      <c r="AU6">
        <v>274</v>
      </c>
      <c r="AV6">
        <v>602</v>
      </c>
      <c r="AW6">
        <v>171</v>
      </c>
      <c r="AX6">
        <v>2659</v>
      </c>
      <c r="AY6">
        <v>361</v>
      </c>
      <c r="AZ6">
        <v>4759</v>
      </c>
      <c r="BA6">
        <v>539</v>
      </c>
      <c r="BB6">
        <v>12540</v>
      </c>
      <c r="BC6">
        <v>717</v>
      </c>
      <c r="BD6">
        <v>8253</v>
      </c>
      <c r="BE6">
        <v>612</v>
      </c>
      <c r="BF6">
        <v>2979</v>
      </c>
      <c r="BG6">
        <v>366</v>
      </c>
      <c r="BH6">
        <v>2465</v>
      </c>
      <c r="BI6">
        <v>333</v>
      </c>
      <c r="BJ6">
        <v>12</v>
      </c>
      <c r="BK6">
        <v>29</v>
      </c>
      <c r="BL6">
        <v>9307</v>
      </c>
      <c r="BM6">
        <v>900</v>
      </c>
      <c r="BN6">
        <v>1339</v>
      </c>
      <c r="BO6">
        <v>381</v>
      </c>
      <c r="BP6">
        <v>720</v>
      </c>
      <c r="BQ6">
        <v>191</v>
      </c>
      <c r="BR6">
        <v>1095</v>
      </c>
      <c r="BS6">
        <v>294</v>
      </c>
      <c r="BT6">
        <v>99</v>
      </c>
      <c r="BU6">
        <v>55</v>
      </c>
      <c r="BV6">
        <v>1067</v>
      </c>
      <c r="BW6">
        <v>246</v>
      </c>
      <c r="BX6">
        <v>163</v>
      </c>
      <c r="BY6">
        <v>76</v>
      </c>
      <c r="BZ6">
        <v>27</v>
      </c>
      <c r="CA6">
        <v>26</v>
      </c>
      <c r="CB6">
        <v>255</v>
      </c>
      <c r="CC6">
        <v>132</v>
      </c>
      <c r="CD6">
        <v>906</v>
      </c>
      <c r="CE6">
        <v>241</v>
      </c>
      <c r="CF6">
        <v>1619</v>
      </c>
      <c r="CG6">
        <v>258</v>
      </c>
      <c r="CH6">
        <v>1276</v>
      </c>
      <c r="CI6">
        <v>299</v>
      </c>
      <c r="CJ6">
        <v>468</v>
      </c>
      <c r="CK6">
        <v>150</v>
      </c>
      <c r="CL6">
        <v>260</v>
      </c>
      <c r="CM6">
        <v>111</v>
      </c>
      <c r="CN6">
        <v>13</v>
      </c>
      <c r="CO6">
        <v>28</v>
      </c>
      <c r="CP6">
        <v>694</v>
      </c>
      <c r="CQ6">
        <v>201</v>
      </c>
      <c r="CR6">
        <v>0</v>
      </c>
      <c r="CS6">
        <v>27</v>
      </c>
      <c r="CT6">
        <v>31</v>
      </c>
      <c r="CU6">
        <v>39</v>
      </c>
      <c r="CV6">
        <v>133</v>
      </c>
      <c r="CW6">
        <v>95</v>
      </c>
      <c r="CX6">
        <v>0</v>
      </c>
      <c r="CY6">
        <v>27</v>
      </c>
      <c r="CZ6">
        <v>21</v>
      </c>
      <c r="DA6">
        <v>26</v>
      </c>
      <c r="DB6">
        <v>30</v>
      </c>
      <c r="DC6">
        <v>36</v>
      </c>
      <c r="DD6">
        <v>11</v>
      </c>
      <c r="DE6">
        <v>19</v>
      </c>
      <c r="DF6">
        <v>56</v>
      </c>
      <c r="DG6">
        <v>97</v>
      </c>
      <c r="DH6">
        <v>17</v>
      </c>
      <c r="DI6">
        <v>18</v>
      </c>
      <c r="DJ6">
        <v>51</v>
      </c>
      <c r="DK6">
        <v>32</v>
      </c>
      <c r="DL6">
        <v>262</v>
      </c>
      <c r="DM6">
        <v>105</v>
      </c>
      <c r="DN6">
        <v>82</v>
      </c>
      <c r="DO6">
        <v>71</v>
      </c>
      <c r="DP6">
        <v>0</v>
      </c>
      <c r="DQ6">
        <v>27</v>
      </c>
      <c r="DR6">
        <v>0</v>
      </c>
      <c r="DS6">
        <v>27</v>
      </c>
      <c r="DT6">
        <v>2693</v>
      </c>
      <c r="DU6">
        <v>386</v>
      </c>
      <c r="DV6">
        <v>254</v>
      </c>
      <c r="DW6">
        <v>135</v>
      </c>
      <c r="DX6">
        <v>73</v>
      </c>
      <c r="DY6">
        <v>60</v>
      </c>
      <c r="DZ6">
        <v>84</v>
      </c>
      <c r="EA6">
        <v>40</v>
      </c>
      <c r="EB6">
        <v>5</v>
      </c>
      <c r="EC6">
        <v>8</v>
      </c>
      <c r="ED6">
        <v>263</v>
      </c>
      <c r="EE6">
        <v>99</v>
      </c>
      <c r="EF6">
        <v>28</v>
      </c>
      <c r="EG6">
        <v>22</v>
      </c>
      <c r="EH6">
        <v>11</v>
      </c>
      <c r="EI6">
        <v>14</v>
      </c>
      <c r="EJ6">
        <v>98</v>
      </c>
      <c r="EK6">
        <v>63</v>
      </c>
      <c r="EL6">
        <v>172</v>
      </c>
      <c r="EM6">
        <v>72</v>
      </c>
      <c r="EN6">
        <v>614</v>
      </c>
      <c r="EO6">
        <v>141</v>
      </c>
      <c r="EP6">
        <v>872</v>
      </c>
      <c r="EQ6">
        <v>249</v>
      </c>
      <c r="ER6">
        <v>136</v>
      </c>
      <c r="ES6">
        <v>56</v>
      </c>
      <c r="ET6">
        <v>83</v>
      </c>
      <c r="EU6">
        <v>58</v>
      </c>
      <c r="EV6">
        <v>0</v>
      </c>
      <c r="EW6">
        <v>27</v>
      </c>
      <c r="EX6">
        <v>1204</v>
      </c>
      <c r="EY6">
        <v>223</v>
      </c>
      <c r="EZ6">
        <v>112</v>
      </c>
      <c r="FA6">
        <v>77</v>
      </c>
      <c r="FB6">
        <v>42</v>
      </c>
      <c r="FC6">
        <v>40</v>
      </c>
      <c r="FD6">
        <v>209</v>
      </c>
      <c r="FE6">
        <v>92</v>
      </c>
      <c r="FF6">
        <v>51</v>
      </c>
      <c r="FG6">
        <v>40</v>
      </c>
      <c r="FH6">
        <v>159</v>
      </c>
      <c r="FI6">
        <v>78</v>
      </c>
      <c r="FJ6">
        <v>73</v>
      </c>
      <c r="FK6">
        <v>67</v>
      </c>
      <c r="FL6">
        <v>11</v>
      </c>
      <c r="FM6">
        <v>18</v>
      </c>
      <c r="FN6">
        <v>11</v>
      </c>
      <c r="FO6">
        <v>19</v>
      </c>
      <c r="FP6">
        <v>96</v>
      </c>
      <c r="FQ6">
        <v>56</v>
      </c>
      <c r="FR6">
        <v>215</v>
      </c>
      <c r="FS6">
        <v>79</v>
      </c>
      <c r="FT6">
        <v>186</v>
      </c>
      <c r="FU6">
        <v>97</v>
      </c>
      <c r="FV6">
        <v>0</v>
      </c>
      <c r="FW6">
        <v>27</v>
      </c>
      <c r="FX6">
        <v>39</v>
      </c>
      <c r="FY6">
        <v>40</v>
      </c>
      <c r="FZ6">
        <v>0</v>
      </c>
      <c r="GA6">
        <v>27</v>
      </c>
      <c r="GB6">
        <v>3860</v>
      </c>
      <c r="GC6">
        <v>376</v>
      </c>
      <c r="GD6">
        <v>180</v>
      </c>
      <c r="GE6">
        <v>70</v>
      </c>
      <c r="GF6">
        <v>154</v>
      </c>
      <c r="GG6">
        <v>52</v>
      </c>
      <c r="GH6">
        <v>456</v>
      </c>
      <c r="GI6">
        <v>117</v>
      </c>
      <c r="GJ6">
        <v>139</v>
      </c>
      <c r="GK6">
        <v>72</v>
      </c>
      <c r="GL6">
        <v>273</v>
      </c>
      <c r="GM6">
        <v>103</v>
      </c>
      <c r="GN6">
        <v>39</v>
      </c>
      <c r="GO6">
        <v>36</v>
      </c>
      <c r="GP6">
        <v>177</v>
      </c>
      <c r="GQ6">
        <v>65</v>
      </c>
      <c r="GR6">
        <v>354</v>
      </c>
      <c r="GS6">
        <v>108</v>
      </c>
      <c r="GT6">
        <v>893</v>
      </c>
      <c r="GU6">
        <v>164</v>
      </c>
      <c r="GV6">
        <v>669</v>
      </c>
      <c r="GW6">
        <v>172</v>
      </c>
      <c r="GX6">
        <v>194</v>
      </c>
      <c r="GY6">
        <v>81</v>
      </c>
      <c r="GZ6">
        <v>240</v>
      </c>
      <c r="HA6">
        <v>99</v>
      </c>
      <c r="HB6">
        <v>92</v>
      </c>
      <c r="HC6">
        <v>61</v>
      </c>
      <c r="HD6">
        <v>0</v>
      </c>
      <c r="HE6">
        <v>27</v>
      </c>
    </row>
    <row r="7" spans="1:213" x14ac:dyDescent="0.45">
      <c r="A7" t="s">
        <v>434</v>
      </c>
      <c r="B7">
        <v>6075</v>
      </c>
      <c r="C7" t="s">
        <v>435</v>
      </c>
      <c r="D7">
        <v>715735</v>
      </c>
      <c r="E7">
        <v>4617</v>
      </c>
      <c r="F7">
        <v>1573</v>
      </c>
      <c r="G7">
        <v>277</v>
      </c>
      <c r="H7">
        <v>39321</v>
      </c>
      <c r="I7">
        <v>1526</v>
      </c>
      <c r="J7">
        <v>23971</v>
      </c>
      <c r="K7">
        <v>948</v>
      </c>
      <c r="L7">
        <v>11591</v>
      </c>
      <c r="M7">
        <v>737</v>
      </c>
      <c r="N7">
        <v>62360</v>
      </c>
      <c r="O7">
        <v>1922</v>
      </c>
      <c r="P7">
        <v>35632</v>
      </c>
      <c r="Q7">
        <v>1210</v>
      </c>
      <c r="R7">
        <v>34909</v>
      </c>
      <c r="S7">
        <v>1332</v>
      </c>
      <c r="T7">
        <v>72411</v>
      </c>
      <c r="U7">
        <v>1830</v>
      </c>
      <c r="V7">
        <v>164174</v>
      </c>
      <c r="W7">
        <v>2991</v>
      </c>
      <c r="X7">
        <v>125825</v>
      </c>
      <c r="Y7">
        <v>2669</v>
      </c>
      <c r="Z7">
        <v>80047</v>
      </c>
      <c r="AA7">
        <v>1969</v>
      </c>
      <c r="AB7">
        <v>32630</v>
      </c>
      <c r="AC7">
        <v>1143</v>
      </c>
      <c r="AD7">
        <v>30739</v>
      </c>
      <c r="AE7">
        <v>1206</v>
      </c>
      <c r="AF7">
        <v>552</v>
      </c>
      <c r="AG7">
        <v>227</v>
      </c>
      <c r="AH7">
        <v>237294</v>
      </c>
      <c r="AI7">
        <v>3138</v>
      </c>
      <c r="AJ7">
        <v>558</v>
      </c>
      <c r="AK7">
        <v>179</v>
      </c>
      <c r="AL7">
        <v>22592</v>
      </c>
      <c r="AM7">
        <v>1126</v>
      </c>
      <c r="AN7">
        <v>7832</v>
      </c>
      <c r="AO7">
        <v>589</v>
      </c>
      <c r="AP7">
        <v>4589</v>
      </c>
      <c r="AQ7">
        <v>447</v>
      </c>
      <c r="AR7">
        <v>18941</v>
      </c>
      <c r="AS7">
        <v>1094</v>
      </c>
      <c r="AT7">
        <v>20178</v>
      </c>
      <c r="AU7">
        <v>1047</v>
      </c>
      <c r="AV7">
        <v>8132</v>
      </c>
      <c r="AW7">
        <v>560</v>
      </c>
      <c r="AX7">
        <v>18955</v>
      </c>
      <c r="AY7">
        <v>919</v>
      </c>
      <c r="AZ7">
        <v>36779</v>
      </c>
      <c r="BA7">
        <v>1209</v>
      </c>
      <c r="BB7">
        <v>50693</v>
      </c>
      <c r="BC7">
        <v>1562</v>
      </c>
      <c r="BD7">
        <v>23663</v>
      </c>
      <c r="BE7">
        <v>983</v>
      </c>
      <c r="BF7">
        <v>12119</v>
      </c>
      <c r="BG7">
        <v>798</v>
      </c>
      <c r="BH7">
        <v>11902</v>
      </c>
      <c r="BI7">
        <v>800</v>
      </c>
      <c r="BJ7">
        <v>361</v>
      </c>
      <c r="BK7">
        <v>198</v>
      </c>
      <c r="BL7">
        <v>63652</v>
      </c>
      <c r="BM7">
        <v>2091</v>
      </c>
      <c r="BN7">
        <v>149</v>
      </c>
      <c r="BO7">
        <v>89</v>
      </c>
      <c r="BP7">
        <v>6983</v>
      </c>
      <c r="BQ7">
        <v>792</v>
      </c>
      <c r="BR7">
        <v>2137</v>
      </c>
      <c r="BS7">
        <v>266</v>
      </c>
      <c r="BT7">
        <v>1151</v>
      </c>
      <c r="BU7">
        <v>239</v>
      </c>
      <c r="BV7">
        <v>5255</v>
      </c>
      <c r="BW7">
        <v>549</v>
      </c>
      <c r="BX7">
        <v>3228</v>
      </c>
      <c r="BY7">
        <v>364</v>
      </c>
      <c r="BZ7">
        <v>2644</v>
      </c>
      <c r="CA7">
        <v>320</v>
      </c>
      <c r="CB7">
        <v>5396</v>
      </c>
      <c r="CC7">
        <v>501</v>
      </c>
      <c r="CD7">
        <v>10585</v>
      </c>
      <c r="CE7">
        <v>737</v>
      </c>
      <c r="CF7">
        <v>13463</v>
      </c>
      <c r="CG7">
        <v>933</v>
      </c>
      <c r="CH7">
        <v>6443</v>
      </c>
      <c r="CI7">
        <v>554</v>
      </c>
      <c r="CJ7">
        <v>3379</v>
      </c>
      <c r="CK7">
        <v>471</v>
      </c>
      <c r="CL7">
        <v>2833</v>
      </c>
      <c r="CM7">
        <v>380</v>
      </c>
      <c r="CN7">
        <v>6</v>
      </c>
      <c r="CO7">
        <v>10</v>
      </c>
      <c r="CP7">
        <v>286324</v>
      </c>
      <c r="CQ7">
        <v>3744</v>
      </c>
      <c r="CR7">
        <v>628</v>
      </c>
      <c r="CS7">
        <v>189</v>
      </c>
      <c r="CT7">
        <v>7055</v>
      </c>
      <c r="CU7">
        <v>623</v>
      </c>
      <c r="CV7">
        <v>9862</v>
      </c>
      <c r="CW7">
        <v>719</v>
      </c>
      <c r="CX7">
        <v>3794</v>
      </c>
      <c r="CY7">
        <v>470</v>
      </c>
      <c r="CZ7">
        <v>27046</v>
      </c>
      <c r="DA7">
        <v>1051</v>
      </c>
      <c r="DB7">
        <v>9148</v>
      </c>
      <c r="DC7">
        <v>682</v>
      </c>
      <c r="DD7">
        <v>16264</v>
      </c>
      <c r="DE7">
        <v>859</v>
      </c>
      <c r="DF7">
        <v>35374</v>
      </c>
      <c r="DG7">
        <v>1332</v>
      </c>
      <c r="DH7">
        <v>79824</v>
      </c>
      <c r="DI7">
        <v>2071</v>
      </c>
      <c r="DJ7">
        <v>40051</v>
      </c>
      <c r="DK7">
        <v>1322</v>
      </c>
      <c r="DL7">
        <v>33315</v>
      </c>
      <c r="DM7">
        <v>1357</v>
      </c>
      <c r="DN7">
        <v>11138</v>
      </c>
      <c r="DO7">
        <v>700</v>
      </c>
      <c r="DP7">
        <v>12653</v>
      </c>
      <c r="DQ7">
        <v>789</v>
      </c>
      <c r="DR7">
        <v>172</v>
      </c>
      <c r="DS7">
        <v>84</v>
      </c>
      <c r="DT7">
        <v>55096</v>
      </c>
      <c r="DU7">
        <v>1771</v>
      </c>
      <c r="DV7">
        <v>46</v>
      </c>
      <c r="DW7">
        <v>47</v>
      </c>
      <c r="DX7">
        <v>876</v>
      </c>
      <c r="DY7">
        <v>250</v>
      </c>
      <c r="DZ7">
        <v>1523</v>
      </c>
      <c r="EA7">
        <v>379</v>
      </c>
      <c r="EB7">
        <v>587</v>
      </c>
      <c r="EC7">
        <v>167</v>
      </c>
      <c r="ED7">
        <v>6526</v>
      </c>
      <c r="EE7">
        <v>613</v>
      </c>
      <c r="EF7">
        <v>911</v>
      </c>
      <c r="EG7">
        <v>194</v>
      </c>
      <c r="EH7">
        <v>3207</v>
      </c>
      <c r="EI7">
        <v>577</v>
      </c>
      <c r="EJ7">
        <v>5309</v>
      </c>
      <c r="EK7">
        <v>659</v>
      </c>
      <c r="EL7">
        <v>13053</v>
      </c>
      <c r="EM7">
        <v>930</v>
      </c>
      <c r="EN7">
        <v>9942</v>
      </c>
      <c r="EO7">
        <v>744</v>
      </c>
      <c r="EP7">
        <v>9412</v>
      </c>
      <c r="EQ7">
        <v>733</v>
      </c>
      <c r="ER7">
        <v>2563</v>
      </c>
      <c r="ES7">
        <v>292</v>
      </c>
      <c r="ET7">
        <v>1141</v>
      </c>
      <c r="EU7">
        <v>244</v>
      </c>
      <c r="EV7">
        <v>0</v>
      </c>
      <c r="EW7">
        <v>27</v>
      </c>
      <c r="EX7">
        <v>40219</v>
      </c>
      <c r="EY7">
        <v>1367</v>
      </c>
      <c r="EZ7">
        <v>84</v>
      </c>
      <c r="FA7">
        <v>64</v>
      </c>
      <c r="FB7">
        <v>1112</v>
      </c>
      <c r="FC7">
        <v>276</v>
      </c>
      <c r="FD7">
        <v>1349</v>
      </c>
      <c r="FE7">
        <v>274</v>
      </c>
      <c r="FF7">
        <v>583</v>
      </c>
      <c r="FG7">
        <v>154</v>
      </c>
      <c r="FH7">
        <v>3018</v>
      </c>
      <c r="FI7">
        <v>395</v>
      </c>
      <c r="FJ7">
        <v>1784</v>
      </c>
      <c r="FK7">
        <v>314</v>
      </c>
      <c r="FL7">
        <v>2762</v>
      </c>
      <c r="FM7">
        <v>370</v>
      </c>
      <c r="FN7">
        <v>3437</v>
      </c>
      <c r="FO7">
        <v>409</v>
      </c>
      <c r="FP7">
        <v>11291</v>
      </c>
      <c r="FQ7">
        <v>784</v>
      </c>
      <c r="FR7">
        <v>6692</v>
      </c>
      <c r="FS7">
        <v>576</v>
      </c>
      <c r="FT7">
        <v>5078</v>
      </c>
      <c r="FU7">
        <v>604</v>
      </c>
      <c r="FV7">
        <v>1903</v>
      </c>
      <c r="FW7">
        <v>336</v>
      </c>
      <c r="FX7">
        <v>1113</v>
      </c>
      <c r="FY7">
        <v>265</v>
      </c>
      <c r="FZ7">
        <v>13</v>
      </c>
      <c r="GA7">
        <v>21</v>
      </c>
      <c r="GB7">
        <v>33150</v>
      </c>
      <c r="GC7">
        <v>1287</v>
      </c>
      <c r="GD7">
        <v>108</v>
      </c>
      <c r="GE7">
        <v>95</v>
      </c>
      <c r="GF7">
        <v>703</v>
      </c>
      <c r="GG7">
        <v>204</v>
      </c>
      <c r="GH7">
        <v>1268</v>
      </c>
      <c r="GI7">
        <v>282</v>
      </c>
      <c r="GJ7">
        <v>887</v>
      </c>
      <c r="GK7">
        <v>178</v>
      </c>
      <c r="GL7">
        <v>1574</v>
      </c>
      <c r="GM7">
        <v>287</v>
      </c>
      <c r="GN7">
        <v>383</v>
      </c>
      <c r="GO7">
        <v>155</v>
      </c>
      <c r="GP7">
        <v>1900</v>
      </c>
      <c r="GQ7">
        <v>316</v>
      </c>
      <c r="GR7">
        <v>3940</v>
      </c>
      <c r="GS7">
        <v>433</v>
      </c>
      <c r="GT7">
        <v>12642</v>
      </c>
      <c r="GU7">
        <v>747</v>
      </c>
      <c r="GV7">
        <v>4984</v>
      </c>
      <c r="GW7">
        <v>523</v>
      </c>
      <c r="GX7">
        <v>2136</v>
      </c>
      <c r="GY7">
        <v>361</v>
      </c>
      <c r="GZ7">
        <v>1528</v>
      </c>
      <c r="HA7">
        <v>280</v>
      </c>
      <c r="HB7">
        <v>1097</v>
      </c>
      <c r="HC7">
        <v>241</v>
      </c>
      <c r="HD7">
        <v>0</v>
      </c>
      <c r="HE7">
        <v>27</v>
      </c>
    </row>
    <row r="8" spans="1:213" x14ac:dyDescent="0.45">
      <c r="A8" t="s">
        <v>436</v>
      </c>
      <c r="B8">
        <v>6081</v>
      </c>
      <c r="C8" t="s">
        <v>437</v>
      </c>
      <c r="D8">
        <v>400255</v>
      </c>
      <c r="E8">
        <v>4101</v>
      </c>
      <c r="F8">
        <v>2282</v>
      </c>
      <c r="G8">
        <v>452</v>
      </c>
      <c r="H8">
        <v>21016</v>
      </c>
      <c r="I8">
        <v>1113</v>
      </c>
      <c r="J8">
        <v>35908</v>
      </c>
      <c r="K8">
        <v>1047</v>
      </c>
      <c r="L8">
        <v>9569</v>
      </c>
      <c r="M8">
        <v>583</v>
      </c>
      <c r="N8">
        <v>38850</v>
      </c>
      <c r="O8">
        <v>1577</v>
      </c>
      <c r="P8">
        <v>30391</v>
      </c>
      <c r="Q8">
        <v>1167</v>
      </c>
      <c r="R8">
        <v>20858</v>
      </c>
      <c r="S8">
        <v>1037</v>
      </c>
      <c r="T8">
        <v>29143</v>
      </c>
      <c r="U8">
        <v>1163</v>
      </c>
      <c r="V8">
        <v>79878</v>
      </c>
      <c r="W8">
        <v>2040</v>
      </c>
      <c r="X8">
        <v>63653</v>
      </c>
      <c r="Y8">
        <v>1754</v>
      </c>
      <c r="Z8">
        <v>36926</v>
      </c>
      <c r="AA8">
        <v>1449</v>
      </c>
      <c r="AB8">
        <v>20225</v>
      </c>
      <c r="AC8">
        <v>1044</v>
      </c>
      <c r="AD8">
        <v>11257</v>
      </c>
      <c r="AE8">
        <v>850</v>
      </c>
      <c r="AF8">
        <v>299</v>
      </c>
      <c r="AG8">
        <v>127</v>
      </c>
      <c r="AH8">
        <v>284232</v>
      </c>
      <c r="AI8">
        <v>3765</v>
      </c>
      <c r="AJ8">
        <v>1309</v>
      </c>
      <c r="AK8">
        <v>276</v>
      </c>
      <c r="AL8">
        <v>15808</v>
      </c>
      <c r="AM8">
        <v>1070</v>
      </c>
      <c r="AN8">
        <v>25503</v>
      </c>
      <c r="AO8">
        <v>1056</v>
      </c>
      <c r="AP8">
        <v>7050</v>
      </c>
      <c r="AQ8">
        <v>548</v>
      </c>
      <c r="AR8">
        <v>27090</v>
      </c>
      <c r="AS8">
        <v>1392</v>
      </c>
      <c r="AT8">
        <v>23059</v>
      </c>
      <c r="AU8">
        <v>1067</v>
      </c>
      <c r="AV8">
        <v>13821</v>
      </c>
      <c r="AW8">
        <v>815</v>
      </c>
      <c r="AX8">
        <v>22011</v>
      </c>
      <c r="AY8">
        <v>984</v>
      </c>
      <c r="AZ8">
        <v>54311</v>
      </c>
      <c r="BA8">
        <v>1539</v>
      </c>
      <c r="BB8">
        <v>46827</v>
      </c>
      <c r="BC8">
        <v>1386</v>
      </c>
      <c r="BD8">
        <v>24553</v>
      </c>
      <c r="BE8">
        <v>1221</v>
      </c>
      <c r="BF8">
        <v>13954</v>
      </c>
      <c r="BG8">
        <v>867</v>
      </c>
      <c r="BH8">
        <v>8700</v>
      </c>
      <c r="BI8">
        <v>756</v>
      </c>
      <c r="BJ8">
        <v>236</v>
      </c>
      <c r="BK8">
        <v>107</v>
      </c>
      <c r="BL8">
        <v>44000</v>
      </c>
      <c r="BM8">
        <v>1367</v>
      </c>
      <c r="BN8">
        <v>306</v>
      </c>
      <c r="BO8">
        <v>111</v>
      </c>
      <c r="BP8">
        <v>3121</v>
      </c>
      <c r="BQ8">
        <v>433</v>
      </c>
      <c r="BR8">
        <v>3855</v>
      </c>
      <c r="BS8">
        <v>346</v>
      </c>
      <c r="BT8">
        <v>1174</v>
      </c>
      <c r="BU8">
        <v>242</v>
      </c>
      <c r="BV8">
        <v>4427</v>
      </c>
      <c r="BW8">
        <v>512</v>
      </c>
      <c r="BX8">
        <v>3198</v>
      </c>
      <c r="BY8">
        <v>396</v>
      </c>
      <c r="BZ8">
        <v>1715</v>
      </c>
      <c r="CA8">
        <v>266</v>
      </c>
      <c r="CB8">
        <v>2554</v>
      </c>
      <c r="CC8">
        <v>306</v>
      </c>
      <c r="CD8">
        <v>8048</v>
      </c>
      <c r="CE8">
        <v>513</v>
      </c>
      <c r="CF8">
        <v>6868</v>
      </c>
      <c r="CG8">
        <v>541</v>
      </c>
      <c r="CH8">
        <v>4717</v>
      </c>
      <c r="CI8">
        <v>565</v>
      </c>
      <c r="CJ8">
        <v>2774</v>
      </c>
      <c r="CK8">
        <v>346</v>
      </c>
      <c r="CL8">
        <v>1243</v>
      </c>
      <c r="CM8">
        <v>265</v>
      </c>
      <c r="CN8">
        <v>0</v>
      </c>
      <c r="CO8">
        <v>27</v>
      </c>
      <c r="CP8">
        <v>29624</v>
      </c>
      <c r="CQ8">
        <v>1216</v>
      </c>
      <c r="CR8">
        <v>158</v>
      </c>
      <c r="CS8">
        <v>93</v>
      </c>
      <c r="CT8">
        <v>637</v>
      </c>
      <c r="CU8">
        <v>229</v>
      </c>
      <c r="CV8">
        <v>3729</v>
      </c>
      <c r="CW8">
        <v>420</v>
      </c>
      <c r="CX8">
        <v>483</v>
      </c>
      <c r="CY8">
        <v>147</v>
      </c>
      <c r="CZ8">
        <v>3320</v>
      </c>
      <c r="DA8">
        <v>404</v>
      </c>
      <c r="DB8">
        <v>1640</v>
      </c>
      <c r="DC8">
        <v>323</v>
      </c>
      <c r="DD8">
        <v>2941</v>
      </c>
      <c r="DE8">
        <v>322</v>
      </c>
      <c r="DF8">
        <v>1403</v>
      </c>
      <c r="DG8">
        <v>302</v>
      </c>
      <c r="DH8">
        <v>6693</v>
      </c>
      <c r="DI8">
        <v>609</v>
      </c>
      <c r="DJ8">
        <v>3508</v>
      </c>
      <c r="DK8">
        <v>437</v>
      </c>
      <c r="DL8">
        <v>3269</v>
      </c>
      <c r="DM8">
        <v>515</v>
      </c>
      <c r="DN8">
        <v>1290</v>
      </c>
      <c r="DO8">
        <v>268</v>
      </c>
      <c r="DP8">
        <v>543</v>
      </c>
      <c r="DQ8">
        <v>160</v>
      </c>
      <c r="DR8">
        <v>10</v>
      </c>
      <c r="DS8">
        <v>15</v>
      </c>
      <c r="DT8">
        <v>10821</v>
      </c>
      <c r="DU8">
        <v>914</v>
      </c>
      <c r="DV8">
        <v>356</v>
      </c>
      <c r="DW8">
        <v>342</v>
      </c>
      <c r="DX8">
        <v>337</v>
      </c>
      <c r="DY8">
        <v>184</v>
      </c>
      <c r="DZ8">
        <v>568</v>
      </c>
      <c r="EA8">
        <v>197</v>
      </c>
      <c r="EB8">
        <v>175</v>
      </c>
      <c r="EC8">
        <v>141</v>
      </c>
      <c r="ED8">
        <v>1974</v>
      </c>
      <c r="EE8">
        <v>325</v>
      </c>
      <c r="EF8">
        <v>257</v>
      </c>
      <c r="EG8">
        <v>123</v>
      </c>
      <c r="EH8">
        <v>373</v>
      </c>
      <c r="EI8">
        <v>125</v>
      </c>
      <c r="EJ8">
        <v>523</v>
      </c>
      <c r="EK8">
        <v>151</v>
      </c>
      <c r="EL8">
        <v>1530</v>
      </c>
      <c r="EM8">
        <v>265</v>
      </c>
      <c r="EN8">
        <v>1425</v>
      </c>
      <c r="EO8">
        <v>221</v>
      </c>
      <c r="EP8">
        <v>2204</v>
      </c>
      <c r="EQ8">
        <v>453</v>
      </c>
      <c r="ER8">
        <v>977</v>
      </c>
      <c r="ES8">
        <v>267</v>
      </c>
      <c r="ET8">
        <v>107</v>
      </c>
      <c r="EU8">
        <v>56</v>
      </c>
      <c r="EV8">
        <v>15</v>
      </c>
      <c r="EW8">
        <v>22</v>
      </c>
      <c r="EX8">
        <v>12433</v>
      </c>
      <c r="EY8">
        <v>886</v>
      </c>
      <c r="EZ8">
        <v>86</v>
      </c>
      <c r="FA8">
        <v>55</v>
      </c>
      <c r="FB8">
        <v>530</v>
      </c>
      <c r="FC8">
        <v>169</v>
      </c>
      <c r="FD8">
        <v>1011</v>
      </c>
      <c r="FE8">
        <v>206</v>
      </c>
      <c r="FF8">
        <v>228</v>
      </c>
      <c r="FG8">
        <v>114</v>
      </c>
      <c r="FH8">
        <v>1097</v>
      </c>
      <c r="FI8">
        <v>287</v>
      </c>
      <c r="FJ8">
        <v>1784</v>
      </c>
      <c r="FK8">
        <v>295</v>
      </c>
      <c r="FL8">
        <v>1042</v>
      </c>
      <c r="FM8">
        <v>355</v>
      </c>
      <c r="FN8">
        <v>508</v>
      </c>
      <c r="FO8">
        <v>147</v>
      </c>
      <c r="FP8">
        <v>2734</v>
      </c>
      <c r="FQ8">
        <v>391</v>
      </c>
      <c r="FR8">
        <v>1322</v>
      </c>
      <c r="FS8">
        <v>262</v>
      </c>
      <c r="FT8">
        <v>1436</v>
      </c>
      <c r="FU8">
        <v>285</v>
      </c>
      <c r="FV8">
        <v>298</v>
      </c>
      <c r="FW8">
        <v>137</v>
      </c>
      <c r="FX8">
        <v>342</v>
      </c>
      <c r="FY8">
        <v>123</v>
      </c>
      <c r="FZ8">
        <v>15</v>
      </c>
      <c r="GA8">
        <v>16</v>
      </c>
      <c r="GB8">
        <v>19145</v>
      </c>
      <c r="GC8">
        <v>861</v>
      </c>
      <c r="GD8">
        <v>67</v>
      </c>
      <c r="GE8">
        <v>39</v>
      </c>
      <c r="GF8">
        <v>583</v>
      </c>
      <c r="GG8">
        <v>165</v>
      </c>
      <c r="GH8">
        <v>1242</v>
      </c>
      <c r="GI8">
        <v>226</v>
      </c>
      <c r="GJ8">
        <v>459</v>
      </c>
      <c r="GK8">
        <v>161</v>
      </c>
      <c r="GL8">
        <v>942</v>
      </c>
      <c r="GM8">
        <v>206</v>
      </c>
      <c r="GN8">
        <v>453</v>
      </c>
      <c r="GO8">
        <v>136</v>
      </c>
      <c r="GP8">
        <v>966</v>
      </c>
      <c r="GQ8">
        <v>192</v>
      </c>
      <c r="GR8">
        <v>2144</v>
      </c>
      <c r="GS8">
        <v>354</v>
      </c>
      <c r="GT8">
        <v>6562</v>
      </c>
      <c r="GU8">
        <v>596</v>
      </c>
      <c r="GV8">
        <v>3703</v>
      </c>
      <c r="GW8">
        <v>413</v>
      </c>
      <c r="GX8">
        <v>747</v>
      </c>
      <c r="GY8">
        <v>191</v>
      </c>
      <c r="GZ8">
        <v>932</v>
      </c>
      <c r="HA8">
        <v>166</v>
      </c>
      <c r="HB8">
        <v>322</v>
      </c>
      <c r="HC8">
        <v>137</v>
      </c>
      <c r="HD8">
        <v>23</v>
      </c>
      <c r="HE8">
        <v>33</v>
      </c>
    </row>
    <row r="9" spans="1:213" x14ac:dyDescent="0.45">
      <c r="A9" t="s">
        <v>438</v>
      </c>
      <c r="B9">
        <v>6085</v>
      </c>
      <c r="C9" t="s">
        <v>439</v>
      </c>
      <c r="D9">
        <v>1067858</v>
      </c>
      <c r="E9">
        <v>5961</v>
      </c>
      <c r="F9">
        <v>5818</v>
      </c>
      <c r="G9">
        <v>767</v>
      </c>
      <c r="H9">
        <v>60299</v>
      </c>
      <c r="I9">
        <v>2173</v>
      </c>
      <c r="J9">
        <v>187686</v>
      </c>
      <c r="K9">
        <v>2828</v>
      </c>
      <c r="L9">
        <v>22856</v>
      </c>
      <c r="M9">
        <v>1039</v>
      </c>
      <c r="N9">
        <v>93460</v>
      </c>
      <c r="O9">
        <v>2285</v>
      </c>
      <c r="P9">
        <v>27060</v>
      </c>
      <c r="Q9">
        <v>1178</v>
      </c>
      <c r="R9">
        <v>58106</v>
      </c>
      <c r="S9">
        <v>1748</v>
      </c>
      <c r="T9">
        <v>49126</v>
      </c>
      <c r="U9">
        <v>1363</v>
      </c>
      <c r="V9">
        <v>214846</v>
      </c>
      <c r="W9">
        <v>3127</v>
      </c>
      <c r="X9">
        <v>199416</v>
      </c>
      <c r="Y9">
        <v>2896</v>
      </c>
      <c r="Z9">
        <v>82611</v>
      </c>
      <c r="AA9">
        <v>2122</v>
      </c>
      <c r="AB9">
        <v>38790</v>
      </c>
      <c r="AC9">
        <v>1458</v>
      </c>
      <c r="AD9">
        <v>27212</v>
      </c>
      <c r="AE9">
        <v>1229</v>
      </c>
      <c r="AF9">
        <v>572</v>
      </c>
      <c r="AG9">
        <v>127</v>
      </c>
      <c r="AH9">
        <v>797923</v>
      </c>
      <c r="AI9">
        <v>5218</v>
      </c>
      <c r="AJ9">
        <v>3620</v>
      </c>
      <c r="AK9">
        <v>522</v>
      </c>
      <c r="AL9">
        <v>46299</v>
      </c>
      <c r="AM9">
        <v>1749</v>
      </c>
      <c r="AN9">
        <v>151189</v>
      </c>
      <c r="AO9">
        <v>2333</v>
      </c>
      <c r="AP9">
        <v>17978</v>
      </c>
      <c r="AQ9">
        <v>912</v>
      </c>
      <c r="AR9">
        <v>69814</v>
      </c>
      <c r="AS9">
        <v>1945</v>
      </c>
      <c r="AT9">
        <v>21894</v>
      </c>
      <c r="AU9">
        <v>1035</v>
      </c>
      <c r="AV9">
        <v>39199</v>
      </c>
      <c r="AW9">
        <v>1290</v>
      </c>
      <c r="AX9">
        <v>36948</v>
      </c>
      <c r="AY9">
        <v>1331</v>
      </c>
      <c r="AZ9">
        <v>154889</v>
      </c>
      <c r="BA9">
        <v>2843</v>
      </c>
      <c r="BB9">
        <v>147264</v>
      </c>
      <c r="BC9">
        <v>2492</v>
      </c>
      <c r="BD9">
        <v>58395</v>
      </c>
      <c r="BE9">
        <v>1839</v>
      </c>
      <c r="BF9">
        <v>29041</v>
      </c>
      <c r="BG9">
        <v>1247</v>
      </c>
      <c r="BH9">
        <v>20918</v>
      </c>
      <c r="BI9">
        <v>1132</v>
      </c>
      <c r="BJ9">
        <v>475</v>
      </c>
      <c r="BK9">
        <v>113</v>
      </c>
      <c r="BL9">
        <v>115669</v>
      </c>
      <c r="BM9">
        <v>3177</v>
      </c>
      <c r="BN9">
        <v>832</v>
      </c>
      <c r="BO9">
        <v>258</v>
      </c>
      <c r="BP9">
        <v>10498</v>
      </c>
      <c r="BQ9">
        <v>894</v>
      </c>
      <c r="BR9">
        <v>18897</v>
      </c>
      <c r="BS9">
        <v>961</v>
      </c>
      <c r="BT9">
        <v>2268</v>
      </c>
      <c r="BU9">
        <v>340</v>
      </c>
      <c r="BV9">
        <v>10216</v>
      </c>
      <c r="BW9">
        <v>870</v>
      </c>
      <c r="BX9">
        <v>2651</v>
      </c>
      <c r="BY9">
        <v>422</v>
      </c>
      <c r="BZ9">
        <v>5748</v>
      </c>
      <c r="CA9">
        <v>543</v>
      </c>
      <c r="CB9">
        <v>4236</v>
      </c>
      <c r="CC9">
        <v>451</v>
      </c>
      <c r="CD9">
        <v>22039</v>
      </c>
      <c r="CE9">
        <v>1253</v>
      </c>
      <c r="CF9">
        <v>20491</v>
      </c>
      <c r="CG9">
        <v>1120</v>
      </c>
      <c r="CH9">
        <v>10440</v>
      </c>
      <c r="CI9">
        <v>915</v>
      </c>
      <c r="CJ9">
        <v>4535</v>
      </c>
      <c r="CK9">
        <v>489</v>
      </c>
      <c r="CL9">
        <v>2779</v>
      </c>
      <c r="CM9">
        <v>370</v>
      </c>
      <c r="CN9">
        <v>39</v>
      </c>
      <c r="CO9">
        <v>42</v>
      </c>
      <c r="CP9">
        <v>54325</v>
      </c>
      <c r="CQ9">
        <v>1734</v>
      </c>
      <c r="CR9">
        <v>146</v>
      </c>
      <c r="CS9">
        <v>89</v>
      </c>
      <c r="CT9">
        <v>680</v>
      </c>
      <c r="CU9">
        <v>186</v>
      </c>
      <c r="CV9">
        <v>7401</v>
      </c>
      <c r="CW9">
        <v>579</v>
      </c>
      <c r="CX9">
        <v>656</v>
      </c>
      <c r="CY9">
        <v>171</v>
      </c>
      <c r="CZ9">
        <v>5686</v>
      </c>
      <c r="DA9">
        <v>593</v>
      </c>
      <c r="DB9">
        <v>938</v>
      </c>
      <c r="DC9">
        <v>207</v>
      </c>
      <c r="DD9">
        <v>7148</v>
      </c>
      <c r="DE9">
        <v>647</v>
      </c>
      <c r="DF9">
        <v>1414</v>
      </c>
      <c r="DG9">
        <v>351</v>
      </c>
      <c r="DH9">
        <v>12912</v>
      </c>
      <c r="DI9">
        <v>874</v>
      </c>
      <c r="DJ9">
        <v>9561</v>
      </c>
      <c r="DK9">
        <v>668</v>
      </c>
      <c r="DL9">
        <v>5125</v>
      </c>
      <c r="DM9">
        <v>552</v>
      </c>
      <c r="DN9">
        <v>1314</v>
      </c>
      <c r="DO9">
        <v>264</v>
      </c>
      <c r="DP9">
        <v>1344</v>
      </c>
      <c r="DQ9">
        <v>260</v>
      </c>
      <c r="DR9">
        <v>0</v>
      </c>
      <c r="DS9">
        <v>27</v>
      </c>
      <c r="DT9">
        <v>20797</v>
      </c>
      <c r="DU9">
        <v>1245</v>
      </c>
      <c r="DV9">
        <v>450</v>
      </c>
      <c r="DW9">
        <v>243</v>
      </c>
      <c r="DX9">
        <v>278</v>
      </c>
      <c r="DY9">
        <v>135</v>
      </c>
      <c r="DZ9">
        <v>1234</v>
      </c>
      <c r="EA9">
        <v>238</v>
      </c>
      <c r="EB9">
        <v>248</v>
      </c>
      <c r="EC9">
        <v>112</v>
      </c>
      <c r="ED9">
        <v>2755</v>
      </c>
      <c r="EE9">
        <v>430</v>
      </c>
      <c r="EF9">
        <v>236</v>
      </c>
      <c r="EG9">
        <v>99</v>
      </c>
      <c r="EH9">
        <v>902</v>
      </c>
      <c r="EI9">
        <v>240</v>
      </c>
      <c r="EJ9">
        <v>1394</v>
      </c>
      <c r="EK9">
        <v>271</v>
      </c>
      <c r="EL9">
        <v>3040</v>
      </c>
      <c r="EM9">
        <v>395</v>
      </c>
      <c r="EN9">
        <v>5608</v>
      </c>
      <c r="EO9">
        <v>591</v>
      </c>
      <c r="EP9">
        <v>3516</v>
      </c>
      <c r="EQ9">
        <v>406</v>
      </c>
      <c r="ER9">
        <v>716</v>
      </c>
      <c r="ES9">
        <v>200</v>
      </c>
      <c r="ET9">
        <v>407</v>
      </c>
      <c r="EU9">
        <v>122</v>
      </c>
      <c r="EV9">
        <v>13</v>
      </c>
      <c r="EW9">
        <v>12</v>
      </c>
      <c r="EX9">
        <v>33912</v>
      </c>
      <c r="EY9">
        <v>1454</v>
      </c>
      <c r="EZ9">
        <v>489</v>
      </c>
      <c r="FA9">
        <v>414</v>
      </c>
      <c r="FB9">
        <v>1228</v>
      </c>
      <c r="FC9">
        <v>303</v>
      </c>
      <c r="FD9">
        <v>5083</v>
      </c>
      <c r="FE9">
        <v>469</v>
      </c>
      <c r="FF9">
        <v>382</v>
      </c>
      <c r="FG9">
        <v>129</v>
      </c>
      <c r="FH9">
        <v>2655</v>
      </c>
      <c r="FI9">
        <v>391</v>
      </c>
      <c r="FJ9">
        <v>560</v>
      </c>
      <c r="FK9">
        <v>135</v>
      </c>
      <c r="FL9">
        <v>3218</v>
      </c>
      <c r="FM9">
        <v>448</v>
      </c>
      <c r="FN9">
        <v>1138</v>
      </c>
      <c r="FO9">
        <v>252</v>
      </c>
      <c r="FP9">
        <v>6495</v>
      </c>
      <c r="FQ9">
        <v>532</v>
      </c>
      <c r="FR9">
        <v>7540</v>
      </c>
      <c r="FS9">
        <v>693</v>
      </c>
      <c r="FT9">
        <v>3350</v>
      </c>
      <c r="FU9">
        <v>459</v>
      </c>
      <c r="FV9">
        <v>1135</v>
      </c>
      <c r="FW9">
        <v>258</v>
      </c>
      <c r="FX9">
        <v>608</v>
      </c>
      <c r="FY9">
        <v>184</v>
      </c>
      <c r="FZ9">
        <v>31</v>
      </c>
      <c r="GA9">
        <v>28</v>
      </c>
      <c r="GB9">
        <v>45232</v>
      </c>
      <c r="GC9">
        <v>1543</v>
      </c>
      <c r="GD9">
        <v>281</v>
      </c>
      <c r="GE9">
        <v>123</v>
      </c>
      <c r="GF9">
        <v>1316</v>
      </c>
      <c r="GG9">
        <v>300</v>
      </c>
      <c r="GH9">
        <v>3882</v>
      </c>
      <c r="GI9">
        <v>456</v>
      </c>
      <c r="GJ9">
        <v>1324</v>
      </c>
      <c r="GK9">
        <v>254</v>
      </c>
      <c r="GL9">
        <v>2334</v>
      </c>
      <c r="GM9">
        <v>319</v>
      </c>
      <c r="GN9">
        <v>781</v>
      </c>
      <c r="GO9">
        <v>182</v>
      </c>
      <c r="GP9">
        <v>1891</v>
      </c>
      <c r="GQ9">
        <v>295</v>
      </c>
      <c r="GR9">
        <v>3996</v>
      </c>
      <c r="GS9">
        <v>473</v>
      </c>
      <c r="GT9">
        <v>15471</v>
      </c>
      <c r="GU9">
        <v>788</v>
      </c>
      <c r="GV9">
        <v>8952</v>
      </c>
      <c r="GW9">
        <v>670</v>
      </c>
      <c r="GX9">
        <v>1785</v>
      </c>
      <c r="GY9">
        <v>298</v>
      </c>
      <c r="GZ9">
        <v>2049</v>
      </c>
      <c r="HA9">
        <v>342</v>
      </c>
      <c r="HB9">
        <v>1156</v>
      </c>
      <c r="HC9">
        <v>169</v>
      </c>
      <c r="HD9">
        <v>14</v>
      </c>
      <c r="HE9">
        <v>21</v>
      </c>
    </row>
    <row r="10" spans="1:213" x14ac:dyDescent="0.45">
      <c r="A10" t="s">
        <v>440</v>
      </c>
      <c r="B10">
        <v>6095</v>
      </c>
      <c r="C10" t="s">
        <v>441</v>
      </c>
      <c r="D10">
        <v>147019</v>
      </c>
      <c r="E10">
        <v>2416</v>
      </c>
      <c r="F10">
        <v>2332</v>
      </c>
      <c r="G10">
        <v>428</v>
      </c>
      <c r="H10">
        <v>9535</v>
      </c>
      <c r="I10">
        <v>736</v>
      </c>
      <c r="J10">
        <v>13103</v>
      </c>
      <c r="K10">
        <v>825</v>
      </c>
      <c r="L10">
        <v>3516</v>
      </c>
      <c r="M10">
        <v>439</v>
      </c>
      <c r="N10">
        <v>17783</v>
      </c>
      <c r="O10">
        <v>878</v>
      </c>
      <c r="P10">
        <v>6773</v>
      </c>
      <c r="Q10">
        <v>561</v>
      </c>
      <c r="R10">
        <v>2265</v>
      </c>
      <c r="S10">
        <v>373</v>
      </c>
      <c r="T10">
        <v>7228</v>
      </c>
      <c r="U10">
        <v>625</v>
      </c>
      <c r="V10">
        <v>12793</v>
      </c>
      <c r="W10">
        <v>798</v>
      </c>
      <c r="X10">
        <v>33902</v>
      </c>
      <c r="Y10">
        <v>1114</v>
      </c>
      <c r="Z10">
        <v>15564</v>
      </c>
      <c r="AA10">
        <v>1019</v>
      </c>
      <c r="AB10">
        <v>7070</v>
      </c>
      <c r="AC10">
        <v>726</v>
      </c>
      <c r="AD10">
        <v>10718</v>
      </c>
      <c r="AE10">
        <v>631</v>
      </c>
      <c r="AF10">
        <v>4437</v>
      </c>
      <c r="AG10">
        <v>485</v>
      </c>
      <c r="AH10">
        <v>116708</v>
      </c>
      <c r="AI10">
        <v>2116</v>
      </c>
      <c r="AJ10">
        <v>1405</v>
      </c>
      <c r="AK10">
        <v>267</v>
      </c>
      <c r="AL10">
        <v>7480</v>
      </c>
      <c r="AM10">
        <v>650</v>
      </c>
      <c r="AN10">
        <v>10707</v>
      </c>
      <c r="AO10">
        <v>790</v>
      </c>
      <c r="AP10">
        <v>2720</v>
      </c>
      <c r="AQ10">
        <v>332</v>
      </c>
      <c r="AR10">
        <v>14659</v>
      </c>
      <c r="AS10">
        <v>810</v>
      </c>
      <c r="AT10">
        <v>5879</v>
      </c>
      <c r="AU10">
        <v>490</v>
      </c>
      <c r="AV10">
        <v>1595</v>
      </c>
      <c r="AW10">
        <v>337</v>
      </c>
      <c r="AX10">
        <v>5912</v>
      </c>
      <c r="AY10">
        <v>572</v>
      </c>
      <c r="AZ10">
        <v>8831</v>
      </c>
      <c r="BA10">
        <v>565</v>
      </c>
      <c r="BB10">
        <v>27459</v>
      </c>
      <c r="BC10">
        <v>993</v>
      </c>
      <c r="BD10">
        <v>11758</v>
      </c>
      <c r="BE10">
        <v>809</v>
      </c>
      <c r="BF10">
        <v>5360</v>
      </c>
      <c r="BG10">
        <v>564</v>
      </c>
      <c r="BH10">
        <v>9206</v>
      </c>
      <c r="BI10">
        <v>575</v>
      </c>
      <c r="BJ10">
        <v>3737</v>
      </c>
      <c r="BK10">
        <v>473</v>
      </c>
      <c r="BL10">
        <v>16248</v>
      </c>
      <c r="BM10">
        <v>1174</v>
      </c>
      <c r="BN10">
        <v>254</v>
      </c>
      <c r="BO10">
        <v>109</v>
      </c>
      <c r="BP10">
        <v>1364</v>
      </c>
      <c r="BQ10">
        <v>289</v>
      </c>
      <c r="BR10">
        <v>1768</v>
      </c>
      <c r="BS10">
        <v>412</v>
      </c>
      <c r="BT10">
        <v>499</v>
      </c>
      <c r="BU10">
        <v>236</v>
      </c>
      <c r="BV10">
        <v>1895</v>
      </c>
      <c r="BW10">
        <v>335</v>
      </c>
      <c r="BX10">
        <v>529</v>
      </c>
      <c r="BY10">
        <v>174</v>
      </c>
      <c r="BZ10">
        <v>240</v>
      </c>
      <c r="CA10">
        <v>108</v>
      </c>
      <c r="CB10">
        <v>447</v>
      </c>
      <c r="CC10">
        <v>130</v>
      </c>
      <c r="CD10">
        <v>1679</v>
      </c>
      <c r="CE10">
        <v>350</v>
      </c>
      <c r="CF10">
        <v>3521</v>
      </c>
      <c r="CG10">
        <v>414</v>
      </c>
      <c r="CH10">
        <v>2247</v>
      </c>
      <c r="CI10">
        <v>372</v>
      </c>
      <c r="CJ10">
        <v>752</v>
      </c>
      <c r="CK10">
        <v>370</v>
      </c>
      <c r="CL10">
        <v>808</v>
      </c>
      <c r="CM10">
        <v>177</v>
      </c>
      <c r="CN10">
        <v>245</v>
      </c>
      <c r="CO10">
        <v>104</v>
      </c>
      <c r="CP10">
        <v>1568</v>
      </c>
      <c r="CQ10">
        <v>325</v>
      </c>
      <c r="CR10">
        <v>128</v>
      </c>
      <c r="CS10">
        <v>183</v>
      </c>
      <c r="CT10">
        <v>15</v>
      </c>
      <c r="CU10">
        <v>23</v>
      </c>
      <c r="CV10">
        <v>51</v>
      </c>
      <c r="CW10">
        <v>41</v>
      </c>
      <c r="CX10">
        <v>18</v>
      </c>
      <c r="CY10">
        <v>19</v>
      </c>
      <c r="CZ10">
        <v>349</v>
      </c>
      <c r="DA10">
        <v>129</v>
      </c>
      <c r="DB10">
        <v>36</v>
      </c>
      <c r="DC10">
        <v>36</v>
      </c>
      <c r="DD10">
        <v>13</v>
      </c>
      <c r="DE10">
        <v>21</v>
      </c>
      <c r="DF10">
        <v>22</v>
      </c>
      <c r="DG10">
        <v>23</v>
      </c>
      <c r="DH10">
        <v>111</v>
      </c>
      <c r="DI10">
        <v>80</v>
      </c>
      <c r="DJ10">
        <v>271</v>
      </c>
      <c r="DK10">
        <v>94</v>
      </c>
      <c r="DL10">
        <v>298</v>
      </c>
      <c r="DM10">
        <v>128</v>
      </c>
      <c r="DN10">
        <v>76</v>
      </c>
      <c r="DO10">
        <v>63</v>
      </c>
      <c r="DP10">
        <v>108</v>
      </c>
      <c r="DQ10">
        <v>64</v>
      </c>
      <c r="DR10">
        <v>72</v>
      </c>
      <c r="DS10">
        <v>79</v>
      </c>
      <c r="DT10">
        <v>2507</v>
      </c>
      <c r="DU10">
        <v>356</v>
      </c>
      <c r="DV10">
        <v>17</v>
      </c>
      <c r="DW10">
        <v>26</v>
      </c>
      <c r="DX10">
        <v>97</v>
      </c>
      <c r="DY10">
        <v>55</v>
      </c>
      <c r="DZ10">
        <v>32</v>
      </c>
      <c r="EA10">
        <v>36</v>
      </c>
      <c r="EB10">
        <v>20</v>
      </c>
      <c r="EC10">
        <v>22</v>
      </c>
      <c r="ED10">
        <v>303</v>
      </c>
      <c r="EE10">
        <v>143</v>
      </c>
      <c r="EF10">
        <v>33</v>
      </c>
      <c r="EG10">
        <v>41</v>
      </c>
      <c r="EH10">
        <v>47</v>
      </c>
      <c r="EI10">
        <v>48</v>
      </c>
      <c r="EJ10">
        <v>213</v>
      </c>
      <c r="EK10">
        <v>110</v>
      </c>
      <c r="EL10">
        <v>196</v>
      </c>
      <c r="EM10">
        <v>107</v>
      </c>
      <c r="EN10">
        <v>598</v>
      </c>
      <c r="EO10">
        <v>186</v>
      </c>
      <c r="EP10">
        <v>556</v>
      </c>
      <c r="EQ10">
        <v>196</v>
      </c>
      <c r="ER10">
        <v>133</v>
      </c>
      <c r="ES10">
        <v>79</v>
      </c>
      <c r="ET10">
        <v>79</v>
      </c>
      <c r="EU10">
        <v>61</v>
      </c>
      <c r="EV10">
        <v>183</v>
      </c>
      <c r="EW10">
        <v>64</v>
      </c>
      <c r="EX10">
        <v>2050</v>
      </c>
      <c r="EY10">
        <v>325</v>
      </c>
      <c r="EZ10">
        <v>0</v>
      </c>
      <c r="FA10">
        <v>27</v>
      </c>
      <c r="FB10">
        <v>226</v>
      </c>
      <c r="FC10">
        <v>133</v>
      </c>
      <c r="FD10">
        <v>221</v>
      </c>
      <c r="FE10">
        <v>81</v>
      </c>
      <c r="FF10">
        <v>28</v>
      </c>
      <c r="FG10">
        <v>34</v>
      </c>
      <c r="FH10">
        <v>273</v>
      </c>
      <c r="FI10">
        <v>99</v>
      </c>
      <c r="FJ10">
        <v>161</v>
      </c>
      <c r="FK10">
        <v>104</v>
      </c>
      <c r="FL10">
        <v>35</v>
      </c>
      <c r="FM10">
        <v>34</v>
      </c>
      <c r="FN10">
        <v>114</v>
      </c>
      <c r="FO10">
        <v>66</v>
      </c>
      <c r="FP10">
        <v>164</v>
      </c>
      <c r="FQ10">
        <v>90</v>
      </c>
      <c r="FR10">
        <v>337</v>
      </c>
      <c r="FS10">
        <v>124</v>
      </c>
      <c r="FT10">
        <v>175</v>
      </c>
      <c r="FU10">
        <v>84</v>
      </c>
      <c r="FV10">
        <v>82</v>
      </c>
      <c r="FW10">
        <v>55</v>
      </c>
      <c r="FX10">
        <v>124</v>
      </c>
      <c r="FY10">
        <v>86</v>
      </c>
      <c r="FZ10">
        <v>110</v>
      </c>
      <c r="GA10">
        <v>83</v>
      </c>
      <c r="GB10">
        <v>7938</v>
      </c>
      <c r="GC10">
        <v>672</v>
      </c>
      <c r="GD10">
        <v>528</v>
      </c>
      <c r="GE10">
        <v>207</v>
      </c>
      <c r="GF10">
        <v>353</v>
      </c>
      <c r="GG10">
        <v>124</v>
      </c>
      <c r="GH10">
        <v>324</v>
      </c>
      <c r="GI10">
        <v>109</v>
      </c>
      <c r="GJ10">
        <v>231</v>
      </c>
      <c r="GK10">
        <v>104</v>
      </c>
      <c r="GL10">
        <v>304</v>
      </c>
      <c r="GM10">
        <v>95</v>
      </c>
      <c r="GN10">
        <v>135</v>
      </c>
      <c r="GO10">
        <v>82</v>
      </c>
      <c r="GP10">
        <v>335</v>
      </c>
      <c r="GQ10">
        <v>114</v>
      </c>
      <c r="GR10">
        <v>520</v>
      </c>
      <c r="GS10">
        <v>142</v>
      </c>
      <c r="GT10">
        <v>1812</v>
      </c>
      <c r="GU10">
        <v>267</v>
      </c>
      <c r="GV10">
        <v>1716</v>
      </c>
      <c r="GW10">
        <v>281</v>
      </c>
      <c r="GX10">
        <v>530</v>
      </c>
      <c r="GY10">
        <v>192</v>
      </c>
      <c r="GZ10">
        <v>667</v>
      </c>
      <c r="HA10">
        <v>186</v>
      </c>
      <c r="HB10">
        <v>393</v>
      </c>
      <c r="HC10">
        <v>145</v>
      </c>
      <c r="HD10">
        <v>90</v>
      </c>
      <c r="HE10">
        <v>72</v>
      </c>
    </row>
    <row r="11" spans="1:213" x14ac:dyDescent="0.45">
      <c r="A11" t="s">
        <v>442</v>
      </c>
      <c r="B11">
        <v>6097</v>
      </c>
      <c r="C11" t="s">
        <v>443</v>
      </c>
      <c r="D11">
        <v>226759</v>
      </c>
      <c r="E11">
        <v>2266</v>
      </c>
      <c r="F11">
        <v>7095</v>
      </c>
      <c r="G11">
        <v>788</v>
      </c>
      <c r="H11">
        <v>17119</v>
      </c>
      <c r="I11">
        <v>996</v>
      </c>
      <c r="J11">
        <v>23943</v>
      </c>
      <c r="K11">
        <v>1277</v>
      </c>
      <c r="L11">
        <v>6706</v>
      </c>
      <c r="M11">
        <v>622</v>
      </c>
      <c r="N11">
        <v>27079</v>
      </c>
      <c r="O11">
        <v>970</v>
      </c>
      <c r="P11">
        <v>7672</v>
      </c>
      <c r="Q11">
        <v>677</v>
      </c>
      <c r="R11">
        <v>3981</v>
      </c>
      <c r="S11">
        <v>446</v>
      </c>
      <c r="T11">
        <v>13066</v>
      </c>
      <c r="U11">
        <v>782</v>
      </c>
      <c r="V11">
        <v>25735</v>
      </c>
      <c r="W11">
        <v>1203</v>
      </c>
      <c r="X11">
        <v>47448</v>
      </c>
      <c r="Y11">
        <v>1543</v>
      </c>
      <c r="Z11">
        <v>24945</v>
      </c>
      <c r="AA11">
        <v>1200</v>
      </c>
      <c r="AB11">
        <v>13004</v>
      </c>
      <c r="AC11">
        <v>891</v>
      </c>
      <c r="AD11">
        <v>8095</v>
      </c>
      <c r="AE11">
        <v>658</v>
      </c>
      <c r="AF11">
        <v>871</v>
      </c>
      <c r="AG11">
        <v>269</v>
      </c>
      <c r="AH11">
        <v>170557</v>
      </c>
      <c r="AI11">
        <v>2332</v>
      </c>
      <c r="AJ11">
        <v>4125</v>
      </c>
      <c r="AK11">
        <v>523</v>
      </c>
      <c r="AL11">
        <v>13367</v>
      </c>
      <c r="AM11">
        <v>835</v>
      </c>
      <c r="AN11">
        <v>18486</v>
      </c>
      <c r="AO11">
        <v>1092</v>
      </c>
      <c r="AP11">
        <v>5275</v>
      </c>
      <c r="AQ11">
        <v>564</v>
      </c>
      <c r="AR11">
        <v>21276</v>
      </c>
      <c r="AS11">
        <v>911</v>
      </c>
      <c r="AT11">
        <v>6231</v>
      </c>
      <c r="AU11">
        <v>603</v>
      </c>
      <c r="AV11">
        <v>2680</v>
      </c>
      <c r="AW11">
        <v>362</v>
      </c>
      <c r="AX11">
        <v>10034</v>
      </c>
      <c r="AY11">
        <v>675</v>
      </c>
      <c r="AZ11">
        <v>16884</v>
      </c>
      <c r="BA11">
        <v>943</v>
      </c>
      <c r="BB11">
        <v>36934</v>
      </c>
      <c r="BC11">
        <v>1303</v>
      </c>
      <c r="BD11">
        <v>18445</v>
      </c>
      <c r="BE11">
        <v>1054</v>
      </c>
      <c r="BF11">
        <v>9746</v>
      </c>
      <c r="BG11">
        <v>729</v>
      </c>
      <c r="BH11">
        <v>6568</v>
      </c>
      <c r="BI11">
        <v>615</v>
      </c>
      <c r="BJ11">
        <v>506</v>
      </c>
      <c r="BK11">
        <v>155</v>
      </c>
      <c r="BL11">
        <v>24292</v>
      </c>
      <c r="BM11">
        <v>1096</v>
      </c>
      <c r="BN11">
        <v>1556</v>
      </c>
      <c r="BO11">
        <v>433</v>
      </c>
      <c r="BP11">
        <v>2737</v>
      </c>
      <c r="BQ11">
        <v>425</v>
      </c>
      <c r="BR11">
        <v>2811</v>
      </c>
      <c r="BS11">
        <v>459</v>
      </c>
      <c r="BT11">
        <v>444</v>
      </c>
      <c r="BU11">
        <v>131</v>
      </c>
      <c r="BV11">
        <v>2361</v>
      </c>
      <c r="BW11">
        <v>345</v>
      </c>
      <c r="BX11">
        <v>768</v>
      </c>
      <c r="BY11">
        <v>200</v>
      </c>
      <c r="BZ11">
        <v>242</v>
      </c>
      <c r="CA11">
        <v>95</v>
      </c>
      <c r="CB11">
        <v>1023</v>
      </c>
      <c r="CC11">
        <v>245</v>
      </c>
      <c r="CD11">
        <v>2897</v>
      </c>
      <c r="CE11">
        <v>415</v>
      </c>
      <c r="CF11">
        <v>4799</v>
      </c>
      <c r="CG11">
        <v>561</v>
      </c>
      <c r="CH11">
        <v>2554</v>
      </c>
      <c r="CI11">
        <v>390</v>
      </c>
      <c r="CJ11">
        <v>1297</v>
      </c>
      <c r="CK11">
        <v>290</v>
      </c>
      <c r="CL11">
        <v>698</v>
      </c>
      <c r="CM11">
        <v>220</v>
      </c>
      <c r="CN11">
        <v>105</v>
      </c>
      <c r="CO11">
        <v>73</v>
      </c>
      <c r="CP11">
        <v>2870</v>
      </c>
      <c r="CQ11">
        <v>447</v>
      </c>
      <c r="CR11">
        <v>78</v>
      </c>
      <c r="CS11">
        <v>115</v>
      </c>
      <c r="CT11">
        <v>101</v>
      </c>
      <c r="CU11">
        <v>91</v>
      </c>
      <c r="CV11">
        <v>110</v>
      </c>
      <c r="CW11">
        <v>68</v>
      </c>
      <c r="CX11">
        <v>87</v>
      </c>
      <c r="CY11">
        <v>63</v>
      </c>
      <c r="CZ11">
        <v>589</v>
      </c>
      <c r="DA11">
        <v>172</v>
      </c>
      <c r="DB11">
        <v>27</v>
      </c>
      <c r="DC11">
        <v>33</v>
      </c>
      <c r="DD11">
        <v>70</v>
      </c>
      <c r="DE11">
        <v>70</v>
      </c>
      <c r="DF11">
        <v>116</v>
      </c>
      <c r="DG11">
        <v>86</v>
      </c>
      <c r="DH11">
        <v>168</v>
      </c>
      <c r="DI11">
        <v>87</v>
      </c>
      <c r="DJ11">
        <v>906</v>
      </c>
      <c r="DK11">
        <v>253</v>
      </c>
      <c r="DL11">
        <v>394</v>
      </c>
      <c r="DM11">
        <v>191</v>
      </c>
      <c r="DN11">
        <v>191</v>
      </c>
      <c r="DO11">
        <v>125</v>
      </c>
      <c r="DP11">
        <v>12</v>
      </c>
      <c r="DQ11">
        <v>20</v>
      </c>
      <c r="DR11">
        <v>21</v>
      </c>
      <c r="DS11">
        <v>22</v>
      </c>
      <c r="DT11">
        <v>7443</v>
      </c>
      <c r="DU11">
        <v>706</v>
      </c>
      <c r="DV11">
        <v>590</v>
      </c>
      <c r="DW11">
        <v>197</v>
      </c>
      <c r="DX11">
        <v>201</v>
      </c>
      <c r="DY11">
        <v>101</v>
      </c>
      <c r="DZ11">
        <v>435</v>
      </c>
      <c r="EA11">
        <v>166</v>
      </c>
      <c r="EB11">
        <v>146</v>
      </c>
      <c r="EC11">
        <v>99</v>
      </c>
      <c r="ED11">
        <v>1077</v>
      </c>
      <c r="EE11">
        <v>240</v>
      </c>
      <c r="EF11">
        <v>79</v>
      </c>
      <c r="EG11">
        <v>48</v>
      </c>
      <c r="EH11">
        <v>121</v>
      </c>
      <c r="EI11">
        <v>74</v>
      </c>
      <c r="EJ11">
        <v>339</v>
      </c>
      <c r="EK11">
        <v>124</v>
      </c>
      <c r="EL11">
        <v>633</v>
      </c>
      <c r="EM11">
        <v>197</v>
      </c>
      <c r="EN11">
        <v>1251</v>
      </c>
      <c r="EO11">
        <v>267</v>
      </c>
      <c r="EP11">
        <v>1753</v>
      </c>
      <c r="EQ11">
        <v>301</v>
      </c>
      <c r="ER11">
        <v>543</v>
      </c>
      <c r="ES11">
        <v>158</v>
      </c>
      <c r="ET11">
        <v>142</v>
      </c>
      <c r="EU11">
        <v>87</v>
      </c>
      <c r="EV11">
        <v>133</v>
      </c>
      <c r="EW11">
        <v>104</v>
      </c>
      <c r="EX11">
        <v>4779</v>
      </c>
      <c r="EY11">
        <v>522</v>
      </c>
      <c r="EZ11">
        <v>115</v>
      </c>
      <c r="FA11">
        <v>72</v>
      </c>
      <c r="FB11">
        <v>224</v>
      </c>
      <c r="FC11">
        <v>112</v>
      </c>
      <c r="FD11">
        <v>717</v>
      </c>
      <c r="FE11">
        <v>223</v>
      </c>
      <c r="FF11">
        <v>61</v>
      </c>
      <c r="FG11">
        <v>38</v>
      </c>
      <c r="FH11">
        <v>741</v>
      </c>
      <c r="FI11">
        <v>210</v>
      </c>
      <c r="FJ11">
        <v>158</v>
      </c>
      <c r="FK11">
        <v>75</v>
      </c>
      <c r="FL11">
        <v>66</v>
      </c>
      <c r="FM11">
        <v>43</v>
      </c>
      <c r="FN11">
        <v>138</v>
      </c>
      <c r="FO11">
        <v>69</v>
      </c>
      <c r="FP11">
        <v>433</v>
      </c>
      <c r="FQ11">
        <v>133</v>
      </c>
      <c r="FR11">
        <v>952</v>
      </c>
      <c r="FS11">
        <v>208</v>
      </c>
      <c r="FT11">
        <v>794</v>
      </c>
      <c r="FU11">
        <v>213</v>
      </c>
      <c r="FV11">
        <v>227</v>
      </c>
      <c r="FW11">
        <v>110</v>
      </c>
      <c r="FX11">
        <v>153</v>
      </c>
      <c r="FY11">
        <v>71</v>
      </c>
      <c r="FZ11">
        <v>0</v>
      </c>
      <c r="GA11">
        <v>27</v>
      </c>
      <c r="GB11">
        <v>16818</v>
      </c>
      <c r="GC11">
        <v>1021</v>
      </c>
      <c r="GD11">
        <v>631</v>
      </c>
      <c r="GE11">
        <v>184</v>
      </c>
      <c r="GF11">
        <v>489</v>
      </c>
      <c r="GG11">
        <v>133</v>
      </c>
      <c r="GH11">
        <v>1384</v>
      </c>
      <c r="GI11">
        <v>325</v>
      </c>
      <c r="GJ11">
        <v>693</v>
      </c>
      <c r="GK11">
        <v>192</v>
      </c>
      <c r="GL11">
        <v>1035</v>
      </c>
      <c r="GM11">
        <v>217</v>
      </c>
      <c r="GN11">
        <v>409</v>
      </c>
      <c r="GO11">
        <v>160</v>
      </c>
      <c r="GP11">
        <v>802</v>
      </c>
      <c r="GQ11">
        <v>185</v>
      </c>
      <c r="GR11">
        <v>1416</v>
      </c>
      <c r="GS11">
        <v>233</v>
      </c>
      <c r="GT11">
        <v>4720</v>
      </c>
      <c r="GU11">
        <v>484</v>
      </c>
      <c r="GV11">
        <v>2606</v>
      </c>
      <c r="GW11">
        <v>370</v>
      </c>
      <c r="GX11">
        <v>1005</v>
      </c>
      <c r="GY11">
        <v>253</v>
      </c>
      <c r="GZ11">
        <v>1000</v>
      </c>
      <c r="HA11">
        <v>203</v>
      </c>
      <c r="HB11">
        <v>522</v>
      </c>
      <c r="HC11">
        <v>175</v>
      </c>
      <c r="HD11">
        <v>106</v>
      </c>
      <c r="HE11">
        <v>164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E26" sqref="E26"/>
    </sheetView>
  </sheetViews>
  <sheetFormatPr defaultRowHeight="14.25" x14ac:dyDescent="0.45"/>
  <cols>
    <col min="1" max="1" width="28.9296875" customWidth="1"/>
  </cols>
  <sheetData>
    <row r="1" spans="1:8" x14ac:dyDescent="0.45">
      <c r="A1" t="s">
        <v>507</v>
      </c>
      <c r="B1" t="s">
        <v>447</v>
      </c>
      <c r="C1" t="s">
        <v>451</v>
      </c>
      <c r="D1" t="s">
        <v>452</v>
      </c>
      <c r="E1" t="s">
        <v>449</v>
      </c>
      <c r="F1" t="s">
        <v>448</v>
      </c>
      <c r="G1" t="s">
        <v>450</v>
      </c>
      <c r="H1" t="s">
        <v>445</v>
      </c>
    </row>
    <row r="2" spans="1:8" x14ac:dyDescent="0.45">
      <c r="A2" t="s">
        <v>427</v>
      </c>
      <c r="B2">
        <v>2635</v>
      </c>
      <c r="C2">
        <v>148656</v>
      </c>
      <c r="D2">
        <v>264684</v>
      </c>
      <c r="E2">
        <v>147552</v>
      </c>
      <c r="F2">
        <v>92711</v>
      </c>
      <c r="G2">
        <v>70309</v>
      </c>
      <c r="H2">
        <v>726547</v>
      </c>
    </row>
    <row r="3" spans="1:8" x14ac:dyDescent="0.45">
      <c r="A3" t="s">
        <v>429</v>
      </c>
      <c r="B3">
        <v>3911</v>
      </c>
      <c r="C3">
        <v>95133</v>
      </c>
      <c r="D3">
        <v>146907</v>
      </c>
      <c r="E3">
        <v>50322</v>
      </c>
      <c r="F3">
        <v>49299</v>
      </c>
      <c r="G3">
        <v>42981</v>
      </c>
      <c r="H3">
        <v>388553</v>
      </c>
    </row>
    <row r="4" spans="1:8" x14ac:dyDescent="0.45">
      <c r="A4" t="s">
        <v>431</v>
      </c>
      <c r="B4">
        <v>954</v>
      </c>
      <c r="C4">
        <v>32060</v>
      </c>
      <c r="D4">
        <v>49589</v>
      </c>
      <c r="E4">
        <v>12238</v>
      </c>
      <c r="F4">
        <v>18746</v>
      </c>
      <c r="G4">
        <v>14024</v>
      </c>
      <c r="H4">
        <v>127611</v>
      </c>
    </row>
    <row r="5" spans="1:8" x14ac:dyDescent="0.45">
      <c r="A5" t="s">
        <v>433</v>
      </c>
      <c r="B5">
        <v>5200</v>
      </c>
      <c r="C5">
        <v>10276</v>
      </c>
      <c r="D5">
        <v>30656</v>
      </c>
      <c r="E5">
        <v>14706</v>
      </c>
      <c r="F5">
        <v>8068</v>
      </c>
      <c r="G5">
        <v>7709</v>
      </c>
      <c r="H5">
        <v>76615</v>
      </c>
    </row>
    <row r="6" spans="1:8" x14ac:dyDescent="0.45">
      <c r="A6" t="s">
        <v>435</v>
      </c>
      <c r="B6">
        <v>1573</v>
      </c>
      <c r="C6">
        <v>236585</v>
      </c>
      <c r="D6">
        <v>238502</v>
      </c>
      <c r="E6">
        <v>71194</v>
      </c>
      <c r="F6">
        <v>105521</v>
      </c>
      <c r="G6">
        <v>62360</v>
      </c>
      <c r="H6">
        <v>715735</v>
      </c>
    </row>
    <row r="7" spans="1:8" x14ac:dyDescent="0.45">
      <c r="A7" t="s">
        <v>437</v>
      </c>
      <c r="B7">
        <v>2282</v>
      </c>
      <c r="C7">
        <v>109021</v>
      </c>
      <c r="D7">
        <v>120804</v>
      </c>
      <c r="E7">
        <v>75868</v>
      </c>
      <c r="F7">
        <v>53430</v>
      </c>
      <c r="G7">
        <v>38850</v>
      </c>
      <c r="H7">
        <v>400255</v>
      </c>
    </row>
    <row r="8" spans="1:8" x14ac:dyDescent="0.45">
      <c r="A8" t="s">
        <v>439</v>
      </c>
      <c r="B8">
        <v>5818</v>
      </c>
      <c r="C8">
        <v>263972</v>
      </c>
      <c r="D8">
        <v>320817</v>
      </c>
      <c r="E8">
        <v>237602</v>
      </c>
      <c r="F8">
        <v>146189</v>
      </c>
      <c r="G8">
        <v>93460</v>
      </c>
      <c r="H8">
        <v>1067858</v>
      </c>
    </row>
    <row r="9" spans="1:8" x14ac:dyDescent="0.45">
      <c r="A9" t="s">
        <v>441</v>
      </c>
      <c r="B9">
        <v>2332</v>
      </c>
      <c r="C9">
        <v>20021</v>
      </c>
      <c r="D9">
        <v>56536</v>
      </c>
      <c r="E9">
        <v>23392</v>
      </c>
      <c r="F9">
        <v>26955</v>
      </c>
      <c r="G9">
        <v>17783</v>
      </c>
      <c r="H9">
        <v>147019</v>
      </c>
    </row>
    <row r="10" spans="1:8" x14ac:dyDescent="0.45">
      <c r="A10" t="s">
        <v>443</v>
      </c>
      <c r="B10">
        <v>7095</v>
      </c>
      <c r="C10">
        <v>38801</v>
      </c>
      <c r="D10">
        <v>85397</v>
      </c>
      <c r="E10">
        <v>38321</v>
      </c>
      <c r="F10">
        <v>30066</v>
      </c>
      <c r="G10">
        <v>27079</v>
      </c>
      <c r="H10">
        <v>226759</v>
      </c>
    </row>
    <row r="11" spans="1:8" x14ac:dyDescent="0.45">
      <c r="A11" t="s">
        <v>444</v>
      </c>
      <c r="B11">
        <v>31800</v>
      </c>
      <c r="C11">
        <v>954525</v>
      </c>
      <c r="D11">
        <v>1313892</v>
      </c>
      <c r="E11">
        <v>671195</v>
      </c>
      <c r="F11">
        <v>530985</v>
      </c>
      <c r="G11">
        <v>374555</v>
      </c>
      <c r="H11">
        <v>3876952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8" sqref="B18"/>
    </sheetView>
  </sheetViews>
  <sheetFormatPr defaultRowHeight="14.25" x14ac:dyDescent="0.45"/>
  <sheetData>
    <row r="1" spans="1:8" x14ac:dyDescent="0.45">
      <c r="A1" t="s">
        <v>497</v>
      </c>
      <c r="B1" t="s">
        <v>447</v>
      </c>
      <c r="C1" t="s">
        <v>451</v>
      </c>
      <c r="D1" t="s">
        <v>452</v>
      </c>
      <c r="E1" t="s">
        <v>449</v>
      </c>
      <c r="F1" t="s">
        <v>448</v>
      </c>
      <c r="G1" t="s">
        <v>450</v>
      </c>
      <c r="H1" t="s">
        <v>445</v>
      </c>
    </row>
    <row r="2" spans="1:8" x14ac:dyDescent="0.45">
      <c r="A2" t="s">
        <v>498</v>
      </c>
      <c r="B2">
        <v>1921</v>
      </c>
      <c r="C2">
        <v>138309</v>
      </c>
      <c r="D2">
        <v>253802</v>
      </c>
      <c r="E2">
        <v>131092</v>
      </c>
      <c r="F2">
        <v>81870</v>
      </c>
      <c r="G2">
        <v>66171</v>
      </c>
      <c r="H2">
        <f>SUM(B2:G2)</f>
        <v>673165</v>
      </c>
    </row>
    <row r="3" spans="1:8" x14ac:dyDescent="0.45">
      <c r="A3" t="s">
        <v>499</v>
      </c>
      <c r="B3">
        <v>3259</v>
      </c>
      <c r="C3">
        <v>91077</v>
      </c>
      <c r="D3">
        <v>144562</v>
      </c>
      <c r="E3">
        <v>47394</v>
      </c>
      <c r="F3">
        <v>44507</v>
      </c>
      <c r="G3">
        <v>42611</v>
      </c>
      <c r="H3">
        <f t="shared" ref="H3:H11" si="0">SUM(B3:G3)</f>
        <v>373410</v>
      </c>
    </row>
    <row r="4" spans="1:8" x14ac:dyDescent="0.45">
      <c r="A4" t="s">
        <v>500</v>
      </c>
      <c r="B4">
        <v>888</v>
      </c>
      <c r="C4">
        <v>32394</v>
      </c>
      <c r="D4">
        <v>48116</v>
      </c>
      <c r="E4">
        <v>11954</v>
      </c>
      <c r="F4">
        <v>16997</v>
      </c>
      <c r="G4">
        <v>14189</v>
      </c>
      <c r="H4">
        <f t="shared" si="0"/>
        <v>124538</v>
      </c>
    </row>
    <row r="5" spans="1:8" x14ac:dyDescent="0.45">
      <c r="A5" t="s">
        <v>501</v>
      </c>
      <c r="B5">
        <v>4762</v>
      </c>
      <c r="C5">
        <v>9476</v>
      </c>
      <c r="D5">
        <v>29663</v>
      </c>
      <c r="E5">
        <v>13787</v>
      </c>
      <c r="F5">
        <v>7986</v>
      </c>
      <c r="G5">
        <v>7345</v>
      </c>
      <c r="H5">
        <f t="shared" si="0"/>
        <v>73019</v>
      </c>
    </row>
    <row r="6" spans="1:8" x14ac:dyDescent="0.45">
      <c r="A6" t="s">
        <v>502</v>
      </c>
      <c r="B6">
        <v>1677</v>
      </c>
      <c r="C6">
        <v>232852</v>
      </c>
      <c r="D6">
        <v>234628</v>
      </c>
      <c r="E6">
        <v>65954</v>
      </c>
      <c r="F6">
        <v>101827</v>
      </c>
      <c r="G6">
        <v>60457</v>
      </c>
      <c r="H6">
        <f t="shared" si="0"/>
        <v>697395</v>
      </c>
    </row>
    <row r="7" spans="1:8" x14ac:dyDescent="0.45">
      <c r="A7" t="s">
        <v>503</v>
      </c>
      <c r="B7">
        <v>2126</v>
      </c>
      <c r="C7">
        <v>104655</v>
      </c>
      <c r="D7">
        <v>118645</v>
      </c>
      <c r="E7">
        <v>70556</v>
      </c>
      <c r="F7">
        <v>49878</v>
      </c>
      <c r="G7">
        <v>37641</v>
      </c>
      <c r="H7">
        <f t="shared" si="0"/>
        <v>383501</v>
      </c>
    </row>
    <row r="8" spans="1:8" x14ac:dyDescent="0.45">
      <c r="A8" t="s">
        <v>504</v>
      </c>
      <c r="B8">
        <v>4944</v>
      </c>
      <c r="C8">
        <v>249554</v>
      </c>
      <c r="D8">
        <v>305609</v>
      </c>
      <c r="E8">
        <v>218765</v>
      </c>
      <c r="F8">
        <v>130364</v>
      </c>
      <c r="G8">
        <v>86989</v>
      </c>
      <c r="H8">
        <f t="shared" si="0"/>
        <v>996225</v>
      </c>
    </row>
    <row r="9" spans="1:8" x14ac:dyDescent="0.45">
      <c r="A9" t="s">
        <v>505</v>
      </c>
      <c r="B9">
        <v>1813</v>
      </c>
      <c r="C9">
        <v>19506</v>
      </c>
      <c r="D9">
        <v>51650</v>
      </c>
      <c r="E9">
        <v>19273</v>
      </c>
      <c r="F9">
        <v>22223</v>
      </c>
      <c r="G9">
        <v>16252</v>
      </c>
      <c r="H9">
        <f t="shared" si="0"/>
        <v>130717</v>
      </c>
    </row>
    <row r="10" spans="1:8" x14ac:dyDescent="0.45">
      <c r="A10" t="s">
        <v>506</v>
      </c>
      <c r="B10">
        <v>6176</v>
      </c>
      <c r="C10">
        <v>37662</v>
      </c>
      <c r="D10">
        <v>86231</v>
      </c>
      <c r="E10">
        <v>37276</v>
      </c>
      <c r="F10">
        <v>27926</v>
      </c>
      <c r="G10">
        <v>26515</v>
      </c>
      <c r="H10">
        <f t="shared" si="0"/>
        <v>221786</v>
      </c>
    </row>
    <row r="11" spans="1:8" x14ac:dyDescent="0.45">
      <c r="A11" t="s">
        <v>444</v>
      </c>
      <c r="B11">
        <f>SUM(B2:B10)</f>
        <v>27566</v>
      </c>
      <c r="C11">
        <f t="shared" ref="C11:G11" si="1">SUM(C2:C10)</f>
        <v>915485</v>
      </c>
      <c r="D11">
        <f t="shared" si="1"/>
        <v>1272906</v>
      </c>
      <c r="E11">
        <f t="shared" si="1"/>
        <v>616051</v>
      </c>
      <c r="F11">
        <f t="shared" si="1"/>
        <v>483578</v>
      </c>
      <c r="G11">
        <f t="shared" si="1"/>
        <v>358170</v>
      </c>
      <c r="H11">
        <f t="shared" si="0"/>
        <v>3673756</v>
      </c>
    </row>
    <row r="14" spans="1:8" x14ac:dyDescent="0.45">
      <c r="A14" t="s">
        <v>508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1" workbookViewId="0">
      <selection activeCell="E46" sqref="E46"/>
    </sheetView>
  </sheetViews>
  <sheetFormatPr defaultRowHeight="14.25" x14ac:dyDescent="0.45"/>
  <cols>
    <col min="1" max="1" width="31.86328125" bestFit="1" customWidth="1"/>
  </cols>
  <sheetData>
    <row r="1" spans="1:8" x14ac:dyDescent="0.45">
      <c r="A1" t="s">
        <v>510</v>
      </c>
    </row>
    <row r="2" spans="1:8" x14ac:dyDescent="0.45">
      <c r="A2" t="s">
        <v>507</v>
      </c>
      <c r="B2" t="s">
        <v>447</v>
      </c>
      <c r="C2" t="s">
        <v>451</v>
      </c>
      <c r="D2" t="s">
        <v>452</v>
      </c>
      <c r="E2" t="s">
        <v>449</v>
      </c>
      <c r="F2" t="s">
        <v>448</v>
      </c>
      <c r="G2" t="s">
        <v>450</v>
      </c>
      <c r="H2" t="s">
        <v>445</v>
      </c>
    </row>
    <row r="3" spans="1:8" x14ac:dyDescent="0.45">
      <c r="A3" t="s">
        <v>427</v>
      </c>
      <c r="B3">
        <v>2635</v>
      </c>
      <c r="C3">
        <v>148656</v>
      </c>
      <c r="D3">
        <v>264684</v>
      </c>
      <c r="E3">
        <v>147552</v>
      </c>
      <c r="F3">
        <v>92711</v>
      </c>
      <c r="G3">
        <v>70309</v>
      </c>
      <c r="H3">
        <v>726547</v>
      </c>
    </row>
    <row r="4" spans="1:8" x14ac:dyDescent="0.45">
      <c r="A4" t="s">
        <v>429</v>
      </c>
      <c r="B4">
        <v>3911</v>
      </c>
      <c r="C4">
        <v>95133</v>
      </c>
      <c r="D4">
        <v>146907</v>
      </c>
      <c r="E4">
        <v>50322</v>
      </c>
      <c r="F4">
        <v>49299</v>
      </c>
      <c r="G4">
        <v>42981</v>
      </c>
      <c r="H4">
        <v>388553</v>
      </c>
    </row>
    <row r="5" spans="1:8" x14ac:dyDescent="0.45">
      <c r="A5" t="s">
        <v>431</v>
      </c>
      <c r="B5">
        <v>954</v>
      </c>
      <c r="C5">
        <v>32060</v>
      </c>
      <c r="D5">
        <v>49589</v>
      </c>
      <c r="E5">
        <v>12238</v>
      </c>
      <c r="F5">
        <v>18746</v>
      </c>
      <c r="G5">
        <v>14024</v>
      </c>
      <c r="H5">
        <v>127611</v>
      </c>
    </row>
    <row r="6" spans="1:8" x14ac:dyDescent="0.45">
      <c r="A6" t="s">
        <v>433</v>
      </c>
      <c r="B6">
        <v>5200</v>
      </c>
      <c r="C6">
        <v>10276</v>
      </c>
      <c r="D6">
        <v>30656</v>
      </c>
      <c r="E6">
        <v>14706</v>
      </c>
      <c r="F6">
        <v>8068</v>
      </c>
      <c r="G6">
        <v>7709</v>
      </c>
      <c r="H6">
        <v>76615</v>
      </c>
    </row>
    <row r="7" spans="1:8" x14ac:dyDescent="0.45">
      <c r="A7" t="s">
        <v>435</v>
      </c>
      <c r="B7">
        <v>1573</v>
      </c>
      <c r="C7">
        <v>236585</v>
      </c>
      <c r="D7">
        <v>238502</v>
      </c>
      <c r="E7">
        <v>71194</v>
      </c>
      <c r="F7">
        <v>105521</v>
      </c>
      <c r="G7">
        <v>62360</v>
      </c>
      <c r="H7">
        <v>715735</v>
      </c>
    </row>
    <row r="8" spans="1:8" x14ac:dyDescent="0.45">
      <c r="A8" t="s">
        <v>437</v>
      </c>
      <c r="B8">
        <v>2282</v>
      </c>
      <c r="C8">
        <v>109021</v>
      </c>
      <c r="D8">
        <v>120804</v>
      </c>
      <c r="E8">
        <v>75868</v>
      </c>
      <c r="F8">
        <v>53430</v>
      </c>
      <c r="G8">
        <v>38850</v>
      </c>
      <c r="H8">
        <v>400255</v>
      </c>
    </row>
    <row r="9" spans="1:8" x14ac:dyDescent="0.45">
      <c r="A9" t="s">
        <v>439</v>
      </c>
      <c r="B9">
        <v>5818</v>
      </c>
      <c r="C9">
        <v>263972</v>
      </c>
      <c r="D9">
        <v>320817</v>
      </c>
      <c r="E9">
        <v>237602</v>
      </c>
      <c r="F9">
        <v>146189</v>
      </c>
      <c r="G9">
        <v>93460</v>
      </c>
      <c r="H9">
        <v>1067858</v>
      </c>
    </row>
    <row r="10" spans="1:8" x14ac:dyDescent="0.45">
      <c r="A10" t="s">
        <v>441</v>
      </c>
      <c r="B10">
        <v>2332</v>
      </c>
      <c r="C10">
        <v>20021</v>
      </c>
      <c r="D10">
        <v>56536</v>
      </c>
      <c r="E10">
        <v>23392</v>
      </c>
      <c r="F10">
        <v>26955</v>
      </c>
      <c r="G10">
        <v>17783</v>
      </c>
      <c r="H10">
        <v>147019</v>
      </c>
    </row>
    <row r="11" spans="1:8" x14ac:dyDescent="0.45">
      <c r="A11" t="s">
        <v>443</v>
      </c>
      <c r="B11">
        <v>7095</v>
      </c>
      <c r="C11">
        <v>38801</v>
      </c>
      <c r="D11">
        <v>85397</v>
      </c>
      <c r="E11">
        <v>38321</v>
      </c>
      <c r="F11">
        <v>30066</v>
      </c>
      <c r="G11">
        <v>27079</v>
      </c>
      <c r="H11">
        <v>226759</v>
      </c>
    </row>
    <row r="12" spans="1:8" x14ac:dyDescent="0.45">
      <c r="A12" t="s">
        <v>444</v>
      </c>
      <c r="B12">
        <v>31800</v>
      </c>
      <c r="C12">
        <v>954525</v>
      </c>
      <c r="D12">
        <v>1313892</v>
      </c>
      <c r="E12">
        <v>671195</v>
      </c>
      <c r="F12">
        <v>530985</v>
      </c>
      <c r="G12">
        <v>374555</v>
      </c>
      <c r="H12">
        <v>3876952</v>
      </c>
    </row>
    <row r="13" spans="1:8" x14ac:dyDescent="0.45">
      <c r="B13" s="1">
        <f>B12/$H12</f>
        <v>8.202319760471628E-3</v>
      </c>
      <c r="C13" s="1">
        <f t="shared" ref="C13:H13" si="0">C12/$H12</f>
        <v>0.24620500847057172</v>
      </c>
      <c r="D13" s="1">
        <f t="shared" si="0"/>
        <v>0.33889818599766003</v>
      </c>
      <c r="E13" s="1">
        <f t="shared" si="0"/>
        <v>0.17312440288143882</v>
      </c>
      <c r="F13" s="1">
        <f t="shared" si="0"/>
        <v>0.13695939490610148</v>
      </c>
      <c r="G13" s="1">
        <f t="shared" si="0"/>
        <v>9.6610687983756313E-2</v>
      </c>
      <c r="H13" s="1">
        <f t="shared" si="0"/>
        <v>1</v>
      </c>
    </row>
    <row r="15" spans="1:8" x14ac:dyDescent="0.45">
      <c r="A15" t="s">
        <v>509</v>
      </c>
    </row>
    <row r="16" spans="1:8" x14ac:dyDescent="0.45">
      <c r="A16" t="s">
        <v>507</v>
      </c>
      <c r="B16" t="s">
        <v>447</v>
      </c>
      <c r="C16" t="s">
        <v>451</v>
      </c>
      <c r="D16" t="s">
        <v>452</v>
      </c>
      <c r="E16" t="s">
        <v>449</v>
      </c>
      <c r="F16" t="s">
        <v>448</v>
      </c>
      <c r="G16" t="s">
        <v>450</v>
      </c>
      <c r="H16" t="s">
        <v>445</v>
      </c>
    </row>
    <row r="17" spans="1:8" x14ac:dyDescent="0.45">
      <c r="A17" t="s">
        <v>498</v>
      </c>
      <c r="B17">
        <v>1921</v>
      </c>
      <c r="C17">
        <v>138309</v>
      </c>
      <c r="D17">
        <v>253802</v>
      </c>
      <c r="E17">
        <v>131092</v>
      </c>
      <c r="F17">
        <v>81870</v>
      </c>
      <c r="G17">
        <v>66171</v>
      </c>
      <c r="H17">
        <f>SUM(B17:G17)</f>
        <v>673165</v>
      </c>
    </row>
    <row r="18" spans="1:8" x14ac:dyDescent="0.45">
      <c r="A18" t="s">
        <v>499</v>
      </c>
      <c r="B18">
        <v>3259</v>
      </c>
      <c r="C18">
        <v>91077</v>
      </c>
      <c r="D18">
        <v>144562</v>
      </c>
      <c r="E18">
        <v>47394</v>
      </c>
      <c r="F18">
        <v>44507</v>
      </c>
      <c r="G18">
        <v>42611</v>
      </c>
      <c r="H18">
        <f t="shared" ref="H18:H26" si="1">SUM(B18:G18)</f>
        <v>373410</v>
      </c>
    </row>
    <row r="19" spans="1:8" x14ac:dyDescent="0.45">
      <c r="A19" t="s">
        <v>500</v>
      </c>
      <c r="B19">
        <v>888</v>
      </c>
      <c r="C19">
        <v>32394</v>
      </c>
      <c r="D19">
        <v>48116</v>
      </c>
      <c r="E19">
        <v>11954</v>
      </c>
      <c r="F19">
        <v>16997</v>
      </c>
      <c r="G19">
        <v>14189</v>
      </c>
      <c r="H19">
        <f t="shared" si="1"/>
        <v>124538</v>
      </c>
    </row>
    <row r="20" spans="1:8" x14ac:dyDescent="0.45">
      <c r="A20" t="s">
        <v>501</v>
      </c>
      <c r="B20">
        <v>4762</v>
      </c>
      <c r="C20">
        <v>9476</v>
      </c>
      <c r="D20">
        <v>29663</v>
      </c>
      <c r="E20">
        <v>13787</v>
      </c>
      <c r="F20">
        <v>7986</v>
      </c>
      <c r="G20">
        <v>7345</v>
      </c>
      <c r="H20">
        <f t="shared" si="1"/>
        <v>73019</v>
      </c>
    </row>
    <row r="21" spans="1:8" x14ac:dyDescent="0.45">
      <c r="A21" t="s">
        <v>502</v>
      </c>
      <c r="B21">
        <v>1677</v>
      </c>
      <c r="C21">
        <v>232852</v>
      </c>
      <c r="D21">
        <v>234628</v>
      </c>
      <c r="E21">
        <v>65954</v>
      </c>
      <c r="F21">
        <v>101827</v>
      </c>
      <c r="G21">
        <v>60457</v>
      </c>
      <c r="H21">
        <f t="shared" si="1"/>
        <v>697395</v>
      </c>
    </row>
    <row r="22" spans="1:8" x14ac:dyDescent="0.45">
      <c r="A22" t="s">
        <v>503</v>
      </c>
      <c r="B22">
        <v>2126</v>
      </c>
      <c r="C22">
        <v>104655</v>
      </c>
      <c r="D22">
        <v>118645</v>
      </c>
      <c r="E22">
        <v>70556</v>
      </c>
      <c r="F22">
        <v>49878</v>
      </c>
      <c r="G22">
        <v>37641</v>
      </c>
      <c r="H22">
        <f t="shared" si="1"/>
        <v>383501</v>
      </c>
    </row>
    <row r="23" spans="1:8" x14ac:dyDescent="0.45">
      <c r="A23" t="s">
        <v>504</v>
      </c>
      <c r="B23">
        <v>4944</v>
      </c>
      <c r="C23">
        <v>249554</v>
      </c>
      <c r="D23">
        <v>305609</v>
      </c>
      <c r="E23">
        <v>218765</v>
      </c>
      <c r="F23">
        <v>130364</v>
      </c>
      <c r="G23">
        <v>86989</v>
      </c>
      <c r="H23">
        <f t="shared" si="1"/>
        <v>996225</v>
      </c>
    </row>
    <row r="24" spans="1:8" x14ac:dyDescent="0.45">
      <c r="A24" t="s">
        <v>505</v>
      </c>
      <c r="B24">
        <v>1813</v>
      </c>
      <c r="C24">
        <v>19506</v>
      </c>
      <c r="D24">
        <v>51650</v>
      </c>
      <c r="E24">
        <v>19273</v>
      </c>
      <c r="F24">
        <v>22223</v>
      </c>
      <c r="G24">
        <v>16252</v>
      </c>
      <c r="H24">
        <f t="shared" si="1"/>
        <v>130717</v>
      </c>
    </row>
    <row r="25" spans="1:8" x14ac:dyDescent="0.45">
      <c r="A25" t="s">
        <v>506</v>
      </c>
      <c r="B25">
        <v>6176</v>
      </c>
      <c r="C25">
        <v>37662</v>
      </c>
      <c r="D25">
        <v>86231</v>
      </c>
      <c r="E25">
        <v>37276</v>
      </c>
      <c r="F25">
        <v>27926</v>
      </c>
      <c r="G25">
        <v>26515</v>
      </c>
      <c r="H25">
        <f t="shared" si="1"/>
        <v>221786</v>
      </c>
    </row>
    <row r="26" spans="1:8" x14ac:dyDescent="0.45">
      <c r="A26" t="s">
        <v>444</v>
      </c>
      <c r="B26">
        <f>SUM(B17:B25)</f>
        <v>27566</v>
      </c>
      <c r="C26">
        <f t="shared" ref="C26:G26" si="2">SUM(C17:C25)</f>
        <v>915485</v>
      </c>
      <c r="D26">
        <f t="shared" si="2"/>
        <v>1272906</v>
      </c>
      <c r="E26">
        <f t="shared" si="2"/>
        <v>616051</v>
      </c>
      <c r="F26">
        <f t="shared" si="2"/>
        <v>483578</v>
      </c>
      <c r="G26">
        <f t="shared" si="2"/>
        <v>358170</v>
      </c>
      <c r="H26">
        <f t="shared" si="1"/>
        <v>3673756</v>
      </c>
    </row>
    <row r="27" spans="1:8" x14ac:dyDescent="0.45">
      <c r="B27" s="1">
        <f>B26/$H26</f>
        <v>7.5034923386310907E-3</v>
      </c>
      <c r="C27" s="1">
        <f t="shared" ref="C27" si="3">C26/$H26</f>
        <v>0.24919591829179727</v>
      </c>
      <c r="D27" s="1">
        <f t="shared" ref="D27" si="4">D26/$H26</f>
        <v>0.34648626637152824</v>
      </c>
      <c r="E27" s="1">
        <f t="shared" ref="E27" si="5">E26/$H26</f>
        <v>0.16768968870006609</v>
      </c>
      <c r="F27" s="1">
        <f t="shared" ref="F27" si="6">F26/$H26</f>
        <v>0.13163040768085851</v>
      </c>
      <c r="G27" s="1">
        <f t="shared" ref="G27" si="7">G26/$H26</f>
        <v>9.7494226617118832E-2</v>
      </c>
      <c r="H27" s="1">
        <f t="shared" ref="H27" si="8">H26/$H26</f>
        <v>1</v>
      </c>
    </row>
    <row r="28" spans="1:8" x14ac:dyDescent="0.45">
      <c r="B28" s="1"/>
      <c r="C28" s="1"/>
      <c r="D28" s="1"/>
      <c r="E28" s="1"/>
      <c r="F28" s="1"/>
      <c r="G28" s="1"/>
      <c r="H28" s="1"/>
    </row>
    <row r="29" spans="1:8" x14ac:dyDescent="0.45">
      <c r="A29" t="s">
        <v>511</v>
      </c>
    </row>
    <row r="30" spans="1:8" x14ac:dyDescent="0.45">
      <c r="A30" t="s">
        <v>507</v>
      </c>
      <c r="B30" t="s">
        <v>447</v>
      </c>
      <c r="C30" t="s">
        <v>451</v>
      </c>
      <c r="D30" t="s">
        <v>452</v>
      </c>
      <c r="E30" t="s">
        <v>449</v>
      </c>
      <c r="F30" t="s">
        <v>448</v>
      </c>
      <c r="G30" t="s">
        <v>450</v>
      </c>
      <c r="H30" t="s">
        <v>445</v>
      </c>
    </row>
    <row r="31" spans="1:8" x14ac:dyDescent="0.45">
      <c r="A31" t="s">
        <v>498</v>
      </c>
      <c r="B31">
        <f t="shared" ref="B31:B40" si="9">B3-B17</f>
        <v>714</v>
      </c>
      <c r="C31">
        <f t="shared" ref="C31:H31" si="10">C3-C17</f>
        <v>10347</v>
      </c>
      <c r="D31">
        <f t="shared" si="10"/>
        <v>10882</v>
      </c>
      <c r="E31">
        <f t="shared" si="10"/>
        <v>16460</v>
      </c>
      <c r="F31">
        <f t="shared" si="10"/>
        <v>10841</v>
      </c>
      <c r="G31">
        <f t="shared" si="10"/>
        <v>4138</v>
      </c>
      <c r="H31">
        <f t="shared" si="10"/>
        <v>53382</v>
      </c>
    </row>
    <row r="32" spans="1:8" x14ac:dyDescent="0.45">
      <c r="A32" t="s">
        <v>499</v>
      </c>
      <c r="B32">
        <f t="shared" si="9"/>
        <v>652</v>
      </c>
      <c r="C32">
        <f t="shared" ref="C32:H40" si="11">C4-C18</f>
        <v>4056</v>
      </c>
      <c r="D32">
        <f t="shared" si="11"/>
        <v>2345</v>
      </c>
      <c r="E32">
        <f t="shared" si="11"/>
        <v>2928</v>
      </c>
      <c r="F32">
        <f t="shared" si="11"/>
        <v>4792</v>
      </c>
      <c r="G32">
        <f t="shared" si="11"/>
        <v>370</v>
      </c>
      <c r="H32">
        <f t="shared" si="11"/>
        <v>15143</v>
      </c>
    </row>
    <row r="33" spans="1:8" x14ac:dyDescent="0.45">
      <c r="A33" t="s">
        <v>500</v>
      </c>
      <c r="B33">
        <f t="shared" si="9"/>
        <v>66</v>
      </c>
      <c r="C33">
        <f t="shared" si="11"/>
        <v>-334</v>
      </c>
      <c r="D33">
        <f t="shared" si="11"/>
        <v>1473</v>
      </c>
      <c r="E33">
        <f t="shared" si="11"/>
        <v>284</v>
      </c>
      <c r="F33">
        <f t="shared" si="11"/>
        <v>1749</v>
      </c>
      <c r="G33">
        <f t="shared" si="11"/>
        <v>-165</v>
      </c>
      <c r="H33">
        <f t="shared" si="11"/>
        <v>3073</v>
      </c>
    </row>
    <row r="34" spans="1:8" x14ac:dyDescent="0.45">
      <c r="A34" t="s">
        <v>501</v>
      </c>
      <c r="B34">
        <f t="shared" si="9"/>
        <v>438</v>
      </c>
      <c r="C34">
        <f t="shared" si="11"/>
        <v>800</v>
      </c>
      <c r="D34">
        <f t="shared" si="11"/>
        <v>993</v>
      </c>
      <c r="E34">
        <f t="shared" si="11"/>
        <v>919</v>
      </c>
      <c r="F34">
        <f t="shared" si="11"/>
        <v>82</v>
      </c>
      <c r="G34">
        <f t="shared" si="11"/>
        <v>364</v>
      </c>
      <c r="H34">
        <f t="shared" si="11"/>
        <v>3596</v>
      </c>
    </row>
    <row r="35" spans="1:8" x14ac:dyDescent="0.45">
      <c r="A35" t="s">
        <v>502</v>
      </c>
      <c r="B35">
        <f t="shared" si="9"/>
        <v>-104</v>
      </c>
      <c r="C35">
        <f t="shared" si="11"/>
        <v>3733</v>
      </c>
      <c r="D35">
        <f t="shared" si="11"/>
        <v>3874</v>
      </c>
      <c r="E35">
        <f t="shared" si="11"/>
        <v>5240</v>
      </c>
      <c r="F35">
        <f t="shared" si="11"/>
        <v>3694</v>
      </c>
      <c r="G35">
        <f t="shared" si="11"/>
        <v>1903</v>
      </c>
      <c r="H35">
        <f t="shared" si="11"/>
        <v>18340</v>
      </c>
    </row>
    <row r="36" spans="1:8" x14ac:dyDescent="0.45">
      <c r="A36" t="s">
        <v>503</v>
      </c>
      <c r="B36">
        <f t="shared" si="9"/>
        <v>156</v>
      </c>
      <c r="C36">
        <f t="shared" si="11"/>
        <v>4366</v>
      </c>
      <c r="D36">
        <f t="shared" si="11"/>
        <v>2159</v>
      </c>
      <c r="E36">
        <f t="shared" si="11"/>
        <v>5312</v>
      </c>
      <c r="F36">
        <f t="shared" si="11"/>
        <v>3552</v>
      </c>
      <c r="G36">
        <f t="shared" si="11"/>
        <v>1209</v>
      </c>
      <c r="H36">
        <f t="shared" si="11"/>
        <v>16754</v>
      </c>
    </row>
    <row r="37" spans="1:8" x14ac:dyDescent="0.45">
      <c r="A37" t="s">
        <v>504</v>
      </c>
      <c r="B37">
        <f t="shared" si="9"/>
        <v>874</v>
      </c>
      <c r="C37">
        <f t="shared" si="11"/>
        <v>14418</v>
      </c>
      <c r="D37">
        <f t="shared" si="11"/>
        <v>15208</v>
      </c>
      <c r="E37">
        <f t="shared" si="11"/>
        <v>18837</v>
      </c>
      <c r="F37">
        <f t="shared" si="11"/>
        <v>15825</v>
      </c>
      <c r="G37">
        <f t="shared" si="11"/>
        <v>6471</v>
      </c>
      <c r="H37">
        <f t="shared" si="11"/>
        <v>71633</v>
      </c>
    </row>
    <row r="38" spans="1:8" x14ac:dyDescent="0.45">
      <c r="A38" t="s">
        <v>505</v>
      </c>
      <c r="B38">
        <f t="shared" si="9"/>
        <v>519</v>
      </c>
      <c r="C38">
        <f t="shared" si="11"/>
        <v>515</v>
      </c>
      <c r="D38">
        <f t="shared" si="11"/>
        <v>4886</v>
      </c>
      <c r="E38">
        <f t="shared" si="11"/>
        <v>4119</v>
      </c>
      <c r="F38">
        <f t="shared" si="11"/>
        <v>4732</v>
      </c>
      <c r="G38">
        <f t="shared" si="11"/>
        <v>1531</v>
      </c>
      <c r="H38">
        <f t="shared" si="11"/>
        <v>16302</v>
      </c>
    </row>
    <row r="39" spans="1:8" x14ac:dyDescent="0.45">
      <c r="A39" t="s">
        <v>506</v>
      </c>
      <c r="B39">
        <f t="shared" si="9"/>
        <v>919</v>
      </c>
      <c r="C39">
        <f t="shared" si="11"/>
        <v>1139</v>
      </c>
      <c r="D39">
        <f t="shared" si="11"/>
        <v>-834</v>
      </c>
      <c r="E39">
        <f t="shared" si="11"/>
        <v>1045</v>
      </c>
      <c r="F39">
        <f t="shared" si="11"/>
        <v>2140</v>
      </c>
      <c r="G39">
        <f t="shared" si="11"/>
        <v>564</v>
      </c>
      <c r="H39">
        <f t="shared" si="11"/>
        <v>4973</v>
      </c>
    </row>
    <row r="40" spans="1:8" x14ac:dyDescent="0.45">
      <c r="A40" t="s">
        <v>444</v>
      </c>
      <c r="B40">
        <f t="shared" si="9"/>
        <v>4234</v>
      </c>
      <c r="C40">
        <f t="shared" si="11"/>
        <v>39040</v>
      </c>
      <c r="D40">
        <f t="shared" si="11"/>
        <v>40986</v>
      </c>
      <c r="E40">
        <f t="shared" si="11"/>
        <v>55144</v>
      </c>
      <c r="F40">
        <f t="shared" si="11"/>
        <v>47407</v>
      </c>
      <c r="G40">
        <f t="shared" si="11"/>
        <v>16385</v>
      </c>
      <c r="H40">
        <f t="shared" si="11"/>
        <v>203196</v>
      </c>
    </row>
    <row r="41" spans="1:8" x14ac:dyDescent="0.45">
      <c r="A41" t="s">
        <v>512</v>
      </c>
      <c r="B41" s="1">
        <f>B40/$H40</f>
        <v>2.0837024350873048E-2</v>
      </c>
      <c r="C41" s="1">
        <f t="shared" ref="C41" si="12">C40/$H40</f>
        <v>0.19212976633398296</v>
      </c>
      <c r="D41" s="1">
        <f t="shared" ref="D41" si="13">D40/$H40</f>
        <v>0.20170672651036436</v>
      </c>
      <c r="E41" s="1">
        <f t="shared" ref="E41" si="14">E40/$H40</f>
        <v>0.2713832949467509</v>
      </c>
      <c r="F41" s="1">
        <f t="shared" ref="F41" si="15">F40/$H40</f>
        <v>0.23330675800704739</v>
      </c>
      <c r="G41" s="1">
        <f t="shared" ref="G41" si="16">G40/$H40</f>
        <v>8.0636429850981323E-2</v>
      </c>
      <c r="H41" s="1">
        <f t="shared" ref="H41" si="17">H40/$H40</f>
        <v>1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24" sqref="I24"/>
    </sheetView>
  </sheetViews>
  <sheetFormatPr defaultRowHeight="14.25" x14ac:dyDescent="0.45"/>
  <cols>
    <col min="1" max="1" width="11.6640625" bestFit="1" customWidth="1"/>
  </cols>
  <sheetData>
    <row r="1" spans="1:2" x14ac:dyDescent="0.45">
      <c r="A1" t="s">
        <v>513</v>
      </c>
      <c r="B1" t="s">
        <v>514</v>
      </c>
    </row>
    <row r="2" spans="1:2" x14ac:dyDescent="0.45">
      <c r="A2" t="s">
        <v>447</v>
      </c>
      <c r="B2" s="1">
        <v>2.0837024350873048E-2</v>
      </c>
    </row>
    <row r="3" spans="1:2" x14ac:dyDescent="0.45">
      <c r="A3" t="s">
        <v>451</v>
      </c>
      <c r="B3" s="1">
        <v>0.19212976633398296</v>
      </c>
    </row>
    <row r="4" spans="1:2" x14ac:dyDescent="0.45">
      <c r="A4" t="s">
        <v>452</v>
      </c>
      <c r="B4" s="1">
        <v>0.20170672651036436</v>
      </c>
    </row>
    <row r="5" spans="1:2" x14ac:dyDescent="0.45">
      <c r="A5" t="s">
        <v>449</v>
      </c>
      <c r="B5" s="1">
        <v>0.2713832949467509</v>
      </c>
    </row>
    <row r="6" spans="1:2" x14ac:dyDescent="0.45">
      <c r="A6" t="s">
        <v>448</v>
      </c>
      <c r="B6" s="1">
        <v>0.23330675800704739</v>
      </c>
    </row>
    <row r="7" spans="1:2" x14ac:dyDescent="0.45">
      <c r="A7" t="s">
        <v>450</v>
      </c>
      <c r="B7" s="1">
        <v>8.0636429850981323E-2</v>
      </c>
    </row>
    <row r="8" spans="1:2" x14ac:dyDescent="0.45">
      <c r="B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 Me</vt:lpstr>
      <vt:lpstr>NAICS to MTC Sectors</vt:lpstr>
      <vt:lpstr>ACS_17_5YR_B08526_Raw</vt:lpstr>
      <vt:lpstr>ACS_17_5YR_B08526_Clean</vt:lpstr>
      <vt:lpstr>PUMS2013-17 Regional Commuters</vt:lpstr>
      <vt:lpstr>Wrkrs at work vs reg wrkrs</vt:lpstr>
      <vt:lpstr>Ind_Incommute_Share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Shimon Israel</dc:creator>
  <cp:lastModifiedBy>Shimon Israel</cp:lastModifiedBy>
  <dcterms:created xsi:type="dcterms:W3CDTF">2020-03-18T19:19:45Z</dcterms:created>
  <dcterms:modified xsi:type="dcterms:W3CDTF">2020-03-23T00:36:54Z</dcterms:modified>
</cp:coreProperties>
</file>