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strategy_overrides\Vision_Zero\"/>
    </mc:Choice>
  </mc:AlternateContent>
  <xr:revisionPtr revIDLastSave="0" documentId="13_ncr:1_{B9F9E305-5ABE-4B8C-9164-B49A413864D2}" xr6:coauthVersionLast="47" xr6:coauthVersionMax="47" xr10:uidLastSave="{00000000-0000-0000-0000-000000000000}"/>
  <bookViews>
    <workbookView xWindow="2250" yWindow="855" windowWidth="30195" windowHeight="19800" activeTab="4" xr2:uid="{4E95F9D0-AD5A-46FF-95C2-9E879274FEFF}"/>
  </bookViews>
  <sheets>
    <sheet name="existing" sheetId="1" r:id="rId1"/>
    <sheet name="critspeed" sheetId="4" r:id="rId2"/>
    <sheet name="incl 280speedup" sheetId="5" r:id="rId3"/>
    <sheet name="BlueprintVisionZero" sheetId="6" r:id="rId4"/>
    <sheet name="BlueprintVisionZero_lookup" sheetId="8" r:id="rId5"/>
  </sheets>
  <definedNames>
    <definedName name="_xlnm._FilterDatabase" localSheetId="4" hidden="1">BlueprintVisionZero_lookup!$A$1:$G$184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6" l="1"/>
  <c r="Q32" i="6"/>
  <c r="R32" i="6"/>
  <c r="S32" i="6"/>
  <c r="T32" i="6"/>
  <c r="U32" i="6"/>
  <c r="V32" i="6"/>
  <c r="W32" i="6"/>
  <c r="X32" i="6"/>
  <c r="P33" i="6"/>
  <c r="Q33" i="6"/>
  <c r="R33" i="6"/>
  <c r="S33" i="6"/>
  <c r="T33" i="6"/>
  <c r="U33" i="6"/>
  <c r="V33" i="6"/>
  <c r="W33" i="6"/>
  <c r="X33" i="6"/>
  <c r="P34" i="6"/>
  <c r="Q34" i="6"/>
  <c r="R34" i="6"/>
  <c r="S34" i="6"/>
  <c r="T34" i="6"/>
  <c r="U34" i="6"/>
  <c r="V34" i="6"/>
  <c r="W34" i="6"/>
  <c r="X34" i="6"/>
  <c r="P35" i="6"/>
  <c r="Q35" i="6"/>
  <c r="R35" i="6"/>
  <c r="S35" i="6"/>
  <c r="T35" i="6"/>
  <c r="U35" i="6"/>
  <c r="V35" i="6"/>
  <c r="W35" i="6"/>
  <c r="X35" i="6"/>
  <c r="P36" i="6"/>
  <c r="Q36" i="6"/>
  <c r="R36" i="6"/>
  <c r="S36" i="6"/>
  <c r="T36" i="6"/>
  <c r="U36" i="6"/>
  <c r="V36" i="6"/>
  <c r="W36" i="6"/>
  <c r="X36" i="6"/>
  <c r="P37" i="6"/>
  <c r="Q37" i="6"/>
  <c r="R37" i="6"/>
  <c r="S37" i="6"/>
  <c r="T37" i="6"/>
  <c r="U37" i="6"/>
  <c r="V37" i="6"/>
  <c r="W37" i="6"/>
  <c r="X37" i="6"/>
  <c r="P38" i="6"/>
  <c r="O33" i="6"/>
  <c r="O34" i="6"/>
  <c r="O35" i="6"/>
  <c r="O36" i="6"/>
  <c r="O37" i="6"/>
  <c r="O32" i="6"/>
  <c r="E5" i="6"/>
  <c r="P14" i="6" s="1"/>
  <c r="F5" i="6"/>
  <c r="Q23" i="6" s="1"/>
  <c r="G5" i="6"/>
  <c r="R14" i="6" s="1"/>
  <c r="H5" i="6"/>
  <c r="S23" i="6" s="1"/>
  <c r="I5" i="6"/>
  <c r="T23" i="6" s="1"/>
  <c r="J5" i="6"/>
  <c r="K5" i="6"/>
  <c r="V23" i="6" s="1"/>
  <c r="L5" i="6"/>
  <c r="W23" i="6" s="1"/>
  <c r="M5" i="6"/>
  <c r="X14" i="6" s="1"/>
  <c r="E6" i="6"/>
  <c r="P15" i="6" s="1"/>
  <c r="F6" i="6"/>
  <c r="Q15" i="6" s="1"/>
  <c r="G6" i="6"/>
  <c r="H6" i="6"/>
  <c r="S15" i="6" s="1"/>
  <c r="I6" i="6"/>
  <c r="J6" i="6"/>
  <c r="U15" i="6" s="1"/>
  <c r="K6" i="6"/>
  <c r="V24" i="6" s="1"/>
  <c r="L6" i="6"/>
  <c r="W15" i="6" s="1"/>
  <c r="M6" i="6"/>
  <c r="X15" i="6" s="1"/>
  <c r="E7" i="6"/>
  <c r="F7" i="6"/>
  <c r="Q25" i="6" s="1"/>
  <c r="G7" i="6"/>
  <c r="R16" i="6" s="1"/>
  <c r="H7" i="6"/>
  <c r="S25" i="6" s="1"/>
  <c r="I7" i="6"/>
  <c r="T25" i="6" s="1"/>
  <c r="J7" i="6"/>
  <c r="U25" i="6" s="1"/>
  <c r="K7" i="6"/>
  <c r="V16" i="6" s="1"/>
  <c r="L7" i="6"/>
  <c r="W16" i="6" s="1"/>
  <c r="M7" i="6"/>
  <c r="E8" i="6"/>
  <c r="P17" i="6" s="1"/>
  <c r="F8" i="6"/>
  <c r="Q17" i="6" s="1"/>
  <c r="G8" i="6"/>
  <c r="H8" i="6"/>
  <c r="S26" i="6" s="1"/>
  <c r="I8" i="6"/>
  <c r="T17" i="6" s="1"/>
  <c r="J8" i="6"/>
  <c r="U17" i="6" s="1"/>
  <c r="K8" i="6"/>
  <c r="V17" i="6" s="1"/>
  <c r="L8" i="6"/>
  <c r="W17" i="6" s="1"/>
  <c r="M8" i="6"/>
  <c r="X17" i="6" s="1"/>
  <c r="E9" i="6"/>
  <c r="P27" i="6" s="1"/>
  <c r="F9" i="6"/>
  <c r="Q27" i="6" s="1"/>
  <c r="G9" i="6"/>
  <c r="R18" i="6" s="1"/>
  <c r="H9" i="6"/>
  <c r="S18" i="6" s="1"/>
  <c r="I9" i="6"/>
  <c r="T18" i="6" s="1"/>
  <c r="J9" i="6"/>
  <c r="U18" i="6" s="1"/>
  <c r="K9" i="6"/>
  <c r="V18" i="6" s="1"/>
  <c r="L9" i="6"/>
  <c r="W27" i="6" s="1"/>
  <c r="M9" i="6"/>
  <c r="X18" i="6" s="1"/>
  <c r="E10" i="6"/>
  <c r="P28" i="6" s="1"/>
  <c r="F10" i="6"/>
  <c r="Q28" i="6" s="1"/>
  <c r="G10" i="6"/>
  <c r="R19" i="6" s="1"/>
  <c r="H10" i="6"/>
  <c r="S19" i="6" s="1"/>
  <c r="I10" i="6"/>
  <c r="T19" i="6" s="1"/>
  <c r="J10" i="6"/>
  <c r="U28" i="6" s="1"/>
  <c r="K10" i="6"/>
  <c r="V19" i="6" s="1"/>
  <c r="L10" i="6"/>
  <c r="W19" i="6" s="1"/>
  <c r="M10" i="6"/>
  <c r="X19" i="6" s="1"/>
  <c r="E11" i="6"/>
  <c r="P29" i="6" s="1"/>
  <c r="R15" i="6"/>
  <c r="R25" i="6"/>
  <c r="D6" i="6"/>
  <c r="O15" i="6" s="1"/>
  <c r="D7" i="6"/>
  <c r="O16" i="6" s="1"/>
  <c r="D8" i="6"/>
  <c r="O26" i="6" s="1"/>
  <c r="D9" i="6"/>
  <c r="O27" i="6" s="1"/>
  <c r="D10" i="6"/>
  <c r="O19" i="6" s="1"/>
  <c r="D5" i="6"/>
  <c r="O14" i="6" s="1"/>
  <c r="U14" i="6"/>
  <c r="T15" i="6"/>
  <c r="P16" i="6"/>
  <c r="S16" i="6"/>
  <c r="X16" i="6"/>
  <c r="R17" i="6"/>
  <c r="Q18" i="6"/>
  <c r="U23" i="6"/>
  <c r="Q24" i="6"/>
  <c r="R24" i="6"/>
  <c r="T24" i="6"/>
  <c r="U24" i="6"/>
  <c r="P25" i="6"/>
  <c r="X25" i="6"/>
  <c r="R26" i="6"/>
  <c r="W26" i="6"/>
  <c r="R27" i="6"/>
  <c r="X28" i="6"/>
  <c r="AA8" i="5"/>
  <c r="AC11" i="5"/>
  <c r="AC10" i="5"/>
  <c r="AC9" i="5"/>
  <c r="AC8" i="5"/>
  <c r="AC7" i="5"/>
  <c r="AC6" i="5"/>
  <c r="AB11" i="5"/>
  <c r="AB10" i="5"/>
  <c r="AB9" i="5"/>
  <c r="AB8" i="5"/>
  <c r="AB7" i="5"/>
  <c r="AB6" i="5"/>
  <c r="AA11" i="5"/>
  <c r="AA10" i="5"/>
  <c r="AA9" i="5"/>
  <c r="AA7" i="5"/>
  <c r="AA6" i="5"/>
  <c r="AC23" i="5"/>
  <c r="AC22" i="5"/>
  <c r="AC21" i="5"/>
  <c r="AC20" i="5"/>
  <c r="AC19" i="5"/>
  <c r="AC18" i="5"/>
  <c r="AB23" i="5"/>
  <c r="AB22" i="5"/>
  <c r="AB21" i="5"/>
  <c r="AB20" i="5"/>
  <c r="AB19" i="5"/>
  <c r="AB18" i="5"/>
  <c r="AA23" i="5"/>
  <c r="AA22" i="5"/>
  <c r="AA21" i="5"/>
  <c r="AA20" i="5"/>
  <c r="AA19" i="5"/>
  <c r="AA18" i="5"/>
  <c r="P36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U19" i="6" l="1"/>
  <c r="V28" i="6"/>
  <c r="V27" i="6"/>
  <c r="V14" i="6"/>
  <c r="T16" i="6"/>
  <c r="P26" i="6"/>
  <c r="R23" i="6"/>
  <c r="X26" i="6"/>
  <c r="S14" i="6"/>
  <c r="Q14" i="6"/>
  <c r="W18" i="6"/>
  <c r="Q16" i="6"/>
  <c r="O24" i="6"/>
  <c r="O25" i="6"/>
  <c r="T14" i="6"/>
  <c r="X24" i="6"/>
  <c r="T28" i="6"/>
  <c r="Q26" i="6"/>
  <c r="V26" i="6"/>
  <c r="S24" i="6"/>
  <c r="P18" i="6"/>
  <c r="P24" i="6"/>
  <c r="O18" i="6"/>
  <c r="X27" i="6"/>
  <c r="O17" i="6"/>
  <c r="S17" i="6"/>
  <c r="P20" i="6"/>
  <c r="Q19" i="6"/>
  <c r="T27" i="6"/>
  <c r="P23" i="6"/>
  <c r="U16" i="6"/>
  <c r="X23" i="6"/>
  <c r="S28" i="6"/>
  <c r="W24" i="6"/>
  <c r="O28" i="6"/>
  <c r="W25" i="6"/>
  <c r="V25" i="6"/>
  <c r="U26" i="6"/>
  <c r="W28" i="6"/>
  <c r="U27" i="6"/>
  <c r="P19" i="6"/>
  <c r="R28" i="6"/>
  <c r="V15" i="6"/>
  <c r="S27" i="6"/>
  <c r="W14" i="6"/>
  <c r="T26" i="6"/>
  <c r="O23" i="6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<sst xmlns="http://schemas.openxmlformats.org/spreadsheetml/2006/main" count="1029" uniqueCount="88">
  <si>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</si>
  <si>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</si>
  <si>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</si>
  <si>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</si>
  <si>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</si>
  <si>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</si>
  <si>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</si>
  <si>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</si>
  <si>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</si>
  <si>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</si>
  <si>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</si>
  <si>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</si>
  <si>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</si>
  <si>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</si>
  <si>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</si>
  <si>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</si>
  <si>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</si>
  <si>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</si>
  <si>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</si>
  <si>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</si>
  <si>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</si>
  <si>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</si>
  <si>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</si>
  <si>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</si>
  <si>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</si>
  <si>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</si>
  <si>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</si>
  <si>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</si>
  <si>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</si>
  <si>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</si>
  <si>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</si>
  <si>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</si>
  <si>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</si>
  <si>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</si>
  <si>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</si>
  <si>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</si>
  <si>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</si>
  <si>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</si>
  <si>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</si>
  <si>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</si>
  <si>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</si>
  <si>
    <t>Easier to read version (applies TOS=1 override)</t>
  </si>
  <si>
    <t>CAPCLASS to SPEED, TOS=1</t>
  </si>
  <si>
    <t>CAPCLASS to CAPACITY, TOS=1</t>
  </si>
  <si>
    <t>+50</t>
  </si>
  <si>
    <t>+50 to +150</t>
  </si>
  <si>
    <t>orange = changed</t>
  </si>
  <si>
    <t>I-280 Special</t>
  </si>
  <si>
    <t>ITS Freeway</t>
  </si>
  <si>
    <t>+5</t>
  </si>
  <si>
    <t>File: SpeedCapacity_1hour.block</t>
  </si>
  <si>
    <t xml:space="preserve">SPDCAP SPEED[01] </t>
  </si>
  <si>
    <t xml:space="preserve">SPDCAP SPEED[11] </t>
  </si>
  <si>
    <t xml:space="preserve">SPDCAP SPEED[21] </t>
  </si>
  <si>
    <t xml:space="preserve">SPDCAP SPEED[31] </t>
  </si>
  <si>
    <t xml:space="preserve">SPDCAP SPEED[41] </t>
  </si>
  <si>
    <t xml:space="preserve">SPDCAP SPEED[51] </t>
  </si>
  <si>
    <t>Special I280</t>
  </si>
  <si>
    <t xml:space="preserve">SPDCAP SPEED[61] </t>
  </si>
  <si>
    <t>Blueprint Vision Zero rules:</t>
  </si>
  <si>
    <t>color coding</t>
  </si>
  <si>
    <t>Max speed on freeways (AT all; FT 2, 3, 8) = 55 unless max speed is currently under 55</t>
  </si>
  <si>
    <t>Max speed for CBD/urban biz local streets (AT=0, 1, or 2; FT 4,7) = 20</t>
  </si>
  <si>
    <t>Max speed for urban local streets (AT=3; FT 4, 7) = 25</t>
  </si>
  <si>
    <t>Max speed for suburban local streets (AT=4; FT 4, 7) = 30</t>
  </si>
  <si>
    <t>Max speed for rural local streets (AT=5; FT 4, 7) = 35</t>
  </si>
  <si>
    <t>Capclass/Spdclass defined by not just area type and facility type</t>
  </si>
  <si>
    <t>TM1.6.1</t>
  </si>
  <si>
    <r>
      <t xml:space="preserve">TM1.6.1 with Vision Zero - 2030 </t>
    </r>
    <r>
      <rPr>
        <i/>
        <sz val="11"/>
        <color theme="1"/>
        <rFont val="Calibri"/>
        <family val="2"/>
        <scheme val="minor"/>
      </rPr>
      <t>(https://github.com/BayAreaMetro/travel-model-one/blob/v1.6.1_develop/utilities/RTP/strategy_overrides/Vision_Zero/SpeedCapacity_1hour_2030.block)</t>
    </r>
  </si>
  <si>
    <r>
      <t xml:space="preserve">TM1.6.1 with Vision Zero - 2035 and after </t>
    </r>
    <r>
      <rPr>
        <i/>
        <sz val="11"/>
        <color theme="1"/>
        <rFont val="Calibri"/>
        <family val="2"/>
        <scheme val="minor"/>
      </rPr>
      <t>(https://github.com/BayAreaMetro/travel-model-one/blob/v1.6.1_develop/utilities/RTP/strategy_overrides/Vision_Zero/SpeedCapacity_1hour_2035to2050.block)</t>
    </r>
  </si>
  <si>
    <t>diff from NoProject</t>
  </si>
  <si>
    <t>diff between 2030 and 2035</t>
  </si>
  <si>
    <t>(start year 2030)</t>
  </si>
  <si>
    <t>(start year 2035)</t>
  </si>
  <si>
    <t>area_type</t>
  </si>
  <si>
    <t>AT</t>
  </si>
  <si>
    <t>spdcap</t>
  </si>
  <si>
    <t>VZ_FFS</t>
  </si>
  <si>
    <t>FT</t>
  </si>
  <si>
    <t>FT_alias</t>
  </si>
  <si>
    <t>Freeway-to-freeway connector</t>
  </si>
  <si>
    <t>Toll plaza</t>
  </si>
  <si>
    <t>Major arterial</t>
  </si>
  <si>
    <t>Expressway</t>
  </si>
  <si>
    <t>VisionZero_scen</t>
  </si>
  <si>
    <t>BaseLine</t>
  </si>
  <si>
    <t>VisionZero2030</t>
  </si>
  <si>
    <t>VisionZero2035andAfter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</si>
</sst>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  <font>
      <sz val="10"/>
      <color theme="1"/>
      <name val="Consolas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5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right"/>
    </xf>
    <xf numFmtId="0" fontId="11" fillId="0" borderId="0" xfId="0" quotePrefix="1" applyFont="1"/>
    <xf numFmtId="0" fontId="11" fillId="0" borderId="0" xfId="0" quotePrefix="1" applyFont="1" applyAlignment="1">
      <alignment horizontal="center"/>
    </xf>
    <xf numFmtId="0" fontId="12" fillId="0" borderId="0" xfId="0" applyFont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3"/>
  <sheetViews>
    <sheetView workbookViewId="0">
      <selection activeCell="P12" sqref="P12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16384" width="14.42578125" style="1"/>
  </cols>
  <sheetData>
    <row r="1" spans="1:26" x14ac:dyDescent="0.2">
      <c r="A1" s="24" t="s">
        <v>25</v>
      </c>
    </row>
    <row r="2" spans="1:26" x14ac:dyDescent="0.2">
      <c r="A2" s="89" t="s">
        <v>20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N2" s="89" t="s">
        <v>17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23"/>
    </row>
    <row r="3" spans="1:26" x14ac:dyDescent="0.2">
      <c r="C3" s="87" t="s">
        <v>6</v>
      </c>
      <c r="D3" s="87"/>
      <c r="E3" s="87"/>
      <c r="F3" s="87"/>
      <c r="G3" s="87"/>
      <c r="H3" s="87"/>
      <c r="I3" s="87"/>
      <c r="J3" s="87"/>
      <c r="K3" s="87"/>
      <c r="L3" s="87"/>
      <c r="N3" s="24" t="s">
        <v>23</v>
      </c>
    </row>
    <row r="4" spans="1:26" ht="38.2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O4" s="1" t="s">
        <v>18</v>
      </c>
    </row>
    <row r="5" spans="1:26" ht="15" customHeight="1" x14ac:dyDescent="0.2">
      <c r="A5" s="88" t="s">
        <v>19</v>
      </c>
      <c r="B5" s="88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44" t="s">
        <v>40</v>
      </c>
    </row>
    <row r="7" spans="1:26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</row>
    <row r="8" spans="1:26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</row>
    <row r="9" spans="1:26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</row>
    <row r="10" spans="1:26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</row>
    <row r="11" spans="1:26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</row>
    <row r="13" spans="1:26" x14ac:dyDescent="0.2">
      <c r="A13" s="18" t="s">
        <v>21</v>
      </c>
      <c r="B13" s="18"/>
      <c r="C13" s="18"/>
      <c r="N13" s="89" t="s">
        <v>24</v>
      </c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6" x14ac:dyDescent="0.2">
      <c r="C14" s="87" t="s">
        <v>6</v>
      </c>
      <c r="D14" s="87"/>
      <c r="E14" s="87"/>
      <c r="F14" s="87"/>
      <c r="G14" s="87"/>
      <c r="H14" s="87"/>
      <c r="I14" s="87"/>
      <c r="J14" s="87"/>
      <c r="K14" s="87"/>
      <c r="L14" s="87"/>
      <c r="N14" s="24" t="s">
        <v>23</v>
      </c>
    </row>
    <row r="15" spans="1:26" ht="38.25" x14ac:dyDescent="0.2">
      <c r="C15" s="19" t="s">
        <v>15</v>
      </c>
      <c r="D15" s="19" t="s">
        <v>7</v>
      </c>
      <c r="E15" s="19" t="s">
        <v>16</v>
      </c>
      <c r="F15" s="19" t="s">
        <v>8</v>
      </c>
      <c r="G15" s="19" t="s">
        <v>9</v>
      </c>
      <c r="H15" s="19" t="s">
        <v>10</v>
      </c>
      <c r="I15" s="19" t="s">
        <v>11</v>
      </c>
      <c r="J15" s="19" t="s">
        <v>12</v>
      </c>
      <c r="K15" s="19" t="s">
        <v>13</v>
      </c>
      <c r="L15" s="19" t="s">
        <v>14</v>
      </c>
      <c r="O15" s="1" t="s">
        <v>18</v>
      </c>
    </row>
    <row r="16" spans="1:26" x14ac:dyDescent="0.2">
      <c r="A16" s="88" t="s">
        <v>0</v>
      </c>
      <c r="B16" s="88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4" x14ac:dyDescent="0.2">
      <c r="A17" s="2" t="s">
        <v>1</v>
      </c>
      <c r="B17" s="3">
        <v>0</v>
      </c>
      <c r="C17" s="15">
        <v>49</v>
      </c>
      <c r="D17" s="12">
        <v>9</v>
      </c>
      <c r="E17" s="12">
        <v>10</v>
      </c>
      <c r="F17" s="5"/>
      <c r="G17" s="5"/>
      <c r="H17" s="5"/>
      <c r="I17" s="5"/>
      <c r="J17" s="5"/>
      <c r="K17" s="5"/>
      <c r="L17" s="6"/>
      <c r="N17" s="30" t="s">
        <v>27</v>
      </c>
      <c r="O17" s="32">
        <v>1850</v>
      </c>
      <c r="P17" s="25">
        <v>2050</v>
      </c>
      <c r="Q17" s="25">
        <v>1450</v>
      </c>
      <c r="R17" s="25">
        <v>600</v>
      </c>
      <c r="S17" s="25">
        <v>1450</v>
      </c>
      <c r="T17" s="25">
        <v>0</v>
      </c>
      <c r="U17" s="25">
        <v>900</v>
      </c>
      <c r="V17" s="25">
        <v>2150</v>
      </c>
      <c r="W17" s="47">
        <v>2100</v>
      </c>
      <c r="X17" s="48">
        <v>1500</v>
      </c>
    </row>
    <row r="18" spans="1:24" x14ac:dyDescent="0.2">
      <c r="A18" s="2" t="s">
        <v>2</v>
      </c>
      <c r="B18" s="3">
        <v>1</v>
      </c>
      <c r="C18" s="16">
        <v>49</v>
      </c>
      <c r="D18" s="13">
        <v>9</v>
      </c>
      <c r="E18" s="13">
        <v>10</v>
      </c>
      <c r="F18" s="3"/>
      <c r="G18" s="3"/>
      <c r="H18" s="3"/>
      <c r="I18" s="3"/>
      <c r="J18" s="3"/>
      <c r="K18" s="3"/>
      <c r="L18" s="8"/>
      <c r="N18" s="30" t="s">
        <v>28</v>
      </c>
      <c r="O18" s="33">
        <v>1850</v>
      </c>
      <c r="P18" s="26">
        <v>2050</v>
      </c>
      <c r="Q18" s="26">
        <v>1450</v>
      </c>
      <c r="R18" s="26">
        <v>650</v>
      </c>
      <c r="S18" s="26">
        <v>1500</v>
      </c>
      <c r="T18" s="26">
        <v>0</v>
      </c>
      <c r="U18" s="26">
        <v>950</v>
      </c>
      <c r="V18" s="26">
        <v>2150</v>
      </c>
      <c r="W18" s="45">
        <v>2150</v>
      </c>
      <c r="X18" s="49">
        <v>1650</v>
      </c>
    </row>
    <row r="19" spans="1:24" x14ac:dyDescent="0.2">
      <c r="A19" s="2" t="s">
        <v>3</v>
      </c>
      <c r="B19" s="3">
        <v>2</v>
      </c>
      <c r="C19" s="16">
        <v>49</v>
      </c>
      <c r="D19" s="13">
        <v>19</v>
      </c>
      <c r="E19" s="13">
        <v>20</v>
      </c>
      <c r="F19" s="3"/>
      <c r="G19" s="3"/>
      <c r="H19" s="3"/>
      <c r="I19" s="3"/>
      <c r="J19" s="3"/>
      <c r="K19" s="3"/>
      <c r="L19" s="8"/>
      <c r="N19" s="30" t="s">
        <v>29</v>
      </c>
      <c r="O19" s="33">
        <v>1950</v>
      </c>
      <c r="P19" s="26">
        <v>2100</v>
      </c>
      <c r="Q19" s="26">
        <v>1600</v>
      </c>
      <c r="R19" s="26">
        <v>700</v>
      </c>
      <c r="S19" s="26">
        <v>1550</v>
      </c>
      <c r="T19" s="26">
        <v>0</v>
      </c>
      <c r="U19" s="26">
        <v>1000</v>
      </c>
      <c r="V19" s="26">
        <v>2200</v>
      </c>
      <c r="W19" s="45">
        <v>2200</v>
      </c>
      <c r="X19" s="49">
        <v>1700</v>
      </c>
    </row>
    <row r="20" spans="1:24" x14ac:dyDescent="0.2">
      <c r="A20" s="2" t="s">
        <v>4</v>
      </c>
      <c r="B20" s="3">
        <v>3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30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26">
        <v>1950</v>
      </c>
      <c r="X20" s="29">
        <v>1000</v>
      </c>
    </row>
    <row r="21" spans="1:24" x14ac:dyDescent="0.2">
      <c r="A21" s="2" t="s">
        <v>5</v>
      </c>
      <c r="B21" s="3">
        <v>4</v>
      </c>
      <c r="C21" s="16">
        <v>59</v>
      </c>
      <c r="D21" s="13">
        <v>29</v>
      </c>
      <c r="E21" s="13">
        <v>30</v>
      </c>
      <c r="F21" s="3"/>
      <c r="G21" s="3"/>
      <c r="H21" s="3"/>
      <c r="I21" s="3"/>
      <c r="J21" s="3"/>
      <c r="K21" s="3"/>
      <c r="L21" s="8"/>
      <c r="N21" s="30" t="s">
        <v>31</v>
      </c>
      <c r="O21" s="33">
        <v>2000</v>
      </c>
      <c r="P21" s="26">
        <v>2150</v>
      </c>
      <c r="Q21" s="26">
        <v>1650</v>
      </c>
      <c r="R21" s="26">
        <v>900</v>
      </c>
      <c r="S21" s="26">
        <v>1550</v>
      </c>
      <c r="T21" s="26">
        <v>0</v>
      </c>
      <c r="U21" s="26">
        <v>1050</v>
      </c>
      <c r="V21" s="26">
        <v>2250</v>
      </c>
      <c r="W21" s="45">
        <v>2000</v>
      </c>
      <c r="X21" s="29">
        <v>1050</v>
      </c>
    </row>
    <row r="22" spans="1:24" x14ac:dyDescent="0.2">
      <c r="A22" s="2" t="s">
        <v>26</v>
      </c>
      <c r="B22" s="3">
        <v>5</v>
      </c>
      <c r="C22" s="17">
        <v>59</v>
      </c>
      <c r="D22" s="14">
        <v>29</v>
      </c>
      <c r="E22" s="14">
        <v>30</v>
      </c>
      <c r="F22" s="10"/>
      <c r="G22" s="10"/>
      <c r="H22" s="10"/>
      <c r="I22" s="10"/>
      <c r="J22" s="10"/>
      <c r="K22" s="10"/>
      <c r="L22" s="11"/>
      <c r="N22" s="30" t="s">
        <v>32</v>
      </c>
      <c r="O22" s="34">
        <v>2000</v>
      </c>
      <c r="P22" s="27">
        <v>2150</v>
      </c>
      <c r="Q22" s="27">
        <v>1650</v>
      </c>
      <c r="R22" s="27">
        <v>950</v>
      </c>
      <c r="S22" s="27">
        <v>1550</v>
      </c>
      <c r="T22" s="27">
        <v>0</v>
      </c>
      <c r="U22" s="27">
        <v>1050</v>
      </c>
      <c r="V22" s="27">
        <v>2250</v>
      </c>
      <c r="W22" s="46">
        <v>2050</v>
      </c>
      <c r="X22" s="28">
        <v>1100</v>
      </c>
    </row>
    <row r="23" spans="1:24" x14ac:dyDescent="0.2">
      <c r="N23" s="3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">
      <c r="A24" s="18" t="s">
        <v>22</v>
      </c>
      <c r="B24" s="18"/>
      <c r="C24" s="18"/>
      <c r="N24" s="89" t="s">
        <v>33</v>
      </c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1:24" x14ac:dyDescent="0.2">
      <c r="C25" s="87" t="s">
        <v>6</v>
      </c>
      <c r="D25" s="87"/>
      <c r="E25" s="87"/>
      <c r="F25" s="87"/>
      <c r="G25" s="87"/>
      <c r="H25" s="87"/>
      <c r="I25" s="87"/>
      <c r="J25" s="87"/>
      <c r="K25" s="87"/>
      <c r="L25" s="87"/>
      <c r="N25" s="24" t="s">
        <v>34</v>
      </c>
    </row>
    <row r="26" spans="1:24" ht="30" customHeight="1" x14ac:dyDescent="0.2">
      <c r="C26" s="19" t="s">
        <v>15</v>
      </c>
      <c r="D26" s="19" t="s">
        <v>7</v>
      </c>
      <c r="E26" s="19" t="s">
        <v>16</v>
      </c>
      <c r="F26" s="19" t="s">
        <v>8</v>
      </c>
      <c r="G26" s="19" t="s">
        <v>9</v>
      </c>
      <c r="H26" s="19" t="s">
        <v>10</v>
      </c>
      <c r="I26" s="19" t="s">
        <v>11</v>
      </c>
      <c r="J26" s="19" t="s">
        <v>12</v>
      </c>
      <c r="K26" s="19" t="s">
        <v>13</v>
      </c>
      <c r="L26" s="19" t="s">
        <v>14</v>
      </c>
      <c r="O26" s="1" t="s">
        <v>18</v>
      </c>
    </row>
    <row r="27" spans="1:24" x14ac:dyDescent="0.2">
      <c r="A27" s="88" t="s">
        <v>0</v>
      </c>
      <c r="B27" s="88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">
        <v>1</v>
      </c>
      <c r="P27" s="3">
        <v>2</v>
      </c>
      <c r="Q27" s="3">
        <v>3</v>
      </c>
      <c r="R27" s="3">
        <v>4</v>
      </c>
      <c r="S27" s="3">
        <v>5</v>
      </c>
      <c r="T27" s="3">
        <v>6</v>
      </c>
      <c r="U27" s="3">
        <v>7</v>
      </c>
      <c r="V27" s="3">
        <v>8</v>
      </c>
      <c r="W27" s="3">
        <v>9</v>
      </c>
      <c r="X27" s="3">
        <v>0</v>
      </c>
    </row>
    <row r="28" spans="1:24" x14ac:dyDescent="0.2">
      <c r="A28" s="2" t="s">
        <v>1</v>
      </c>
      <c r="B28" s="3">
        <v>0</v>
      </c>
      <c r="C28" s="4"/>
      <c r="D28" s="5"/>
      <c r="E28" s="12">
        <v>10</v>
      </c>
      <c r="F28" s="5"/>
      <c r="G28" s="5"/>
      <c r="H28" s="5"/>
      <c r="I28" s="12">
        <v>40</v>
      </c>
      <c r="J28" s="5"/>
      <c r="K28" s="5"/>
      <c r="L28" s="6"/>
      <c r="N28" s="30" t="s">
        <v>27</v>
      </c>
      <c r="O28" s="35">
        <v>18.835000000000001</v>
      </c>
      <c r="P28" s="36">
        <v>25.898</v>
      </c>
      <c r="Q28" s="36">
        <v>11.772</v>
      </c>
      <c r="R28" s="36">
        <v>4.7089999999999996</v>
      </c>
      <c r="S28" s="36">
        <v>11.772</v>
      </c>
      <c r="T28" s="36">
        <v>47.087000000000003</v>
      </c>
      <c r="U28" s="36">
        <v>7.0629999999999997</v>
      </c>
      <c r="V28" s="36">
        <v>25.898</v>
      </c>
      <c r="W28" s="36">
        <v>25.898</v>
      </c>
      <c r="X28" s="37">
        <v>14.125999999999999</v>
      </c>
    </row>
    <row r="29" spans="1:24" x14ac:dyDescent="0.2">
      <c r="A29" s="2" t="s">
        <v>2</v>
      </c>
      <c r="B29" s="3">
        <v>1</v>
      </c>
      <c r="C29" s="7"/>
      <c r="D29" s="3"/>
      <c r="E29" s="13">
        <v>10</v>
      </c>
      <c r="F29" s="3"/>
      <c r="G29" s="3"/>
      <c r="H29" s="3"/>
      <c r="I29" s="13">
        <v>40</v>
      </c>
      <c r="J29" s="3"/>
      <c r="K29" s="3"/>
      <c r="L29" s="8"/>
      <c r="N29" s="30" t="s">
        <v>28</v>
      </c>
      <c r="O29" s="38">
        <v>18.835000000000001</v>
      </c>
      <c r="P29" s="39">
        <v>25.898</v>
      </c>
      <c r="Q29" s="39">
        <v>11.772</v>
      </c>
      <c r="R29" s="39">
        <v>4.7089999999999996</v>
      </c>
      <c r="S29" s="39">
        <v>11.772</v>
      </c>
      <c r="T29" s="39">
        <v>47.087000000000003</v>
      </c>
      <c r="U29" s="39">
        <v>9.4169999999999998</v>
      </c>
      <c r="V29" s="39">
        <v>25.898</v>
      </c>
      <c r="W29" s="39">
        <v>28.251999999999999</v>
      </c>
      <c r="X29" s="40">
        <v>16.48</v>
      </c>
    </row>
    <row r="30" spans="1:24" x14ac:dyDescent="0.2">
      <c r="A30" s="2" t="s">
        <v>3</v>
      </c>
      <c r="B30" s="3">
        <v>2</v>
      </c>
      <c r="C30" s="7"/>
      <c r="D30" s="3"/>
      <c r="E30" s="13">
        <v>20</v>
      </c>
      <c r="F30" s="3"/>
      <c r="G30" s="3"/>
      <c r="H30" s="3"/>
      <c r="I30" s="13">
        <v>50</v>
      </c>
      <c r="J30" s="3"/>
      <c r="K30" s="3"/>
      <c r="L30" s="8"/>
      <c r="N30" s="30" t="s">
        <v>29</v>
      </c>
      <c r="O30" s="38">
        <v>21.189</v>
      </c>
      <c r="P30" s="39">
        <v>28.251999999999999</v>
      </c>
      <c r="Q30" s="39">
        <v>14.125999999999999</v>
      </c>
      <c r="R30" s="39">
        <v>7.0629999999999997</v>
      </c>
      <c r="S30" s="39">
        <v>14.125999999999999</v>
      </c>
      <c r="T30" s="39">
        <v>47.087000000000003</v>
      </c>
      <c r="U30" s="39">
        <v>11.772</v>
      </c>
      <c r="V30" s="39">
        <v>28.251999999999999</v>
      </c>
      <c r="W30" s="39">
        <v>30.606999999999999</v>
      </c>
      <c r="X30" s="40">
        <v>18.835000000000001</v>
      </c>
    </row>
    <row r="31" spans="1:24" x14ac:dyDescent="0.2">
      <c r="A31" s="2" t="s">
        <v>4</v>
      </c>
      <c r="B31" s="3">
        <v>3</v>
      </c>
      <c r="C31" s="7"/>
      <c r="D31" s="3"/>
      <c r="E31" s="13">
        <v>20</v>
      </c>
      <c r="F31" s="3"/>
      <c r="G31" s="3"/>
      <c r="H31" s="3"/>
      <c r="I31" s="13">
        <v>50</v>
      </c>
      <c r="J31" s="3"/>
      <c r="K31" s="3"/>
      <c r="L31" s="8"/>
      <c r="N31" s="30" t="s">
        <v>30</v>
      </c>
      <c r="O31" s="38">
        <v>21.189</v>
      </c>
      <c r="P31" s="39">
        <v>28.251999999999999</v>
      </c>
      <c r="Q31" s="39">
        <v>14.125999999999999</v>
      </c>
      <c r="R31" s="39">
        <v>9.4169999999999998</v>
      </c>
      <c r="S31" s="39">
        <v>14.125999999999999</v>
      </c>
      <c r="T31" s="39">
        <v>47.087000000000003</v>
      </c>
      <c r="U31" s="39">
        <v>11.772</v>
      </c>
      <c r="V31" s="39">
        <v>28.251999999999999</v>
      </c>
      <c r="W31" s="39">
        <v>23.542999999999999</v>
      </c>
      <c r="X31" s="40">
        <v>9.4169999999999998</v>
      </c>
    </row>
    <row r="32" spans="1:24" x14ac:dyDescent="0.2">
      <c r="A32" s="2" t="s">
        <v>5</v>
      </c>
      <c r="B32" s="3">
        <v>4</v>
      </c>
      <c r="C32" s="7"/>
      <c r="D32" s="3"/>
      <c r="E32" s="13">
        <v>30</v>
      </c>
      <c r="F32" s="3"/>
      <c r="G32" s="3"/>
      <c r="H32" s="3"/>
      <c r="I32" s="13">
        <v>60</v>
      </c>
      <c r="J32" s="3"/>
      <c r="K32" s="3"/>
      <c r="L32" s="8"/>
      <c r="N32" s="30" t="s">
        <v>31</v>
      </c>
      <c r="O32" s="38">
        <v>23.542999999999999</v>
      </c>
      <c r="P32" s="39">
        <v>30.606999999999999</v>
      </c>
      <c r="Q32" s="39">
        <v>16.48</v>
      </c>
      <c r="R32" s="39">
        <v>11.772</v>
      </c>
      <c r="S32" s="39">
        <v>16.48</v>
      </c>
      <c r="T32" s="39">
        <v>47.087000000000003</v>
      </c>
      <c r="U32" s="39">
        <v>14.125999999999999</v>
      </c>
      <c r="V32" s="39">
        <v>30.606999999999999</v>
      </c>
      <c r="W32" s="39">
        <v>21.189</v>
      </c>
      <c r="X32" s="40">
        <v>11.772</v>
      </c>
    </row>
    <row r="33" spans="1:24" x14ac:dyDescent="0.2">
      <c r="A33" s="2" t="s">
        <v>26</v>
      </c>
      <c r="B33" s="3">
        <v>5</v>
      </c>
      <c r="C33" s="9"/>
      <c r="D33" s="10"/>
      <c r="E33" s="14">
        <v>30</v>
      </c>
      <c r="F33" s="10"/>
      <c r="G33" s="10"/>
      <c r="H33" s="10"/>
      <c r="I33" s="14">
        <v>60</v>
      </c>
      <c r="J33" s="10"/>
      <c r="K33" s="10"/>
      <c r="L33" s="11"/>
      <c r="N33" s="30" t="s">
        <v>32</v>
      </c>
      <c r="O33" s="41">
        <v>23.542999999999999</v>
      </c>
      <c r="P33" s="42">
        <v>30.606999999999999</v>
      </c>
      <c r="Q33" s="42">
        <v>16.48</v>
      </c>
      <c r="R33" s="42">
        <v>14.125999999999999</v>
      </c>
      <c r="S33" s="42">
        <v>16.48</v>
      </c>
      <c r="T33" s="42">
        <v>47.087000000000003</v>
      </c>
      <c r="U33" s="42">
        <v>16.48</v>
      </c>
      <c r="V33" s="42">
        <v>30.606999999999999</v>
      </c>
      <c r="W33" s="42">
        <v>23.542999999999999</v>
      </c>
      <c r="X33" s="43">
        <v>16.48</v>
      </c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ColWidth="8.85546875"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AK38"/>
  <sheetViews>
    <sheetView zoomScale="85" zoomScaleNormal="85" workbookViewId="0">
      <selection activeCell="AC10" sqref="AC10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26" width="6.7109375" style="1" customWidth="1"/>
    <col min="27" max="27" width="11.5703125" style="1" customWidth="1"/>
    <col min="28" max="29" width="8.28515625" style="1" customWidth="1"/>
    <col min="30" max="16384" width="14.42578125" style="1"/>
  </cols>
  <sheetData>
    <row r="1" spans="1:37" x14ac:dyDescent="0.2">
      <c r="A1" s="24" t="s">
        <v>25</v>
      </c>
    </row>
    <row r="2" spans="1:37" x14ac:dyDescent="0.2">
      <c r="A2" s="89" t="s">
        <v>20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N2" s="89" t="s">
        <v>17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23"/>
      <c r="Z2" s="89" t="s">
        <v>42</v>
      </c>
      <c r="AA2" s="89"/>
      <c r="AB2" s="89"/>
      <c r="AC2" s="89"/>
    </row>
    <row r="3" spans="1:37" x14ac:dyDescent="0.2">
      <c r="C3" s="87" t="s">
        <v>6</v>
      </c>
      <c r="D3" s="87"/>
      <c r="E3" s="87"/>
      <c r="F3" s="87"/>
      <c r="G3" s="87"/>
      <c r="H3" s="87"/>
      <c r="I3" s="87"/>
      <c r="J3" s="87"/>
      <c r="K3" s="87"/>
      <c r="L3" s="87"/>
      <c r="N3" s="24" t="s">
        <v>23</v>
      </c>
      <c r="W3" s="53"/>
      <c r="X3" s="53" t="s">
        <v>40</v>
      </c>
      <c r="Z3" s="24" t="s">
        <v>41</v>
      </c>
      <c r="AD3" s="64" t="s">
        <v>46</v>
      </c>
    </row>
    <row r="4" spans="1:37" ht="25.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48</v>
      </c>
      <c r="K4" s="19" t="s">
        <v>13</v>
      </c>
      <c r="L4" s="19" t="s">
        <v>14</v>
      </c>
      <c r="O4" s="1" t="s">
        <v>18</v>
      </c>
      <c r="AA4" s="1" t="s">
        <v>18</v>
      </c>
    </row>
    <row r="5" spans="1:37" ht="15" customHeight="1" x14ac:dyDescent="0.2">
      <c r="A5" s="88" t="s">
        <v>19</v>
      </c>
      <c r="B5" s="88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  <c r="AA5" s="3">
        <v>1</v>
      </c>
      <c r="AB5" s="3">
        <v>2</v>
      </c>
      <c r="AC5" s="3">
        <v>3</v>
      </c>
    </row>
    <row r="6" spans="1:37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30" t="s">
        <v>27</v>
      </c>
      <c r="AA6" s="65">
        <f>W10</f>
        <v>45</v>
      </c>
      <c r="AB6" s="56">
        <f>W6</f>
        <v>55</v>
      </c>
      <c r="AC6" s="57">
        <f>X6</f>
        <v>40</v>
      </c>
    </row>
    <row r="7" spans="1:37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  <c r="Z7" s="30" t="s">
        <v>28</v>
      </c>
      <c r="AA7" s="68">
        <f>W10</f>
        <v>45</v>
      </c>
      <c r="AB7" s="58">
        <f>W6</f>
        <v>55</v>
      </c>
      <c r="AC7" s="59">
        <f>X6</f>
        <v>40</v>
      </c>
    </row>
    <row r="8" spans="1:37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  <c r="Z8" s="30" t="s">
        <v>29</v>
      </c>
      <c r="AA8" s="60">
        <f>W10</f>
        <v>45</v>
      </c>
      <c r="AB8" s="58">
        <f>W7</f>
        <v>60</v>
      </c>
      <c r="AC8" s="59">
        <f>X7</f>
        <v>45</v>
      </c>
    </row>
    <row r="9" spans="1:37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  <c r="Z9" s="30" t="s">
        <v>30</v>
      </c>
      <c r="AA9" s="60">
        <f>W10</f>
        <v>45</v>
      </c>
      <c r="AB9" s="58">
        <f>W7</f>
        <v>60</v>
      </c>
      <c r="AC9" s="59">
        <f>X7</f>
        <v>45</v>
      </c>
    </row>
    <row r="10" spans="1:37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  <c r="Z10" s="30" t="s">
        <v>31</v>
      </c>
      <c r="AA10" s="60">
        <f>W11</f>
        <v>50</v>
      </c>
      <c r="AB10" s="58">
        <f>W8</f>
        <v>65</v>
      </c>
      <c r="AC10" s="70">
        <f>X8</f>
        <v>55</v>
      </c>
    </row>
    <row r="11" spans="1:37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  <c r="Z11" s="30" t="s">
        <v>32</v>
      </c>
      <c r="AA11" s="61">
        <f>W11</f>
        <v>50</v>
      </c>
      <c r="AB11" s="62">
        <f>W8</f>
        <v>65</v>
      </c>
      <c r="AC11" s="63">
        <f>X8</f>
        <v>55</v>
      </c>
    </row>
    <row r="12" spans="1:37" x14ac:dyDescent="0.2">
      <c r="A12" s="2" t="s">
        <v>47</v>
      </c>
      <c r="D12" s="50">
        <v>62</v>
      </c>
      <c r="N12" s="2" t="s">
        <v>47</v>
      </c>
      <c r="P12" s="50">
        <v>75</v>
      </c>
      <c r="AA12" s="77" t="s">
        <v>49</v>
      </c>
      <c r="AB12" s="77"/>
      <c r="AC12" s="77" t="s">
        <v>49</v>
      </c>
    </row>
    <row r="13" spans="1:37" x14ac:dyDescent="0.2">
      <c r="D13" s="3"/>
      <c r="P13" s="3"/>
    </row>
    <row r="14" spans="1:37" ht="15" customHeight="1" x14ac:dyDescent="0.2">
      <c r="A14" s="18" t="s">
        <v>21</v>
      </c>
      <c r="B14" s="18"/>
      <c r="C14" s="18"/>
      <c r="N14" s="89" t="s">
        <v>24</v>
      </c>
      <c r="O14" s="89"/>
      <c r="P14" s="89"/>
      <c r="Q14" s="89"/>
      <c r="R14" s="89"/>
      <c r="S14" s="89"/>
      <c r="T14" s="89"/>
      <c r="U14" s="89"/>
      <c r="V14" s="89"/>
      <c r="W14" s="89"/>
      <c r="X14" s="89"/>
      <c r="Z14" s="89" t="s">
        <v>43</v>
      </c>
      <c r="AA14" s="89"/>
      <c r="AB14" s="89"/>
      <c r="AC14" s="89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C15" s="87" t="s">
        <v>6</v>
      </c>
      <c r="D15" s="87"/>
      <c r="E15" s="87"/>
      <c r="F15" s="87"/>
      <c r="G15" s="87"/>
      <c r="H15" s="87"/>
      <c r="I15" s="87"/>
      <c r="J15" s="87"/>
      <c r="K15" s="87"/>
      <c r="L15" s="87"/>
      <c r="N15" s="24" t="s">
        <v>23</v>
      </c>
      <c r="Z15" s="24" t="s">
        <v>41</v>
      </c>
    </row>
    <row r="16" spans="1:37" ht="25.5" x14ac:dyDescent="0.2">
      <c r="C16" s="19" t="s">
        <v>15</v>
      </c>
      <c r="D16" s="19" t="s">
        <v>7</v>
      </c>
      <c r="E16" s="19" t="s">
        <v>16</v>
      </c>
      <c r="F16" s="19" t="s">
        <v>8</v>
      </c>
      <c r="G16" s="19" t="s">
        <v>9</v>
      </c>
      <c r="H16" s="19" t="s">
        <v>10</v>
      </c>
      <c r="I16" s="19" t="s">
        <v>11</v>
      </c>
      <c r="J16" s="19" t="s">
        <v>48</v>
      </c>
      <c r="K16" s="19" t="s">
        <v>13</v>
      </c>
      <c r="L16" s="19" t="s">
        <v>14</v>
      </c>
      <c r="O16" s="1" t="s">
        <v>18</v>
      </c>
      <c r="AA16" s="1" t="s">
        <v>18</v>
      </c>
    </row>
    <row r="17" spans="1:29" x14ac:dyDescent="0.2">
      <c r="A17" s="88" t="s">
        <v>0</v>
      </c>
      <c r="B17" s="88"/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O17" s="3">
        <v>1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0</v>
      </c>
      <c r="AA17" s="3">
        <v>1</v>
      </c>
      <c r="AB17" s="3">
        <v>2</v>
      </c>
      <c r="AC17" s="3">
        <v>3</v>
      </c>
    </row>
    <row r="18" spans="1:29" x14ac:dyDescent="0.2">
      <c r="A18" s="2" t="s">
        <v>1</v>
      </c>
      <c r="B18" s="3">
        <v>0</v>
      </c>
      <c r="C18" s="15">
        <v>49</v>
      </c>
      <c r="D18" s="12">
        <v>9</v>
      </c>
      <c r="E18" s="12">
        <v>10</v>
      </c>
      <c r="F18" s="5"/>
      <c r="G18" s="5"/>
      <c r="H18" s="5"/>
      <c r="I18" s="5"/>
      <c r="J18" s="5"/>
      <c r="K18" s="5"/>
      <c r="L18" s="6"/>
      <c r="N18" s="30" t="s">
        <v>27</v>
      </c>
      <c r="O18" s="32">
        <v>1850</v>
      </c>
      <c r="P18" s="25">
        <v>2050</v>
      </c>
      <c r="Q18" s="25">
        <v>1450</v>
      </c>
      <c r="R18" s="25">
        <v>600</v>
      </c>
      <c r="S18" s="25">
        <v>1450</v>
      </c>
      <c r="T18" s="25">
        <v>0</v>
      </c>
      <c r="U18" s="25">
        <v>900</v>
      </c>
      <c r="V18" s="25">
        <v>2150</v>
      </c>
      <c r="W18" s="47">
        <v>2100</v>
      </c>
      <c r="X18" s="48">
        <v>1500</v>
      </c>
      <c r="Z18" s="30" t="s">
        <v>27</v>
      </c>
      <c r="AA18" s="65">
        <f>W22</f>
        <v>2000</v>
      </c>
      <c r="AB18" s="66">
        <f>W18</f>
        <v>2100</v>
      </c>
      <c r="AC18" s="67">
        <f>X18</f>
        <v>1500</v>
      </c>
    </row>
    <row r="19" spans="1:29" x14ac:dyDescent="0.2">
      <c r="A19" s="2" t="s">
        <v>2</v>
      </c>
      <c r="B19" s="3">
        <v>1</v>
      </c>
      <c r="C19" s="16">
        <v>49</v>
      </c>
      <c r="D19" s="13">
        <v>9</v>
      </c>
      <c r="E19" s="13">
        <v>10</v>
      </c>
      <c r="F19" s="3"/>
      <c r="G19" s="3"/>
      <c r="H19" s="3"/>
      <c r="I19" s="3"/>
      <c r="J19" s="3"/>
      <c r="K19" s="3"/>
      <c r="L19" s="8"/>
      <c r="N19" s="30" t="s">
        <v>28</v>
      </c>
      <c r="O19" s="33">
        <v>1850</v>
      </c>
      <c r="P19" s="26">
        <v>2050</v>
      </c>
      <c r="Q19" s="26">
        <v>1450</v>
      </c>
      <c r="R19" s="26">
        <v>650</v>
      </c>
      <c r="S19" s="26">
        <v>1500</v>
      </c>
      <c r="T19" s="26">
        <v>0</v>
      </c>
      <c r="U19" s="26">
        <v>950</v>
      </c>
      <c r="V19" s="26">
        <v>2150</v>
      </c>
      <c r="W19" s="45">
        <v>2150</v>
      </c>
      <c r="X19" s="49">
        <v>1650</v>
      </c>
      <c r="Z19" s="30" t="s">
        <v>28</v>
      </c>
      <c r="AA19" s="68">
        <f>W22</f>
        <v>2000</v>
      </c>
      <c r="AB19" s="69">
        <f>W18</f>
        <v>2100</v>
      </c>
      <c r="AC19" s="70">
        <f>X18</f>
        <v>1500</v>
      </c>
    </row>
    <row r="20" spans="1:29" x14ac:dyDescent="0.2">
      <c r="A20" s="2" t="s">
        <v>3</v>
      </c>
      <c r="B20" s="3">
        <v>2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29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45">
        <v>2200</v>
      </c>
      <c r="X20" s="49">
        <v>1700</v>
      </c>
      <c r="Z20" s="30" t="s">
        <v>29</v>
      </c>
      <c r="AA20" s="68">
        <f>W22</f>
        <v>2000</v>
      </c>
      <c r="AB20" s="69">
        <f>W19</f>
        <v>2150</v>
      </c>
      <c r="AC20" s="70">
        <f>X19</f>
        <v>1650</v>
      </c>
    </row>
    <row r="21" spans="1:29" x14ac:dyDescent="0.2">
      <c r="A21" s="2" t="s">
        <v>4</v>
      </c>
      <c r="B21" s="3">
        <v>3</v>
      </c>
      <c r="C21" s="16">
        <v>49</v>
      </c>
      <c r="D21" s="13">
        <v>19</v>
      </c>
      <c r="E21" s="13">
        <v>20</v>
      </c>
      <c r="F21" s="3"/>
      <c r="G21" s="3"/>
      <c r="H21" s="3"/>
      <c r="I21" s="3"/>
      <c r="J21" s="3"/>
      <c r="K21" s="3"/>
      <c r="L21" s="8"/>
      <c r="N21" s="30" t="s">
        <v>30</v>
      </c>
      <c r="O21" s="33">
        <v>1950</v>
      </c>
      <c r="P21" s="26">
        <v>2100</v>
      </c>
      <c r="Q21" s="26">
        <v>1600</v>
      </c>
      <c r="R21" s="26">
        <v>700</v>
      </c>
      <c r="S21" s="26">
        <v>1550</v>
      </c>
      <c r="T21" s="26">
        <v>0</v>
      </c>
      <c r="U21" s="26">
        <v>1000</v>
      </c>
      <c r="V21" s="26">
        <v>2200</v>
      </c>
      <c r="W21" s="26">
        <v>1950</v>
      </c>
      <c r="X21" s="29">
        <v>1000</v>
      </c>
      <c r="Z21" s="30" t="s">
        <v>30</v>
      </c>
      <c r="AA21" s="68">
        <f>W22</f>
        <v>2000</v>
      </c>
      <c r="AB21" s="69">
        <f>W19</f>
        <v>2150</v>
      </c>
      <c r="AC21" s="70">
        <f>X19</f>
        <v>1650</v>
      </c>
    </row>
    <row r="22" spans="1:29" x14ac:dyDescent="0.2">
      <c r="A22" s="2" t="s">
        <v>5</v>
      </c>
      <c r="B22" s="3">
        <v>4</v>
      </c>
      <c r="C22" s="16">
        <v>59</v>
      </c>
      <c r="D22" s="13">
        <v>29</v>
      </c>
      <c r="E22" s="13">
        <v>30</v>
      </c>
      <c r="F22" s="3"/>
      <c r="G22" s="3"/>
      <c r="H22" s="3"/>
      <c r="I22" s="3"/>
      <c r="J22" s="3"/>
      <c r="K22" s="3"/>
      <c r="L22" s="8"/>
      <c r="N22" s="30" t="s">
        <v>31</v>
      </c>
      <c r="O22" s="33">
        <v>2000</v>
      </c>
      <c r="P22" s="26">
        <v>2150</v>
      </c>
      <c r="Q22" s="26">
        <v>1650</v>
      </c>
      <c r="R22" s="26">
        <v>900</v>
      </c>
      <c r="S22" s="26">
        <v>1550</v>
      </c>
      <c r="T22" s="26">
        <v>0</v>
      </c>
      <c r="U22" s="26">
        <v>1050</v>
      </c>
      <c r="V22" s="26">
        <v>2250</v>
      </c>
      <c r="W22" s="45">
        <v>2000</v>
      </c>
      <c r="X22" s="29">
        <v>1050</v>
      </c>
      <c r="Z22" s="30" t="s">
        <v>31</v>
      </c>
      <c r="AA22" s="68">
        <f>W23</f>
        <v>2050</v>
      </c>
      <c r="AB22" s="69">
        <f>W20</f>
        <v>2200</v>
      </c>
      <c r="AC22" s="70">
        <f>X20</f>
        <v>1700</v>
      </c>
    </row>
    <row r="23" spans="1:29" x14ac:dyDescent="0.2">
      <c r="A23" s="2" t="s">
        <v>26</v>
      </c>
      <c r="B23" s="3">
        <v>5</v>
      </c>
      <c r="C23" s="17">
        <v>59</v>
      </c>
      <c r="D23" s="14">
        <v>29</v>
      </c>
      <c r="E23" s="14">
        <v>30</v>
      </c>
      <c r="F23" s="10"/>
      <c r="G23" s="10"/>
      <c r="H23" s="10"/>
      <c r="I23" s="10"/>
      <c r="J23" s="10"/>
      <c r="K23" s="10"/>
      <c r="L23" s="11"/>
      <c r="N23" s="30" t="s">
        <v>32</v>
      </c>
      <c r="O23" s="34">
        <v>2000</v>
      </c>
      <c r="P23" s="27">
        <v>2150</v>
      </c>
      <c r="Q23" s="27">
        <v>1650</v>
      </c>
      <c r="R23" s="27">
        <v>950</v>
      </c>
      <c r="S23" s="27">
        <v>1550</v>
      </c>
      <c r="T23" s="27">
        <v>0</v>
      </c>
      <c r="U23" s="27">
        <v>1050</v>
      </c>
      <c r="V23" s="27">
        <v>2250</v>
      </c>
      <c r="W23" s="46">
        <v>2050</v>
      </c>
      <c r="X23" s="28">
        <v>1100</v>
      </c>
      <c r="Z23" s="30" t="s">
        <v>32</v>
      </c>
      <c r="AA23" s="71">
        <f>W23</f>
        <v>2050</v>
      </c>
      <c r="AB23" s="72">
        <f>W20</f>
        <v>2200</v>
      </c>
      <c r="AC23" s="73">
        <f>X20</f>
        <v>1700</v>
      </c>
    </row>
    <row r="24" spans="1:29" x14ac:dyDescent="0.2">
      <c r="N24" s="2" t="s">
        <v>47</v>
      </c>
      <c r="O24" s="31"/>
      <c r="P24" s="51">
        <v>2150</v>
      </c>
      <c r="Q24" s="31"/>
      <c r="R24" s="31"/>
      <c r="S24" s="31"/>
      <c r="T24" s="31"/>
      <c r="U24" s="31"/>
      <c r="V24" s="31"/>
      <c r="W24" s="31"/>
      <c r="X24" s="31"/>
      <c r="AA24" s="76" t="s">
        <v>45</v>
      </c>
      <c r="AB24" s="77" t="s">
        <v>44</v>
      </c>
      <c r="AC24" s="77" t="s">
        <v>44</v>
      </c>
    </row>
    <row r="25" spans="1:29" x14ac:dyDescent="0.2">
      <c r="N25" s="3"/>
      <c r="O25" s="74"/>
      <c r="P25" s="26"/>
      <c r="Q25" s="74"/>
      <c r="R25" s="74"/>
      <c r="S25" s="74"/>
      <c r="T25" s="74"/>
      <c r="U25" s="74"/>
      <c r="V25" s="74"/>
      <c r="W25" s="74"/>
      <c r="X25" s="74"/>
      <c r="AA25" s="54"/>
      <c r="AB25" s="55"/>
      <c r="AC25" s="55"/>
    </row>
    <row r="26" spans="1:29" x14ac:dyDescent="0.2">
      <c r="A26" s="18" t="s">
        <v>22</v>
      </c>
      <c r="B26" s="18"/>
      <c r="C26" s="18"/>
      <c r="N26" s="89" t="s">
        <v>33</v>
      </c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1:29" x14ac:dyDescent="0.2">
      <c r="C27" s="87" t="s">
        <v>6</v>
      </c>
      <c r="D27" s="87"/>
      <c r="E27" s="87"/>
      <c r="F27" s="87"/>
      <c r="G27" s="87"/>
      <c r="H27" s="87"/>
      <c r="I27" s="87"/>
      <c r="J27" s="87"/>
      <c r="K27" s="87"/>
      <c r="L27" s="87"/>
      <c r="N27" s="24" t="s">
        <v>34</v>
      </c>
    </row>
    <row r="28" spans="1:29" ht="30" customHeight="1" x14ac:dyDescent="0.2">
      <c r="C28" s="19" t="s">
        <v>15</v>
      </c>
      <c r="D28" s="19" t="s">
        <v>7</v>
      </c>
      <c r="E28" s="19" t="s">
        <v>16</v>
      </c>
      <c r="F28" s="19" t="s">
        <v>8</v>
      </c>
      <c r="G28" s="19" t="s">
        <v>9</v>
      </c>
      <c r="H28" s="19" t="s">
        <v>10</v>
      </c>
      <c r="I28" s="19" t="s">
        <v>11</v>
      </c>
      <c r="J28" s="19" t="s">
        <v>48</v>
      </c>
      <c r="K28" s="19" t="s">
        <v>13</v>
      </c>
      <c r="L28" s="19" t="s">
        <v>14</v>
      </c>
      <c r="O28" s="1" t="s">
        <v>18</v>
      </c>
    </row>
    <row r="29" spans="1:29" x14ac:dyDescent="0.2">
      <c r="A29" s="88" t="s">
        <v>0</v>
      </c>
      <c r="B29" s="88"/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O29" s="3">
        <v>1</v>
      </c>
      <c r="P29" s="3">
        <v>2</v>
      </c>
      <c r="Q29" s="3">
        <v>3</v>
      </c>
      <c r="R29" s="3">
        <v>4</v>
      </c>
      <c r="S29" s="3">
        <v>5</v>
      </c>
      <c r="T29" s="3">
        <v>6</v>
      </c>
      <c r="U29" s="3">
        <v>7</v>
      </c>
      <c r="V29" s="3">
        <v>8</v>
      </c>
      <c r="W29" s="3">
        <v>9</v>
      </c>
      <c r="X29" s="3">
        <v>0</v>
      </c>
    </row>
    <row r="30" spans="1:29" x14ac:dyDescent="0.2">
      <c r="A30" s="2" t="s">
        <v>1</v>
      </c>
      <c r="B30" s="3">
        <v>0</v>
      </c>
      <c r="C30" s="4"/>
      <c r="D30" s="5"/>
      <c r="E30" s="12">
        <v>10</v>
      </c>
      <c r="F30" s="5"/>
      <c r="G30" s="5"/>
      <c r="H30" s="5"/>
      <c r="I30" s="12">
        <v>40</v>
      </c>
      <c r="J30" s="5"/>
      <c r="K30" s="5"/>
      <c r="L30" s="6"/>
      <c r="N30" s="30" t="s">
        <v>27</v>
      </c>
      <c r="O30" s="35">
        <v>18.835000000000001</v>
      </c>
      <c r="P30" s="36">
        <v>25.898</v>
      </c>
      <c r="Q30" s="36">
        <v>11.772</v>
      </c>
      <c r="R30" s="36">
        <v>4.7089999999999996</v>
      </c>
      <c r="S30" s="36">
        <v>11.772</v>
      </c>
      <c r="T30" s="36">
        <v>47.087000000000003</v>
      </c>
      <c r="U30" s="36">
        <v>7.0629999999999997</v>
      </c>
      <c r="V30" s="36">
        <v>25.898</v>
      </c>
      <c r="W30" s="36">
        <v>25.898</v>
      </c>
      <c r="X30" s="37">
        <v>14.125999999999999</v>
      </c>
    </row>
    <row r="31" spans="1:29" x14ac:dyDescent="0.2">
      <c r="A31" s="2" t="s">
        <v>2</v>
      </c>
      <c r="B31" s="3">
        <v>1</v>
      </c>
      <c r="C31" s="7"/>
      <c r="D31" s="3"/>
      <c r="E31" s="13">
        <v>10</v>
      </c>
      <c r="F31" s="3"/>
      <c r="G31" s="3"/>
      <c r="H31" s="3"/>
      <c r="I31" s="13">
        <v>40</v>
      </c>
      <c r="J31" s="3"/>
      <c r="K31" s="3"/>
      <c r="L31" s="8"/>
      <c r="N31" s="30" t="s">
        <v>28</v>
      </c>
      <c r="O31" s="38">
        <v>18.835000000000001</v>
      </c>
      <c r="P31" s="39">
        <v>25.898</v>
      </c>
      <c r="Q31" s="39">
        <v>11.772</v>
      </c>
      <c r="R31" s="39">
        <v>4.7089999999999996</v>
      </c>
      <c r="S31" s="39">
        <v>11.772</v>
      </c>
      <c r="T31" s="39">
        <v>47.087000000000003</v>
      </c>
      <c r="U31" s="39">
        <v>9.4169999999999998</v>
      </c>
      <c r="V31" s="39">
        <v>25.898</v>
      </c>
      <c r="W31" s="39">
        <v>28.251999999999999</v>
      </c>
      <c r="X31" s="40">
        <v>16.48</v>
      </c>
    </row>
    <row r="32" spans="1:29" x14ac:dyDescent="0.2">
      <c r="A32" s="2" t="s">
        <v>3</v>
      </c>
      <c r="B32" s="3">
        <v>2</v>
      </c>
      <c r="C32" s="7"/>
      <c r="D32" s="3"/>
      <c r="E32" s="13">
        <v>20</v>
      </c>
      <c r="F32" s="3"/>
      <c r="G32" s="3"/>
      <c r="H32" s="3"/>
      <c r="I32" s="13">
        <v>50</v>
      </c>
      <c r="J32" s="3"/>
      <c r="K32" s="3"/>
      <c r="L32" s="8"/>
      <c r="N32" s="30" t="s">
        <v>29</v>
      </c>
      <c r="O32" s="38">
        <v>21.189</v>
      </c>
      <c r="P32" s="39">
        <v>28.251999999999999</v>
      </c>
      <c r="Q32" s="39">
        <v>14.125999999999999</v>
      </c>
      <c r="R32" s="39">
        <v>7.0629999999999997</v>
      </c>
      <c r="S32" s="39">
        <v>14.125999999999999</v>
      </c>
      <c r="T32" s="39">
        <v>47.087000000000003</v>
      </c>
      <c r="U32" s="39">
        <v>11.772</v>
      </c>
      <c r="V32" s="39">
        <v>28.251999999999999</v>
      </c>
      <c r="W32" s="39">
        <v>30.606999999999999</v>
      </c>
      <c r="X32" s="40">
        <v>18.835000000000001</v>
      </c>
    </row>
    <row r="33" spans="1:24" x14ac:dyDescent="0.2">
      <c r="A33" s="2" t="s">
        <v>4</v>
      </c>
      <c r="B33" s="3">
        <v>3</v>
      </c>
      <c r="C33" s="7"/>
      <c r="D33" s="3"/>
      <c r="E33" s="13">
        <v>20</v>
      </c>
      <c r="F33" s="3"/>
      <c r="G33" s="3"/>
      <c r="H33" s="3"/>
      <c r="I33" s="13">
        <v>50</v>
      </c>
      <c r="J33" s="3"/>
      <c r="K33" s="3"/>
      <c r="L33" s="8"/>
      <c r="N33" s="30" t="s">
        <v>30</v>
      </c>
      <c r="O33" s="38">
        <v>21.189</v>
      </c>
      <c r="P33" s="39">
        <v>28.251999999999999</v>
      </c>
      <c r="Q33" s="39">
        <v>14.125999999999999</v>
      </c>
      <c r="R33" s="39">
        <v>9.4169999999999998</v>
      </c>
      <c r="S33" s="39">
        <v>14.125999999999999</v>
      </c>
      <c r="T33" s="39">
        <v>47.087000000000003</v>
      </c>
      <c r="U33" s="39">
        <v>11.772</v>
      </c>
      <c r="V33" s="39">
        <v>28.251999999999999</v>
      </c>
      <c r="W33" s="39">
        <v>23.542999999999999</v>
      </c>
      <c r="X33" s="40">
        <v>9.4169999999999998</v>
      </c>
    </row>
    <row r="34" spans="1:24" x14ac:dyDescent="0.2">
      <c r="A34" s="2" t="s">
        <v>5</v>
      </c>
      <c r="B34" s="3">
        <v>4</v>
      </c>
      <c r="C34" s="7"/>
      <c r="D34" s="3"/>
      <c r="E34" s="13">
        <v>30</v>
      </c>
      <c r="F34" s="3"/>
      <c r="G34" s="3"/>
      <c r="H34" s="3"/>
      <c r="I34" s="13">
        <v>60</v>
      </c>
      <c r="J34" s="3"/>
      <c r="K34" s="3"/>
      <c r="L34" s="8"/>
      <c r="N34" s="30" t="s">
        <v>31</v>
      </c>
      <c r="O34" s="38">
        <v>23.542999999999999</v>
      </c>
      <c r="P34" s="39">
        <v>30.606999999999999</v>
      </c>
      <c r="Q34" s="39">
        <v>16.48</v>
      </c>
      <c r="R34" s="39">
        <v>11.772</v>
      </c>
      <c r="S34" s="39">
        <v>16.48</v>
      </c>
      <c r="T34" s="39">
        <v>47.087000000000003</v>
      </c>
      <c r="U34" s="39">
        <v>14.125999999999999</v>
      </c>
      <c r="V34" s="39">
        <v>30.606999999999999</v>
      </c>
      <c r="W34" s="39">
        <v>21.189</v>
      </c>
      <c r="X34" s="40">
        <v>11.772</v>
      </c>
    </row>
    <row r="35" spans="1:24" x14ac:dyDescent="0.2">
      <c r="A35" s="2" t="s">
        <v>26</v>
      </c>
      <c r="B35" s="3">
        <v>5</v>
      </c>
      <c r="C35" s="9"/>
      <c r="D35" s="10"/>
      <c r="E35" s="14">
        <v>30</v>
      </c>
      <c r="F35" s="10"/>
      <c r="G35" s="10"/>
      <c r="H35" s="10"/>
      <c r="I35" s="14">
        <v>60</v>
      </c>
      <c r="J35" s="10"/>
      <c r="K35" s="10"/>
      <c r="L35" s="11"/>
      <c r="N35" s="30" t="s">
        <v>32</v>
      </c>
      <c r="O35" s="41">
        <v>23.542999999999999</v>
      </c>
      <c r="P35" s="42">
        <v>30.606999999999999</v>
      </c>
      <c r="Q35" s="42">
        <v>16.48</v>
      </c>
      <c r="R35" s="42">
        <v>14.125999999999999</v>
      </c>
      <c r="S35" s="42">
        <v>16.48</v>
      </c>
      <c r="T35" s="42">
        <v>47.087000000000003</v>
      </c>
      <c r="U35" s="42">
        <v>16.48</v>
      </c>
      <c r="V35" s="42">
        <v>30.606999999999999</v>
      </c>
      <c r="W35" s="42">
        <v>23.542999999999999</v>
      </c>
      <c r="X35" s="43">
        <v>16.48</v>
      </c>
    </row>
    <row r="36" spans="1:24" x14ac:dyDescent="0.2">
      <c r="N36" s="75" t="s">
        <v>47</v>
      </c>
      <c r="P36" s="52">
        <f>P35+(P34-P33)</f>
        <v>32.962000000000003</v>
      </c>
    </row>
    <row r="37" spans="1:24" x14ac:dyDescent="0.2">
      <c r="P37" s="39"/>
    </row>
    <row r="38" spans="1:24" x14ac:dyDescent="0.2">
      <c r="P38" s="39"/>
    </row>
  </sheetData>
  <mergeCells count="12">
    <mergeCell ref="A29:B29"/>
    <mergeCell ref="A2:L2"/>
    <mergeCell ref="N2:X2"/>
    <mergeCell ref="C3:L3"/>
    <mergeCell ref="A5:B5"/>
    <mergeCell ref="N14:X14"/>
    <mergeCell ref="C15:L15"/>
    <mergeCell ref="Z14:AC14"/>
    <mergeCell ref="Z2:AC2"/>
    <mergeCell ref="A17:B17"/>
    <mergeCell ref="N26:X26"/>
    <mergeCell ref="C27:L27"/>
  </mergeCells>
  <pageMargins left="0.7" right="0.7" top="0.75" bottom="0.75" header="0.3" footer="0.3"/>
  <pageSetup orientation="portrait" verticalDpi="0" r:id="rId1"/>
  <ignoredErrors>
    <ignoredError sqref="AB24:AC24 AA12:AC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A7C0-0E85-4D64-B0EC-55A934C4FADB}">
  <dimension ref="A1:X38"/>
  <sheetViews>
    <sheetView zoomScale="85" zoomScaleNormal="85" workbookViewId="0">
      <selection activeCell="C44" sqref="C44"/>
    </sheetView>
  </sheetViews>
  <sheetFormatPr defaultRowHeight="15" x14ac:dyDescent="0.25"/>
  <cols>
    <col min="1" max="1" width="14.5703125" customWidth="1"/>
    <col min="3" max="3" width="44.85546875" customWidth="1"/>
    <col min="14" max="14" width="20.42578125" customWidth="1"/>
  </cols>
  <sheetData>
    <row r="1" spans="1:24" x14ac:dyDescent="0.25">
      <c r="A1" s="78" t="s">
        <v>50</v>
      </c>
      <c r="C1" s="78"/>
    </row>
    <row r="2" spans="1:24" ht="26.25" x14ac:dyDescent="0.25">
      <c r="D2" s="19" t="s">
        <v>15</v>
      </c>
      <c r="E2" s="19" t="s">
        <v>7</v>
      </c>
      <c r="F2" s="19" t="s">
        <v>16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</row>
    <row r="3" spans="1:24" x14ac:dyDescent="0.25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</row>
    <row r="4" spans="1:24" x14ac:dyDescent="0.25">
      <c r="A4" s="88" t="s">
        <v>19</v>
      </c>
      <c r="B4" s="88"/>
      <c r="C4" s="78" t="s">
        <v>67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24" x14ac:dyDescent="0.25">
      <c r="A5" s="2" t="s">
        <v>1</v>
      </c>
      <c r="B5" s="3">
        <v>0</v>
      </c>
      <c r="C5" t="s">
        <v>51</v>
      </c>
      <c r="D5">
        <f>'incl 280speedup'!O6</f>
        <v>40</v>
      </c>
      <c r="E5">
        <f>'incl 280speedup'!P6</f>
        <v>55</v>
      </c>
      <c r="F5">
        <f>'incl 280speedup'!Q6</f>
        <v>40</v>
      </c>
      <c r="G5">
        <f>'incl 280speedup'!R6</f>
        <v>10</v>
      </c>
      <c r="H5">
        <f>'incl 280speedup'!S6</f>
        <v>30</v>
      </c>
      <c r="I5">
        <f>'incl 280speedup'!T6</f>
        <v>18</v>
      </c>
      <c r="J5">
        <f>'incl 280speedup'!U6</f>
        <v>20</v>
      </c>
      <c r="K5">
        <f>'incl 280speedup'!V6</f>
        <v>55</v>
      </c>
      <c r="L5">
        <f>'incl 280speedup'!W6</f>
        <v>55</v>
      </c>
      <c r="M5">
        <f>'incl 280speedup'!X6</f>
        <v>40</v>
      </c>
    </row>
    <row r="6" spans="1:24" x14ac:dyDescent="0.25">
      <c r="A6" s="2" t="s">
        <v>2</v>
      </c>
      <c r="B6" s="3">
        <v>1</v>
      </c>
      <c r="C6" t="s">
        <v>52</v>
      </c>
      <c r="D6">
        <f>'incl 280speedup'!O7</f>
        <v>40</v>
      </c>
      <c r="E6">
        <f>'incl 280speedup'!P7</f>
        <v>55</v>
      </c>
      <c r="F6">
        <f>'incl 280speedup'!Q7</f>
        <v>40</v>
      </c>
      <c r="G6">
        <f>'incl 280speedup'!R7</f>
        <v>15</v>
      </c>
      <c r="H6">
        <f>'incl 280speedup'!S7</f>
        <v>30</v>
      </c>
      <c r="I6">
        <f>'incl 280speedup'!T7</f>
        <v>18</v>
      </c>
      <c r="J6">
        <f>'incl 280speedup'!U7</f>
        <v>25</v>
      </c>
      <c r="K6">
        <f>'incl 280speedup'!V7</f>
        <v>55</v>
      </c>
      <c r="L6">
        <f>'incl 280speedup'!W7</f>
        <v>60</v>
      </c>
      <c r="M6">
        <f>'incl 280speedup'!X7</f>
        <v>45</v>
      </c>
    </row>
    <row r="7" spans="1:24" x14ac:dyDescent="0.25">
      <c r="A7" s="2" t="s">
        <v>3</v>
      </c>
      <c r="B7" s="3">
        <v>2</v>
      </c>
      <c r="C7" t="s">
        <v>53</v>
      </c>
      <c r="D7">
        <f>'incl 280speedup'!O8</f>
        <v>45</v>
      </c>
      <c r="E7">
        <f>'incl 280speedup'!P8</f>
        <v>60</v>
      </c>
      <c r="F7">
        <f>'incl 280speedup'!Q8</f>
        <v>45</v>
      </c>
      <c r="G7">
        <f>'incl 280speedup'!R8</f>
        <v>20</v>
      </c>
      <c r="H7">
        <f>'incl 280speedup'!S8</f>
        <v>35</v>
      </c>
      <c r="I7">
        <f>'incl 280speedup'!T8</f>
        <v>18</v>
      </c>
      <c r="J7">
        <f>'incl 280speedup'!U8</f>
        <v>30</v>
      </c>
      <c r="K7">
        <f>'incl 280speedup'!V8</f>
        <v>60</v>
      </c>
      <c r="L7">
        <f>'incl 280speedup'!W8</f>
        <v>65</v>
      </c>
      <c r="M7">
        <f>'incl 280speedup'!X8</f>
        <v>55</v>
      </c>
    </row>
    <row r="8" spans="1:24" x14ac:dyDescent="0.25">
      <c r="A8" s="2" t="s">
        <v>4</v>
      </c>
      <c r="B8" s="3">
        <v>3</v>
      </c>
      <c r="C8" t="s">
        <v>54</v>
      </c>
      <c r="D8">
        <f>'incl 280speedup'!O9</f>
        <v>45</v>
      </c>
      <c r="E8">
        <f>'incl 280speedup'!P9</f>
        <v>60</v>
      </c>
      <c r="F8">
        <f>'incl 280speedup'!Q9</f>
        <v>45</v>
      </c>
      <c r="G8">
        <f>'incl 280speedup'!R9</f>
        <v>25</v>
      </c>
      <c r="H8">
        <f>'incl 280speedup'!S9</f>
        <v>35</v>
      </c>
      <c r="I8">
        <f>'incl 280speedup'!T9</f>
        <v>18</v>
      </c>
      <c r="J8">
        <f>'incl 280speedup'!U9</f>
        <v>30</v>
      </c>
      <c r="K8">
        <f>'incl 280speedup'!V9</f>
        <v>60</v>
      </c>
      <c r="L8">
        <f>'incl 280speedup'!W9</f>
        <v>50</v>
      </c>
      <c r="M8">
        <f>'incl 280speedup'!X9</f>
        <v>25</v>
      </c>
    </row>
    <row r="9" spans="1:24" x14ac:dyDescent="0.25">
      <c r="A9" s="2" t="s">
        <v>5</v>
      </c>
      <c r="B9" s="3">
        <v>4</v>
      </c>
      <c r="C9" t="s">
        <v>55</v>
      </c>
      <c r="D9">
        <f>'incl 280speedup'!O10</f>
        <v>50</v>
      </c>
      <c r="E9">
        <f>'incl 280speedup'!P10</f>
        <v>65</v>
      </c>
      <c r="F9">
        <f>'incl 280speedup'!Q10</f>
        <v>50</v>
      </c>
      <c r="G9">
        <f>'incl 280speedup'!R10</f>
        <v>30</v>
      </c>
      <c r="H9">
        <f>'incl 280speedup'!S10</f>
        <v>40</v>
      </c>
      <c r="I9">
        <f>'incl 280speedup'!T10</f>
        <v>18</v>
      </c>
      <c r="J9">
        <f>'incl 280speedup'!U10</f>
        <v>35</v>
      </c>
      <c r="K9">
        <f>'incl 280speedup'!V10</f>
        <v>65</v>
      </c>
      <c r="L9">
        <f>'incl 280speedup'!W10</f>
        <v>45</v>
      </c>
      <c r="M9">
        <f>'incl 280speedup'!X10</f>
        <v>30</v>
      </c>
    </row>
    <row r="10" spans="1:24" x14ac:dyDescent="0.25">
      <c r="A10" s="2" t="s">
        <v>26</v>
      </c>
      <c r="B10" s="3">
        <v>5</v>
      </c>
      <c r="C10" t="s">
        <v>56</v>
      </c>
      <c r="D10">
        <f>'incl 280speedup'!O11</f>
        <v>50</v>
      </c>
      <c r="E10">
        <f>'incl 280speedup'!P11</f>
        <v>65</v>
      </c>
      <c r="F10">
        <f>'incl 280speedup'!Q11</f>
        <v>55</v>
      </c>
      <c r="G10">
        <f>'incl 280speedup'!R11</f>
        <v>35</v>
      </c>
      <c r="H10">
        <f>'incl 280speedup'!S11</f>
        <v>40</v>
      </c>
      <c r="I10">
        <f>'incl 280speedup'!T11</f>
        <v>18</v>
      </c>
      <c r="J10">
        <f>'incl 280speedup'!U11</f>
        <v>40</v>
      </c>
      <c r="K10">
        <f>'incl 280speedup'!V11</f>
        <v>65</v>
      </c>
      <c r="L10">
        <f>'incl 280speedup'!W11</f>
        <v>50</v>
      </c>
      <c r="M10">
        <f>'incl 280speedup'!X11</f>
        <v>40</v>
      </c>
    </row>
    <row r="11" spans="1:24" x14ac:dyDescent="0.25">
      <c r="A11" s="2" t="s">
        <v>57</v>
      </c>
      <c r="B11" s="3">
        <v>6</v>
      </c>
      <c r="C11" t="s">
        <v>58</v>
      </c>
      <c r="E11">
        <f>'incl 280speedup'!P12</f>
        <v>75</v>
      </c>
    </row>
    <row r="12" spans="1:24" ht="26.25" x14ac:dyDescent="0.25">
      <c r="O12" s="19" t="s">
        <v>15</v>
      </c>
      <c r="P12" s="19" t="s">
        <v>7</v>
      </c>
      <c r="Q12" s="19" t="s">
        <v>16</v>
      </c>
      <c r="R12" s="19" t="s">
        <v>8</v>
      </c>
      <c r="S12" s="19" t="s">
        <v>9</v>
      </c>
      <c r="T12" s="19" t="s">
        <v>10</v>
      </c>
      <c r="U12" s="19" t="s">
        <v>11</v>
      </c>
      <c r="V12" s="19" t="s">
        <v>12</v>
      </c>
      <c r="W12" s="19" t="s">
        <v>13</v>
      </c>
      <c r="X12" s="19" t="s">
        <v>14</v>
      </c>
    </row>
    <row r="13" spans="1:24" x14ac:dyDescent="0.25">
      <c r="A13" s="88" t="s">
        <v>19</v>
      </c>
      <c r="B13" s="88"/>
      <c r="C13" s="78" t="s">
        <v>68</v>
      </c>
      <c r="O13" s="85" t="s">
        <v>70</v>
      </c>
    </row>
    <row r="14" spans="1:24" x14ac:dyDescent="0.25">
      <c r="A14" s="2" t="s">
        <v>1</v>
      </c>
      <c r="B14" s="3">
        <v>0</v>
      </c>
      <c r="C14" t="s">
        <v>51</v>
      </c>
      <c r="D14">
        <v>40</v>
      </c>
      <c r="E14" s="79">
        <v>55</v>
      </c>
      <c r="F14" s="79">
        <v>40</v>
      </c>
      <c r="G14" s="80">
        <v>10</v>
      </c>
      <c r="H14">
        <v>30</v>
      </c>
      <c r="I14">
        <v>18</v>
      </c>
      <c r="J14" s="80">
        <v>20</v>
      </c>
      <c r="K14" s="79">
        <v>55</v>
      </c>
      <c r="L14">
        <v>55</v>
      </c>
      <c r="M14">
        <v>40</v>
      </c>
      <c r="O14">
        <f t="shared" ref="O14:X20" si="0">D14-D5</f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x14ac:dyDescent="0.25">
      <c r="A15" s="2" t="s">
        <v>2</v>
      </c>
      <c r="B15" s="3">
        <v>1</v>
      </c>
      <c r="C15" t="s">
        <v>52</v>
      </c>
      <c r="D15">
        <v>40</v>
      </c>
      <c r="E15" s="79">
        <v>55</v>
      </c>
      <c r="F15" s="79">
        <v>40</v>
      </c>
      <c r="G15" s="80">
        <v>15</v>
      </c>
      <c r="H15">
        <v>30</v>
      </c>
      <c r="I15">
        <v>18</v>
      </c>
      <c r="J15" s="80">
        <v>20</v>
      </c>
      <c r="K15" s="79">
        <v>55</v>
      </c>
      <c r="L15" s="86">
        <v>60</v>
      </c>
      <c r="M15">
        <v>45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-5</v>
      </c>
      <c r="V15">
        <f t="shared" si="0"/>
        <v>0</v>
      </c>
      <c r="W15">
        <f t="shared" si="0"/>
        <v>0</v>
      </c>
      <c r="X15">
        <f t="shared" si="0"/>
        <v>0</v>
      </c>
    </row>
    <row r="16" spans="1:24" x14ac:dyDescent="0.25">
      <c r="A16" s="2" t="s">
        <v>3</v>
      </c>
      <c r="B16" s="3">
        <v>2</v>
      </c>
      <c r="C16" t="s">
        <v>53</v>
      </c>
      <c r="D16">
        <v>45</v>
      </c>
      <c r="E16" s="79">
        <v>60</v>
      </c>
      <c r="F16" s="79">
        <v>45</v>
      </c>
      <c r="G16" s="80">
        <v>20</v>
      </c>
      <c r="H16">
        <v>35</v>
      </c>
      <c r="I16">
        <v>18</v>
      </c>
      <c r="J16" s="80">
        <v>20</v>
      </c>
      <c r="K16" s="79">
        <v>60</v>
      </c>
      <c r="L16" s="86">
        <v>65</v>
      </c>
      <c r="M16">
        <v>55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-10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x14ac:dyDescent="0.25">
      <c r="A17" s="2" t="s">
        <v>4</v>
      </c>
      <c r="B17" s="3">
        <v>3</v>
      </c>
      <c r="C17" t="s">
        <v>54</v>
      </c>
      <c r="D17">
        <v>45</v>
      </c>
      <c r="E17" s="79">
        <v>60</v>
      </c>
      <c r="F17" s="79">
        <v>45</v>
      </c>
      <c r="G17" s="83">
        <v>25</v>
      </c>
      <c r="H17">
        <v>35</v>
      </c>
      <c r="I17">
        <v>18</v>
      </c>
      <c r="J17" s="83">
        <v>25</v>
      </c>
      <c r="K17" s="79">
        <v>60</v>
      </c>
      <c r="L17">
        <v>50</v>
      </c>
      <c r="M17">
        <v>25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-5</v>
      </c>
      <c r="V17">
        <f t="shared" si="0"/>
        <v>0</v>
      </c>
      <c r="W17">
        <f t="shared" si="0"/>
        <v>0</v>
      </c>
      <c r="X17">
        <f t="shared" si="0"/>
        <v>0</v>
      </c>
    </row>
    <row r="18" spans="1:24" x14ac:dyDescent="0.25">
      <c r="A18" s="2" t="s">
        <v>5</v>
      </c>
      <c r="B18" s="3">
        <v>4</v>
      </c>
      <c r="C18" t="s">
        <v>55</v>
      </c>
      <c r="D18">
        <v>50</v>
      </c>
      <c r="E18" s="79">
        <v>65</v>
      </c>
      <c r="F18" s="79">
        <v>50</v>
      </c>
      <c r="G18" s="81">
        <v>30</v>
      </c>
      <c r="H18">
        <v>40</v>
      </c>
      <c r="I18">
        <v>18</v>
      </c>
      <c r="J18" s="81">
        <v>30</v>
      </c>
      <c r="K18" s="79">
        <v>65</v>
      </c>
      <c r="L18">
        <v>45</v>
      </c>
      <c r="M18">
        <v>30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-5</v>
      </c>
      <c r="V18">
        <f t="shared" si="0"/>
        <v>0</v>
      </c>
      <c r="W18">
        <f t="shared" si="0"/>
        <v>0</v>
      </c>
      <c r="X18">
        <f t="shared" si="0"/>
        <v>0</v>
      </c>
    </row>
    <row r="19" spans="1:24" x14ac:dyDescent="0.25">
      <c r="A19" s="2" t="s">
        <v>26</v>
      </c>
      <c r="B19" s="3">
        <v>5</v>
      </c>
      <c r="C19" t="s">
        <v>56</v>
      </c>
      <c r="D19">
        <v>50</v>
      </c>
      <c r="E19" s="79">
        <v>65</v>
      </c>
      <c r="F19" s="79">
        <v>55</v>
      </c>
      <c r="G19" s="82">
        <v>35</v>
      </c>
      <c r="H19">
        <v>40</v>
      </c>
      <c r="I19">
        <v>18</v>
      </c>
      <c r="J19" s="82">
        <v>35</v>
      </c>
      <c r="K19" s="79">
        <v>65</v>
      </c>
      <c r="L19">
        <v>50</v>
      </c>
      <c r="M19" s="86">
        <v>30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-5</v>
      </c>
      <c r="V19">
        <f t="shared" si="0"/>
        <v>0</v>
      </c>
      <c r="W19">
        <f t="shared" si="0"/>
        <v>0</v>
      </c>
      <c r="X19">
        <f t="shared" si="0"/>
        <v>-10</v>
      </c>
    </row>
    <row r="20" spans="1:24" x14ac:dyDescent="0.25">
      <c r="A20" s="2" t="s">
        <v>57</v>
      </c>
      <c r="B20" s="3">
        <v>6</v>
      </c>
      <c r="C20" t="s">
        <v>58</v>
      </c>
      <c r="D20">
        <v>50</v>
      </c>
      <c r="E20" s="79">
        <v>75</v>
      </c>
      <c r="F20" s="79"/>
      <c r="K20" s="79"/>
      <c r="P20">
        <f t="shared" si="0"/>
        <v>0</v>
      </c>
    </row>
    <row r="22" spans="1:24" x14ac:dyDescent="0.25">
      <c r="A22" s="88" t="s">
        <v>19</v>
      </c>
      <c r="B22" s="88"/>
      <c r="C22" s="78" t="s">
        <v>69</v>
      </c>
      <c r="O22" s="85" t="s">
        <v>70</v>
      </c>
    </row>
    <row r="23" spans="1:24" x14ac:dyDescent="0.25">
      <c r="A23" s="2" t="s">
        <v>1</v>
      </c>
      <c r="B23" s="3">
        <v>0</v>
      </c>
      <c r="C23" t="s">
        <v>51</v>
      </c>
      <c r="D23">
        <v>40</v>
      </c>
      <c r="E23" s="79">
        <v>55</v>
      </c>
      <c r="F23" s="79">
        <v>40</v>
      </c>
      <c r="G23" s="80">
        <v>10</v>
      </c>
      <c r="H23">
        <v>30</v>
      </c>
      <c r="I23">
        <v>18</v>
      </c>
      <c r="J23" s="80">
        <v>20</v>
      </c>
      <c r="K23" s="79">
        <v>55</v>
      </c>
      <c r="L23">
        <v>55</v>
      </c>
      <c r="M23">
        <v>40</v>
      </c>
      <c r="O23">
        <f>D23-D5</f>
        <v>0</v>
      </c>
      <c r="P23">
        <f t="shared" ref="P23:X29" si="1">E23-E5</f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</row>
    <row r="24" spans="1:24" x14ac:dyDescent="0.25">
      <c r="A24" s="2" t="s">
        <v>2</v>
      </c>
      <c r="B24" s="3">
        <v>1</v>
      </c>
      <c r="C24" t="s">
        <v>52</v>
      </c>
      <c r="D24">
        <v>40</v>
      </c>
      <c r="E24" s="79">
        <v>55</v>
      </c>
      <c r="F24" s="79">
        <v>40</v>
      </c>
      <c r="G24" s="80">
        <v>15</v>
      </c>
      <c r="H24">
        <v>30</v>
      </c>
      <c r="I24">
        <v>18</v>
      </c>
      <c r="J24" s="80">
        <v>20</v>
      </c>
      <c r="K24" s="79">
        <v>55</v>
      </c>
      <c r="L24" s="86">
        <v>55</v>
      </c>
      <c r="M24">
        <v>45</v>
      </c>
      <c r="O24">
        <f t="shared" ref="O24:O28" si="2">D24-D6</f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-5</v>
      </c>
      <c r="V24">
        <f t="shared" si="1"/>
        <v>0</v>
      </c>
      <c r="W24">
        <f t="shared" si="1"/>
        <v>-5</v>
      </c>
      <c r="X24">
        <f t="shared" si="1"/>
        <v>0</v>
      </c>
    </row>
    <row r="25" spans="1:24" x14ac:dyDescent="0.25">
      <c r="A25" s="2" t="s">
        <v>3</v>
      </c>
      <c r="B25" s="3">
        <v>2</v>
      </c>
      <c r="C25" t="s">
        <v>53</v>
      </c>
      <c r="D25">
        <v>45</v>
      </c>
      <c r="E25" s="79">
        <v>55</v>
      </c>
      <c r="F25" s="79">
        <v>45</v>
      </c>
      <c r="G25" s="80">
        <v>20</v>
      </c>
      <c r="H25">
        <v>35</v>
      </c>
      <c r="I25">
        <v>18</v>
      </c>
      <c r="J25" s="80">
        <v>20</v>
      </c>
      <c r="K25" s="79">
        <v>55</v>
      </c>
      <c r="L25" s="86">
        <v>55</v>
      </c>
      <c r="M25">
        <v>55</v>
      </c>
      <c r="O25">
        <f t="shared" si="2"/>
        <v>0</v>
      </c>
      <c r="P25">
        <f t="shared" si="1"/>
        <v>-5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-10</v>
      </c>
      <c r="V25">
        <f t="shared" si="1"/>
        <v>-5</v>
      </c>
      <c r="W25">
        <f t="shared" si="1"/>
        <v>-10</v>
      </c>
      <c r="X25">
        <f t="shared" si="1"/>
        <v>0</v>
      </c>
    </row>
    <row r="26" spans="1:24" x14ac:dyDescent="0.25">
      <c r="A26" s="2" t="s">
        <v>4</v>
      </c>
      <c r="B26" s="3">
        <v>3</v>
      </c>
      <c r="C26" t="s">
        <v>54</v>
      </c>
      <c r="D26">
        <v>45</v>
      </c>
      <c r="E26" s="79">
        <v>55</v>
      </c>
      <c r="F26" s="79">
        <v>45</v>
      </c>
      <c r="G26" s="83">
        <v>25</v>
      </c>
      <c r="H26">
        <v>35</v>
      </c>
      <c r="I26">
        <v>18</v>
      </c>
      <c r="J26" s="83">
        <v>25</v>
      </c>
      <c r="K26" s="79">
        <v>55</v>
      </c>
      <c r="L26">
        <v>50</v>
      </c>
      <c r="M26">
        <v>25</v>
      </c>
      <c r="O26">
        <f t="shared" si="2"/>
        <v>0</v>
      </c>
      <c r="P26">
        <f t="shared" si="1"/>
        <v>-5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-5</v>
      </c>
      <c r="V26">
        <f t="shared" si="1"/>
        <v>-5</v>
      </c>
      <c r="W26">
        <f t="shared" si="1"/>
        <v>0</v>
      </c>
      <c r="X26">
        <f t="shared" si="1"/>
        <v>0</v>
      </c>
    </row>
    <row r="27" spans="1:24" x14ac:dyDescent="0.25">
      <c r="A27" s="2" t="s">
        <v>5</v>
      </c>
      <c r="B27" s="3">
        <v>4</v>
      </c>
      <c r="C27" t="s">
        <v>55</v>
      </c>
      <c r="D27">
        <v>50</v>
      </c>
      <c r="E27" s="79">
        <v>55</v>
      </c>
      <c r="F27" s="79">
        <v>50</v>
      </c>
      <c r="G27" s="81">
        <v>30</v>
      </c>
      <c r="H27">
        <v>40</v>
      </c>
      <c r="I27">
        <v>18</v>
      </c>
      <c r="J27" s="81">
        <v>30</v>
      </c>
      <c r="K27" s="79">
        <v>55</v>
      </c>
      <c r="L27">
        <v>45</v>
      </c>
      <c r="M27">
        <v>30</v>
      </c>
      <c r="O27">
        <f t="shared" si="2"/>
        <v>0</v>
      </c>
      <c r="P27">
        <f t="shared" si="1"/>
        <v>-10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-5</v>
      </c>
      <c r="V27">
        <f t="shared" si="1"/>
        <v>-10</v>
      </c>
      <c r="W27">
        <f t="shared" si="1"/>
        <v>0</v>
      </c>
      <c r="X27">
        <f t="shared" si="1"/>
        <v>0</v>
      </c>
    </row>
    <row r="28" spans="1:24" x14ac:dyDescent="0.25">
      <c r="A28" s="2" t="s">
        <v>26</v>
      </c>
      <c r="B28" s="3">
        <v>5</v>
      </c>
      <c r="C28" t="s">
        <v>56</v>
      </c>
      <c r="D28">
        <v>50</v>
      </c>
      <c r="E28" s="79">
        <v>55</v>
      </c>
      <c r="F28" s="79">
        <v>55</v>
      </c>
      <c r="G28" s="82">
        <v>35</v>
      </c>
      <c r="H28">
        <v>40</v>
      </c>
      <c r="I28">
        <v>18</v>
      </c>
      <c r="J28" s="82">
        <v>35</v>
      </c>
      <c r="K28" s="79">
        <v>55</v>
      </c>
      <c r="L28">
        <v>50</v>
      </c>
      <c r="M28" s="86">
        <v>30</v>
      </c>
      <c r="O28">
        <f t="shared" si="2"/>
        <v>0</v>
      </c>
      <c r="P28">
        <f t="shared" si="1"/>
        <v>-10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-5</v>
      </c>
      <c r="V28">
        <f t="shared" si="1"/>
        <v>-10</v>
      </c>
      <c r="W28">
        <f t="shared" si="1"/>
        <v>0</v>
      </c>
      <c r="X28">
        <f t="shared" si="1"/>
        <v>-10</v>
      </c>
    </row>
    <row r="29" spans="1:24" x14ac:dyDescent="0.25">
      <c r="A29" s="2" t="s">
        <v>57</v>
      </c>
      <c r="B29" s="3">
        <v>6</v>
      </c>
      <c r="C29" t="s">
        <v>58</v>
      </c>
      <c r="D29">
        <v>50</v>
      </c>
      <c r="E29" s="79">
        <v>55</v>
      </c>
      <c r="F29" s="79"/>
      <c r="K29" s="79"/>
      <c r="P29">
        <f t="shared" si="1"/>
        <v>-20</v>
      </c>
    </row>
    <row r="30" spans="1:24" x14ac:dyDescent="0.25">
      <c r="A30" s="2"/>
      <c r="B30" s="3"/>
    </row>
    <row r="31" spans="1:24" x14ac:dyDescent="0.25">
      <c r="C31" s="78" t="s">
        <v>59</v>
      </c>
      <c r="O31" s="85" t="s">
        <v>71</v>
      </c>
    </row>
    <row r="32" spans="1:24" x14ac:dyDescent="0.25">
      <c r="C32" s="78"/>
      <c r="J32" t="s">
        <v>60</v>
      </c>
      <c r="O32">
        <f>D23-D14</f>
        <v>0</v>
      </c>
      <c r="P32">
        <f t="shared" ref="P32:X38" si="3">E23-E14</f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</row>
    <row r="33" spans="3:24" x14ac:dyDescent="0.25">
      <c r="C33" t="s">
        <v>61</v>
      </c>
      <c r="J33" s="79"/>
      <c r="K33" t="s">
        <v>73</v>
      </c>
      <c r="O33">
        <f t="shared" ref="O33:O37" si="4">D24-D15</f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  <c r="W33">
        <f t="shared" si="3"/>
        <v>-5</v>
      </c>
      <c r="X33">
        <f t="shared" si="3"/>
        <v>0</v>
      </c>
    </row>
    <row r="34" spans="3:24" x14ac:dyDescent="0.25">
      <c r="C34" t="s">
        <v>62</v>
      </c>
      <c r="J34" s="80"/>
      <c r="K34" t="s">
        <v>72</v>
      </c>
      <c r="O34">
        <f t="shared" si="4"/>
        <v>0</v>
      </c>
      <c r="P34">
        <f t="shared" si="3"/>
        <v>-5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-5</v>
      </c>
      <c r="W34">
        <f t="shared" si="3"/>
        <v>-10</v>
      </c>
      <c r="X34">
        <f t="shared" si="3"/>
        <v>0</v>
      </c>
    </row>
    <row r="35" spans="3:24" x14ac:dyDescent="0.25">
      <c r="C35" t="s">
        <v>63</v>
      </c>
      <c r="J35" s="83"/>
      <c r="K35" t="s">
        <v>72</v>
      </c>
      <c r="O35">
        <f t="shared" si="4"/>
        <v>0</v>
      </c>
      <c r="P35">
        <f t="shared" si="3"/>
        <v>-5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-5</v>
      </c>
      <c r="W35">
        <f t="shared" si="3"/>
        <v>0</v>
      </c>
      <c r="X35">
        <f t="shared" si="3"/>
        <v>0</v>
      </c>
    </row>
    <row r="36" spans="3:24" x14ac:dyDescent="0.25">
      <c r="C36" t="s">
        <v>64</v>
      </c>
      <c r="J36" s="81"/>
      <c r="K36" t="s">
        <v>72</v>
      </c>
      <c r="O36">
        <f t="shared" si="4"/>
        <v>0</v>
      </c>
      <c r="P36">
        <f t="shared" si="3"/>
        <v>-10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-10</v>
      </c>
      <c r="W36">
        <f t="shared" si="3"/>
        <v>0</v>
      </c>
      <c r="X36">
        <f t="shared" si="3"/>
        <v>0</v>
      </c>
    </row>
    <row r="37" spans="3:24" x14ac:dyDescent="0.25">
      <c r="C37" t="s">
        <v>65</v>
      </c>
      <c r="J37" s="82"/>
      <c r="K37" t="s">
        <v>72</v>
      </c>
      <c r="O37">
        <f t="shared" si="4"/>
        <v>0</v>
      </c>
      <c r="P37">
        <f t="shared" si="3"/>
        <v>-10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-10</v>
      </c>
      <c r="W37">
        <f t="shared" si="3"/>
        <v>0</v>
      </c>
      <c r="X37">
        <f t="shared" si="3"/>
        <v>0</v>
      </c>
    </row>
    <row r="38" spans="3:24" x14ac:dyDescent="0.25">
      <c r="C38" t="s">
        <v>66</v>
      </c>
      <c r="J38" s="84"/>
      <c r="P38">
        <f t="shared" si="3"/>
        <v>-20</v>
      </c>
    </row>
  </sheetData>
  <mergeCells count="3">
    <mergeCell ref="A4:B4"/>
    <mergeCell ref="A13:B13"/>
    <mergeCell ref="A22:B22"/>
  </mergeCells>
  <conditionalFormatting sqref="O23:X29">
    <cfRule type="cellIs" dxfId="2" priority="5" operator="notEqual">
      <formula>0</formula>
    </cfRule>
  </conditionalFormatting>
  <conditionalFormatting sqref="O32:X38">
    <cfRule type="cellIs" dxfId="1" priority="1" operator="notEqual">
      <formula>0</formula>
    </cfRule>
  </conditionalFormatting>
  <conditionalFormatting sqref="P13:X13 O14:X20">
    <cfRule type="cellIs" dxfId="0" priority="6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E528-76AC-4F9E-9DD9-3F819F16C5C3}">
  <dimension ref="A1:G184"/>
  <sheetViews>
    <sheetView tabSelected="1" topLeftCell="A79" zoomScale="85" zoomScaleNormal="85" workbookViewId="0">
      <selection activeCell="G133" sqref="G133"/>
    </sheetView>
  </sheetViews>
  <sheetFormatPr defaultRowHeight="15" x14ac:dyDescent="0.25"/>
  <cols>
    <col min="1" max="1" width="20.42578125" customWidth="1"/>
    <col min="6" max="6" width="33.5703125" customWidth="1"/>
    <col min="7" max="7" width="13.28515625" customWidth="1"/>
  </cols>
  <sheetData>
    <row r="1" spans="1:7" x14ac:dyDescent="0.25">
      <c r="A1" t="s">
        <v>74</v>
      </c>
      <c r="B1" t="s">
        <v>75</v>
      </c>
      <c r="C1" t="s">
        <v>76</v>
      </c>
      <c r="D1" t="s">
        <v>78</v>
      </c>
      <c r="E1" t="s">
        <v>77</v>
      </c>
      <c r="F1" t="s">
        <v>79</v>
      </c>
      <c r="G1" t="s">
        <v>84</v>
      </c>
    </row>
    <row r="2" spans="1:7" x14ac:dyDescent="0.25">
      <c r="A2" t="s">
        <v>1</v>
      </c>
      <c r="B2">
        <v>0</v>
      </c>
      <c r="C2" t="s">
        <v>51</v>
      </c>
      <c r="D2">
        <v>1</v>
      </c>
      <c r="E2">
        <v>40</v>
      </c>
      <c r="F2" t="s">
        <v>80</v>
      </c>
      <c r="G2" t="s">
        <v>85</v>
      </c>
    </row>
    <row r="3" spans="1:7" x14ac:dyDescent="0.25">
      <c r="A3" t="s">
        <v>2</v>
      </c>
      <c r="B3">
        <v>1</v>
      </c>
      <c r="C3" t="s">
        <v>52</v>
      </c>
      <c r="D3">
        <v>1</v>
      </c>
      <c r="E3">
        <v>40</v>
      </c>
      <c r="F3" t="s">
        <v>80</v>
      </c>
      <c r="G3" t="s">
        <v>85</v>
      </c>
    </row>
    <row r="4" spans="1:7" x14ac:dyDescent="0.25">
      <c r="A4" t="s">
        <v>3</v>
      </c>
      <c r="B4">
        <v>2</v>
      </c>
      <c r="C4" t="s">
        <v>53</v>
      </c>
      <c r="D4">
        <v>1</v>
      </c>
      <c r="E4">
        <v>45</v>
      </c>
      <c r="F4" t="s">
        <v>80</v>
      </c>
      <c r="G4" t="s">
        <v>85</v>
      </c>
    </row>
    <row r="5" spans="1:7" x14ac:dyDescent="0.25">
      <c r="A5" t="s">
        <v>4</v>
      </c>
      <c r="B5">
        <v>3</v>
      </c>
      <c r="C5" t="s">
        <v>54</v>
      </c>
      <c r="D5">
        <v>1</v>
      </c>
      <c r="E5">
        <v>45</v>
      </c>
      <c r="F5" t="s">
        <v>80</v>
      </c>
      <c r="G5" t="s">
        <v>85</v>
      </c>
    </row>
    <row r="6" spans="1:7" x14ac:dyDescent="0.25">
      <c r="A6" t="s">
        <v>5</v>
      </c>
      <c r="B6">
        <v>4</v>
      </c>
      <c r="C6" t="s">
        <v>55</v>
      </c>
      <c r="D6">
        <v>1</v>
      </c>
      <c r="E6">
        <v>50</v>
      </c>
      <c r="F6" t="s">
        <v>80</v>
      </c>
      <c r="G6" t="s">
        <v>85</v>
      </c>
    </row>
    <row r="7" spans="1:7" x14ac:dyDescent="0.25">
      <c r="A7" t="s">
        <v>26</v>
      </c>
      <c r="B7">
        <v>5</v>
      </c>
      <c r="C7" t="s">
        <v>56</v>
      </c>
      <c r="D7">
        <v>1</v>
      </c>
      <c r="E7">
        <v>50</v>
      </c>
      <c r="F7" t="s">
        <v>80</v>
      </c>
      <c r="G7" t="s">
        <v>85</v>
      </c>
    </row>
    <row r="8" spans="1:7" x14ac:dyDescent="0.25">
      <c r="A8" t="s">
        <v>1</v>
      </c>
      <c r="B8">
        <v>0</v>
      </c>
      <c r="C8" t="s">
        <v>51</v>
      </c>
      <c r="D8">
        <v>2</v>
      </c>
      <c r="E8">
        <v>55</v>
      </c>
      <c r="F8" t="s">
        <v>7</v>
      </c>
      <c r="G8" t="s">
        <v>85</v>
      </c>
    </row>
    <row r="9" spans="1:7" x14ac:dyDescent="0.25">
      <c r="A9" t="s">
        <v>2</v>
      </c>
      <c r="B9">
        <v>1</v>
      </c>
      <c r="C9" t="s">
        <v>52</v>
      </c>
      <c r="D9">
        <v>2</v>
      </c>
      <c r="E9">
        <v>55</v>
      </c>
      <c r="F9" t="s">
        <v>7</v>
      </c>
      <c r="G9" t="s">
        <v>85</v>
      </c>
    </row>
    <row r="10" spans="1:7" x14ac:dyDescent="0.25">
      <c r="A10" t="s">
        <v>3</v>
      </c>
      <c r="B10">
        <v>2</v>
      </c>
      <c r="C10" t="s">
        <v>53</v>
      </c>
      <c r="D10">
        <v>2</v>
      </c>
      <c r="E10">
        <v>60</v>
      </c>
      <c r="F10" t="s">
        <v>7</v>
      </c>
      <c r="G10" t="s">
        <v>85</v>
      </c>
    </row>
    <row r="11" spans="1:7" x14ac:dyDescent="0.25">
      <c r="A11" t="s">
        <v>4</v>
      </c>
      <c r="B11">
        <v>3</v>
      </c>
      <c r="C11" t="s">
        <v>54</v>
      </c>
      <c r="D11">
        <v>2</v>
      </c>
      <c r="E11">
        <v>60</v>
      </c>
      <c r="F11" t="s">
        <v>7</v>
      </c>
      <c r="G11" t="s">
        <v>85</v>
      </c>
    </row>
    <row r="12" spans="1:7" x14ac:dyDescent="0.25">
      <c r="A12" t="s">
        <v>5</v>
      </c>
      <c r="B12">
        <v>4</v>
      </c>
      <c r="C12" t="s">
        <v>55</v>
      </c>
      <c r="D12">
        <v>2</v>
      </c>
      <c r="E12">
        <v>65</v>
      </c>
      <c r="F12" t="s">
        <v>7</v>
      </c>
      <c r="G12" t="s">
        <v>85</v>
      </c>
    </row>
    <row r="13" spans="1:7" x14ac:dyDescent="0.25">
      <c r="A13" t="s">
        <v>26</v>
      </c>
      <c r="B13">
        <v>5</v>
      </c>
      <c r="C13" t="s">
        <v>56</v>
      </c>
      <c r="D13">
        <v>2</v>
      </c>
      <c r="E13">
        <v>65</v>
      </c>
      <c r="F13" t="s">
        <v>7</v>
      </c>
      <c r="G13" t="s">
        <v>85</v>
      </c>
    </row>
    <row r="14" spans="1:7" x14ac:dyDescent="0.25">
      <c r="A14" t="s">
        <v>57</v>
      </c>
      <c r="B14">
        <v>6</v>
      </c>
      <c r="C14" t="s">
        <v>58</v>
      </c>
      <c r="D14">
        <v>2</v>
      </c>
      <c r="E14">
        <v>75</v>
      </c>
      <c r="F14" t="s">
        <v>7</v>
      </c>
      <c r="G14" t="s">
        <v>85</v>
      </c>
    </row>
    <row r="15" spans="1:7" x14ac:dyDescent="0.25">
      <c r="A15" t="s">
        <v>1</v>
      </c>
      <c r="B15">
        <v>0</v>
      </c>
      <c r="C15" t="s">
        <v>51</v>
      </c>
      <c r="D15">
        <v>3</v>
      </c>
      <c r="E15">
        <v>40</v>
      </c>
      <c r="F15" t="s">
        <v>83</v>
      </c>
      <c r="G15" t="s">
        <v>85</v>
      </c>
    </row>
    <row r="16" spans="1:7" x14ac:dyDescent="0.25">
      <c r="A16" t="s">
        <v>2</v>
      </c>
      <c r="B16">
        <v>1</v>
      </c>
      <c r="C16" t="s">
        <v>52</v>
      </c>
      <c r="D16">
        <v>3</v>
      </c>
      <c r="E16">
        <v>40</v>
      </c>
      <c r="F16" t="s">
        <v>83</v>
      </c>
      <c r="G16" t="s">
        <v>85</v>
      </c>
    </row>
    <row r="17" spans="1:7" x14ac:dyDescent="0.25">
      <c r="A17" t="s">
        <v>3</v>
      </c>
      <c r="B17">
        <v>2</v>
      </c>
      <c r="C17" t="s">
        <v>53</v>
      </c>
      <c r="D17">
        <v>3</v>
      </c>
      <c r="E17">
        <v>45</v>
      </c>
      <c r="F17" t="s">
        <v>83</v>
      </c>
      <c r="G17" t="s">
        <v>85</v>
      </c>
    </row>
    <row r="18" spans="1:7" x14ac:dyDescent="0.25">
      <c r="A18" t="s">
        <v>4</v>
      </c>
      <c r="B18">
        <v>3</v>
      </c>
      <c r="C18" t="s">
        <v>54</v>
      </c>
      <c r="D18">
        <v>3</v>
      </c>
      <c r="E18">
        <v>45</v>
      </c>
      <c r="F18" t="s">
        <v>83</v>
      </c>
      <c r="G18" t="s">
        <v>85</v>
      </c>
    </row>
    <row r="19" spans="1:7" x14ac:dyDescent="0.25">
      <c r="A19" t="s">
        <v>5</v>
      </c>
      <c r="B19">
        <v>4</v>
      </c>
      <c r="C19" t="s">
        <v>55</v>
      </c>
      <c r="D19">
        <v>3</v>
      </c>
      <c r="E19">
        <v>50</v>
      </c>
      <c r="F19" t="s">
        <v>83</v>
      </c>
      <c r="G19" t="s">
        <v>85</v>
      </c>
    </row>
    <row r="20" spans="1:7" x14ac:dyDescent="0.25">
      <c r="A20" t="s">
        <v>26</v>
      </c>
      <c r="B20">
        <v>5</v>
      </c>
      <c r="C20" t="s">
        <v>56</v>
      </c>
      <c r="D20">
        <v>3</v>
      </c>
      <c r="E20">
        <v>55</v>
      </c>
      <c r="F20" t="s">
        <v>83</v>
      </c>
      <c r="G20" t="s">
        <v>85</v>
      </c>
    </row>
    <row r="21" spans="1:7" x14ac:dyDescent="0.25">
      <c r="A21" t="s">
        <v>1</v>
      </c>
      <c r="B21">
        <v>0</v>
      </c>
      <c r="C21" t="s">
        <v>51</v>
      </c>
      <c r="D21">
        <v>4</v>
      </c>
      <c r="E21">
        <v>10</v>
      </c>
      <c r="F21" t="s">
        <v>8</v>
      </c>
      <c r="G21" t="s">
        <v>85</v>
      </c>
    </row>
    <row r="22" spans="1:7" x14ac:dyDescent="0.25">
      <c r="A22" t="s">
        <v>2</v>
      </c>
      <c r="B22">
        <v>1</v>
      </c>
      <c r="C22" t="s">
        <v>52</v>
      </c>
      <c r="D22">
        <v>4</v>
      </c>
      <c r="E22">
        <v>15</v>
      </c>
      <c r="F22" t="s">
        <v>8</v>
      </c>
      <c r="G22" t="s">
        <v>85</v>
      </c>
    </row>
    <row r="23" spans="1:7" x14ac:dyDescent="0.25">
      <c r="A23" t="s">
        <v>3</v>
      </c>
      <c r="B23">
        <v>2</v>
      </c>
      <c r="C23" t="s">
        <v>53</v>
      </c>
      <c r="D23">
        <v>4</v>
      </c>
      <c r="E23">
        <v>20</v>
      </c>
      <c r="F23" t="s">
        <v>8</v>
      </c>
      <c r="G23" t="s">
        <v>85</v>
      </c>
    </row>
    <row r="24" spans="1:7" x14ac:dyDescent="0.25">
      <c r="A24" t="s">
        <v>4</v>
      </c>
      <c r="B24">
        <v>3</v>
      </c>
      <c r="C24" t="s">
        <v>54</v>
      </c>
      <c r="D24">
        <v>4</v>
      </c>
      <c r="E24">
        <v>25</v>
      </c>
      <c r="F24" t="s">
        <v>8</v>
      </c>
      <c r="G24" t="s">
        <v>85</v>
      </c>
    </row>
    <row r="25" spans="1:7" x14ac:dyDescent="0.25">
      <c r="A25" t="s">
        <v>5</v>
      </c>
      <c r="B25">
        <v>4</v>
      </c>
      <c r="C25" t="s">
        <v>55</v>
      </c>
      <c r="D25">
        <v>4</v>
      </c>
      <c r="E25">
        <v>30</v>
      </c>
      <c r="F25" t="s">
        <v>8</v>
      </c>
      <c r="G25" t="s">
        <v>85</v>
      </c>
    </row>
    <row r="26" spans="1:7" x14ac:dyDescent="0.25">
      <c r="A26" t="s">
        <v>26</v>
      </c>
      <c r="B26">
        <v>5</v>
      </c>
      <c r="C26" t="s">
        <v>56</v>
      </c>
      <c r="D26">
        <v>4</v>
      </c>
      <c r="E26">
        <v>35</v>
      </c>
      <c r="F26" t="s">
        <v>8</v>
      </c>
      <c r="G26" t="s">
        <v>85</v>
      </c>
    </row>
    <row r="27" spans="1:7" x14ac:dyDescent="0.25">
      <c r="A27" t="s">
        <v>1</v>
      </c>
      <c r="B27">
        <v>0</v>
      </c>
      <c r="C27" t="s">
        <v>51</v>
      </c>
      <c r="D27">
        <v>5</v>
      </c>
      <c r="E27">
        <v>30</v>
      </c>
      <c r="F27" t="s">
        <v>9</v>
      </c>
      <c r="G27" t="s">
        <v>85</v>
      </c>
    </row>
    <row r="28" spans="1:7" x14ac:dyDescent="0.25">
      <c r="A28" t="s">
        <v>2</v>
      </c>
      <c r="B28">
        <v>1</v>
      </c>
      <c r="C28" t="s">
        <v>52</v>
      </c>
      <c r="D28">
        <v>5</v>
      </c>
      <c r="E28">
        <v>30</v>
      </c>
      <c r="F28" t="s">
        <v>9</v>
      </c>
      <c r="G28" t="s">
        <v>85</v>
      </c>
    </row>
    <row r="29" spans="1:7" x14ac:dyDescent="0.25">
      <c r="A29" t="s">
        <v>3</v>
      </c>
      <c r="B29">
        <v>2</v>
      </c>
      <c r="C29" t="s">
        <v>53</v>
      </c>
      <c r="D29">
        <v>5</v>
      </c>
      <c r="E29">
        <v>35</v>
      </c>
      <c r="F29" t="s">
        <v>9</v>
      </c>
      <c r="G29" t="s">
        <v>85</v>
      </c>
    </row>
    <row r="30" spans="1:7" x14ac:dyDescent="0.25">
      <c r="A30" t="s">
        <v>4</v>
      </c>
      <c r="B30">
        <v>3</v>
      </c>
      <c r="C30" t="s">
        <v>54</v>
      </c>
      <c r="D30">
        <v>5</v>
      </c>
      <c r="E30">
        <v>35</v>
      </c>
      <c r="F30" t="s">
        <v>9</v>
      </c>
      <c r="G30" t="s">
        <v>85</v>
      </c>
    </row>
    <row r="31" spans="1:7" x14ac:dyDescent="0.25">
      <c r="A31" t="s">
        <v>5</v>
      </c>
      <c r="B31">
        <v>4</v>
      </c>
      <c r="C31" t="s">
        <v>55</v>
      </c>
      <c r="D31">
        <v>5</v>
      </c>
      <c r="E31">
        <v>40</v>
      </c>
      <c r="F31" t="s">
        <v>9</v>
      </c>
      <c r="G31" t="s">
        <v>85</v>
      </c>
    </row>
    <row r="32" spans="1:7" x14ac:dyDescent="0.25">
      <c r="A32" t="s">
        <v>26</v>
      </c>
      <c r="B32">
        <v>5</v>
      </c>
      <c r="C32" t="s">
        <v>56</v>
      </c>
      <c r="D32">
        <v>5</v>
      </c>
      <c r="E32">
        <v>40</v>
      </c>
      <c r="F32" t="s">
        <v>9</v>
      </c>
      <c r="G32" t="s">
        <v>85</v>
      </c>
    </row>
    <row r="33" spans="1:7" x14ac:dyDescent="0.25">
      <c r="A33" t="s">
        <v>1</v>
      </c>
      <c r="B33">
        <v>0</v>
      </c>
      <c r="C33" t="s">
        <v>51</v>
      </c>
      <c r="D33">
        <v>6</v>
      </c>
      <c r="E33">
        <v>18</v>
      </c>
      <c r="F33" t="s">
        <v>10</v>
      </c>
      <c r="G33" t="s">
        <v>85</v>
      </c>
    </row>
    <row r="34" spans="1:7" x14ac:dyDescent="0.25">
      <c r="A34" t="s">
        <v>2</v>
      </c>
      <c r="B34">
        <v>1</v>
      </c>
      <c r="C34" t="s">
        <v>52</v>
      </c>
      <c r="D34">
        <v>6</v>
      </c>
      <c r="E34">
        <v>18</v>
      </c>
      <c r="F34" t="s">
        <v>10</v>
      </c>
      <c r="G34" t="s">
        <v>85</v>
      </c>
    </row>
    <row r="35" spans="1:7" x14ac:dyDescent="0.25">
      <c r="A35" t="s">
        <v>3</v>
      </c>
      <c r="B35">
        <v>2</v>
      </c>
      <c r="C35" t="s">
        <v>53</v>
      </c>
      <c r="D35">
        <v>6</v>
      </c>
      <c r="E35">
        <v>18</v>
      </c>
      <c r="F35" t="s">
        <v>10</v>
      </c>
      <c r="G35" t="s">
        <v>85</v>
      </c>
    </row>
    <row r="36" spans="1:7" x14ac:dyDescent="0.25">
      <c r="A36" t="s">
        <v>4</v>
      </c>
      <c r="B36">
        <v>3</v>
      </c>
      <c r="C36" t="s">
        <v>54</v>
      </c>
      <c r="D36">
        <v>6</v>
      </c>
      <c r="E36">
        <v>18</v>
      </c>
      <c r="F36" t="s">
        <v>10</v>
      </c>
      <c r="G36" t="s">
        <v>85</v>
      </c>
    </row>
    <row r="37" spans="1:7" x14ac:dyDescent="0.25">
      <c r="A37" t="s">
        <v>5</v>
      </c>
      <c r="B37">
        <v>4</v>
      </c>
      <c r="C37" t="s">
        <v>55</v>
      </c>
      <c r="D37">
        <v>6</v>
      </c>
      <c r="E37">
        <v>18</v>
      </c>
      <c r="F37" t="s">
        <v>10</v>
      </c>
      <c r="G37" t="s">
        <v>85</v>
      </c>
    </row>
    <row r="38" spans="1:7" x14ac:dyDescent="0.25">
      <c r="A38" t="s">
        <v>26</v>
      </c>
      <c r="B38">
        <v>5</v>
      </c>
      <c r="C38" t="s">
        <v>56</v>
      </c>
      <c r="D38">
        <v>6</v>
      </c>
      <c r="E38">
        <v>18</v>
      </c>
      <c r="F38" t="s">
        <v>10</v>
      </c>
      <c r="G38" t="s">
        <v>85</v>
      </c>
    </row>
    <row r="39" spans="1:7" x14ac:dyDescent="0.25">
      <c r="A39" t="s">
        <v>1</v>
      </c>
      <c r="B39">
        <v>0</v>
      </c>
      <c r="C39" t="s">
        <v>51</v>
      </c>
      <c r="D39">
        <v>7</v>
      </c>
      <c r="E39">
        <v>20</v>
      </c>
      <c r="F39" t="s">
        <v>82</v>
      </c>
      <c r="G39" t="s">
        <v>85</v>
      </c>
    </row>
    <row r="40" spans="1:7" x14ac:dyDescent="0.25">
      <c r="A40" t="s">
        <v>2</v>
      </c>
      <c r="B40">
        <v>1</v>
      </c>
      <c r="C40" t="s">
        <v>52</v>
      </c>
      <c r="D40">
        <v>7</v>
      </c>
      <c r="E40">
        <v>25</v>
      </c>
      <c r="F40" t="s">
        <v>82</v>
      </c>
      <c r="G40" t="s">
        <v>85</v>
      </c>
    </row>
    <row r="41" spans="1:7" x14ac:dyDescent="0.25">
      <c r="A41" t="s">
        <v>3</v>
      </c>
      <c r="B41">
        <v>2</v>
      </c>
      <c r="C41" t="s">
        <v>53</v>
      </c>
      <c r="D41">
        <v>7</v>
      </c>
      <c r="E41">
        <v>30</v>
      </c>
      <c r="F41" t="s">
        <v>82</v>
      </c>
      <c r="G41" t="s">
        <v>85</v>
      </c>
    </row>
    <row r="42" spans="1:7" x14ac:dyDescent="0.25">
      <c r="A42" t="s">
        <v>4</v>
      </c>
      <c r="B42">
        <v>3</v>
      </c>
      <c r="C42" t="s">
        <v>54</v>
      </c>
      <c r="D42">
        <v>7</v>
      </c>
      <c r="E42">
        <v>30</v>
      </c>
      <c r="F42" t="s">
        <v>82</v>
      </c>
      <c r="G42" t="s">
        <v>85</v>
      </c>
    </row>
    <row r="43" spans="1:7" x14ac:dyDescent="0.25">
      <c r="A43" t="s">
        <v>5</v>
      </c>
      <c r="B43">
        <v>4</v>
      </c>
      <c r="C43" t="s">
        <v>55</v>
      </c>
      <c r="D43">
        <v>7</v>
      </c>
      <c r="E43">
        <v>35</v>
      </c>
      <c r="F43" t="s">
        <v>82</v>
      </c>
      <c r="G43" t="s">
        <v>85</v>
      </c>
    </row>
    <row r="44" spans="1:7" x14ac:dyDescent="0.25">
      <c r="A44" t="s">
        <v>26</v>
      </c>
      <c r="B44">
        <v>5</v>
      </c>
      <c r="C44" t="s">
        <v>56</v>
      </c>
      <c r="D44">
        <v>7</v>
      </c>
      <c r="E44">
        <v>40</v>
      </c>
      <c r="F44" t="s">
        <v>82</v>
      </c>
      <c r="G44" t="s">
        <v>85</v>
      </c>
    </row>
    <row r="45" spans="1:7" x14ac:dyDescent="0.25">
      <c r="A45" t="s">
        <v>1</v>
      </c>
      <c r="B45">
        <v>0</v>
      </c>
      <c r="C45" t="s">
        <v>51</v>
      </c>
      <c r="D45">
        <v>8</v>
      </c>
      <c r="E45">
        <v>55</v>
      </c>
      <c r="F45" t="s">
        <v>12</v>
      </c>
      <c r="G45" t="s">
        <v>85</v>
      </c>
    </row>
    <row r="46" spans="1:7" x14ac:dyDescent="0.25">
      <c r="A46" t="s">
        <v>2</v>
      </c>
      <c r="B46">
        <v>1</v>
      </c>
      <c r="C46" t="s">
        <v>52</v>
      </c>
      <c r="D46">
        <v>8</v>
      </c>
      <c r="E46">
        <v>55</v>
      </c>
      <c r="F46" t="s">
        <v>12</v>
      </c>
      <c r="G46" t="s">
        <v>85</v>
      </c>
    </row>
    <row r="47" spans="1:7" x14ac:dyDescent="0.25">
      <c r="A47" t="s">
        <v>3</v>
      </c>
      <c r="B47">
        <v>2</v>
      </c>
      <c r="C47" t="s">
        <v>53</v>
      </c>
      <c r="D47">
        <v>8</v>
      </c>
      <c r="E47">
        <v>60</v>
      </c>
      <c r="F47" t="s">
        <v>12</v>
      </c>
      <c r="G47" t="s">
        <v>85</v>
      </c>
    </row>
    <row r="48" spans="1:7" x14ac:dyDescent="0.25">
      <c r="A48" t="s">
        <v>4</v>
      </c>
      <c r="B48">
        <v>3</v>
      </c>
      <c r="C48" t="s">
        <v>54</v>
      </c>
      <c r="D48">
        <v>8</v>
      </c>
      <c r="E48">
        <v>60</v>
      </c>
      <c r="F48" t="s">
        <v>12</v>
      </c>
      <c r="G48" t="s">
        <v>85</v>
      </c>
    </row>
    <row r="49" spans="1:7" x14ac:dyDescent="0.25">
      <c r="A49" t="s">
        <v>5</v>
      </c>
      <c r="B49">
        <v>4</v>
      </c>
      <c r="C49" t="s">
        <v>55</v>
      </c>
      <c r="D49">
        <v>8</v>
      </c>
      <c r="E49">
        <v>65</v>
      </c>
      <c r="F49" t="s">
        <v>12</v>
      </c>
      <c r="G49" t="s">
        <v>85</v>
      </c>
    </row>
    <row r="50" spans="1:7" x14ac:dyDescent="0.25">
      <c r="A50" t="s">
        <v>26</v>
      </c>
      <c r="B50">
        <v>5</v>
      </c>
      <c r="C50" t="s">
        <v>56</v>
      </c>
      <c r="D50">
        <v>8</v>
      </c>
      <c r="E50">
        <v>65</v>
      </c>
      <c r="F50" t="s">
        <v>12</v>
      </c>
      <c r="G50" t="s">
        <v>85</v>
      </c>
    </row>
    <row r="51" spans="1:7" x14ac:dyDescent="0.25">
      <c r="A51" t="s">
        <v>1</v>
      </c>
      <c r="B51">
        <v>0</v>
      </c>
      <c r="C51" t="s">
        <v>51</v>
      </c>
      <c r="D51">
        <v>9</v>
      </c>
      <c r="E51">
        <v>55</v>
      </c>
      <c r="F51" t="s">
        <v>13</v>
      </c>
      <c r="G51" t="s">
        <v>85</v>
      </c>
    </row>
    <row r="52" spans="1:7" x14ac:dyDescent="0.25">
      <c r="A52" t="s">
        <v>2</v>
      </c>
      <c r="B52">
        <v>1</v>
      </c>
      <c r="C52" t="s">
        <v>52</v>
      </c>
      <c r="D52">
        <v>9</v>
      </c>
      <c r="E52">
        <v>60</v>
      </c>
      <c r="F52" t="s">
        <v>13</v>
      </c>
      <c r="G52" t="s">
        <v>85</v>
      </c>
    </row>
    <row r="53" spans="1:7" x14ac:dyDescent="0.25">
      <c r="A53" t="s">
        <v>3</v>
      </c>
      <c r="B53">
        <v>2</v>
      </c>
      <c r="C53" t="s">
        <v>53</v>
      </c>
      <c r="D53">
        <v>9</v>
      </c>
      <c r="E53">
        <v>65</v>
      </c>
      <c r="F53" t="s">
        <v>13</v>
      </c>
      <c r="G53" t="s">
        <v>85</v>
      </c>
    </row>
    <row r="54" spans="1:7" x14ac:dyDescent="0.25">
      <c r="A54" t="s">
        <v>4</v>
      </c>
      <c r="B54">
        <v>3</v>
      </c>
      <c r="C54" t="s">
        <v>54</v>
      </c>
      <c r="D54">
        <v>9</v>
      </c>
      <c r="E54">
        <v>50</v>
      </c>
      <c r="F54" t="s">
        <v>13</v>
      </c>
      <c r="G54" t="s">
        <v>85</v>
      </c>
    </row>
    <row r="55" spans="1:7" x14ac:dyDescent="0.25">
      <c r="A55" t="s">
        <v>5</v>
      </c>
      <c r="B55">
        <v>4</v>
      </c>
      <c r="C55" t="s">
        <v>55</v>
      </c>
      <c r="D55">
        <v>9</v>
      </c>
      <c r="E55">
        <v>45</v>
      </c>
      <c r="F55" t="s">
        <v>13</v>
      </c>
      <c r="G55" t="s">
        <v>85</v>
      </c>
    </row>
    <row r="56" spans="1:7" x14ac:dyDescent="0.25">
      <c r="A56" t="s">
        <v>26</v>
      </c>
      <c r="B56">
        <v>5</v>
      </c>
      <c r="C56" t="s">
        <v>56</v>
      </c>
      <c r="D56">
        <v>9</v>
      </c>
      <c r="E56">
        <v>50</v>
      </c>
      <c r="F56" t="s">
        <v>13</v>
      </c>
      <c r="G56" t="s">
        <v>85</v>
      </c>
    </row>
    <row r="57" spans="1:7" x14ac:dyDescent="0.25">
      <c r="A57" t="s">
        <v>1</v>
      </c>
      <c r="B57">
        <v>0</v>
      </c>
      <c r="C57" t="s">
        <v>51</v>
      </c>
      <c r="D57">
        <v>10</v>
      </c>
      <c r="E57">
        <v>40</v>
      </c>
      <c r="F57" t="s">
        <v>81</v>
      </c>
      <c r="G57" t="s">
        <v>85</v>
      </c>
    </row>
    <row r="58" spans="1:7" x14ac:dyDescent="0.25">
      <c r="A58" t="s">
        <v>2</v>
      </c>
      <c r="B58">
        <v>1</v>
      </c>
      <c r="C58" t="s">
        <v>52</v>
      </c>
      <c r="D58">
        <v>10</v>
      </c>
      <c r="E58">
        <v>45</v>
      </c>
      <c r="F58" t="s">
        <v>81</v>
      </c>
      <c r="G58" t="s">
        <v>85</v>
      </c>
    </row>
    <row r="59" spans="1:7" x14ac:dyDescent="0.25">
      <c r="A59" t="s">
        <v>3</v>
      </c>
      <c r="B59">
        <v>2</v>
      </c>
      <c r="C59" t="s">
        <v>53</v>
      </c>
      <c r="D59">
        <v>10</v>
      </c>
      <c r="E59">
        <v>55</v>
      </c>
      <c r="F59" t="s">
        <v>81</v>
      </c>
      <c r="G59" t="s">
        <v>85</v>
      </c>
    </row>
    <row r="60" spans="1:7" x14ac:dyDescent="0.25">
      <c r="A60" t="s">
        <v>4</v>
      </c>
      <c r="B60">
        <v>3</v>
      </c>
      <c r="C60" t="s">
        <v>54</v>
      </c>
      <c r="D60">
        <v>10</v>
      </c>
      <c r="E60">
        <v>25</v>
      </c>
      <c r="F60" t="s">
        <v>81</v>
      </c>
      <c r="G60" t="s">
        <v>85</v>
      </c>
    </row>
    <row r="61" spans="1:7" x14ac:dyDescent="0.25">
      <c r="A61" t="s">
        <v>5</v>
      </c>
      <c r="B61">
        <v>4</v>
      </c>
      <c r="C61" t="s">
        <v>55</v>
      </c>
      <c r="D61">
        <v>10</v>
      </c>
      <c r="E61">
        <v>30</v>
      </c>
      <c r="F61" t="s">
        <v>81</v>
      </c>
      <c r="G61" t="s">
        <v>85</v>
      </c>
    </row>
    <row r="62" spans="1:7" x14ac:dyDescent="0.25">
      <c r="A62" t="s">
        <v>26</v>
      </c>
      <c r="B62">
        <v>5</v>
      </c>
      <c r="C62" t="s">
        <v>56</v>
      </c>
      <c r="D62">
        <v>10</v>
      </c>
      <c r="E62">
        <v>40</v>
      </c>
      <c r="F62" t="s">
        <v>81</v>
      </c>
      <c r="G62" t="s">
        <v>85</v>
      </c>
    </row>
    <row r="63" spans="1:7" x14ac:dyDescent="0.25">
      <c r="A63" t="s">
        <v>1</v>
      </c>
      <c r="B63">
        <v>0</v>
      </c>
      <c r="C63" t="s">
        <v>51</v>
      </c>
      <c r="D63">
        <v>1</v>
      </c>
      <c r="E63">
        <v>40</v>
      </c>
      <c r="F63" t="s">
        <v>80</v>
      </c>
      <c r="G63" t="s">
        <v>86</v>
      </c>
    </row>
    <row r="64" spans="1:7" x14ac:dyDescent="0.25">
      <c r="A64" t="s">
        <v>2</v>
      </c>
      <c r="B64">
        <v>1</v>
      </c>
      <c r="C64" t="s">
        <v>52</v>
      </c>
      <c r="D64">
        <v>1</v>
      </c>
      <c r="E64">
        <v>40</v>
      </c>
      <c r="F64" t="s">
        <v>80</v>
      </c>
      <c r="G64" t="s">
        <v>86</v>
      </c>
    </row>
    <row r="65" spans="1:7" x14ac:dyDescent="0.25">
      <c r="A65" t="s">
        <v>3</v>
      </c>
      <c r="B65">
        <v>2</v>
      </c>
      <c r="C65" t="s">
        <v>53</v>
      </c>
      <c r="D65">
        <v>1</v>
      </c>
      <c r="E65">
        <v>45</v>
      </c>
      <c r="F65" t="s">
        <v>80</v>
      </c>
      <c r="G65" t="s">
        <v>86</v>
      </c>
    </row>
    <row r="66" spans="1:7" x14ac:dyDescent="0.25">
      <c r="A66" t="s">
        <v>4</v>
      </c>
      <c r="B66">
        <v>3</v>
      </c>
      <c r="C66" t="s">
        <v>54</v>
      </c>
      <c r="D66">
        <v>1</v>
      </c>
      <c r="E66">
        <v>45</v>
      </c>
      <c r="F66" t="s">
        <v>80</v>
      </c>
      <c r="G66" t="s">
        <v>86</v>
      </c>
    </row>
    <row r="67" spans="1:7" x14ac:dyDescent="0.25">
      <c r="A67" t="s">
        <v>5</v>
      </c>
      <c r="B67">
        <v>4</v>
      </c>
      <c r="C67" t="s">
        <v>55</v>
      </c>
      <c r="D67">
        <v>1</v>
      </c>
      <c r="E67">
        <v>50</v>
      </c>
      <c r="F67" t="s">
        <v>80</v>
      </c>
      <c r="G67" t="s">
        <v>86</v>
      </c>
    </row>
    <row r="68" spans="1:7" x14ac:dyDescent="0.25">
      <c r="A68" t="s">
        <v>26</v>
      </c>
      <c r="B68">
        <v>5</v>
      </c>
      <c r="C68" t="s">
        <v>56</v>
      </c>
      <c r="D68">
        <v>1</v>
      </c>
      <c r="E68">
        <v>50</v>
      </c>
      <c r="F68" t="s">
        <v>80</v>
      </c>
      <c r="G68" t="s">
        <v>86</v>
      </c>
    </row>
    <row r="69" spans="1:7" x14ac:dyDescent="0.25">
      <c r="A69" t="s">
        <v>57</v>
      </c>
      <c r="B69">
        <v>6</v>
      </c>
      <c r="C69" t="s">
        <v>58</v>
      </c>
      <c r="D69">
        <v>1</v>
      </c>
      <c r="E69">
        <v>50</v>
      </c>
      <c r="F69" t="s">
        <v>80</v>
      </c>
      <c r="G69" t="s">
        <v>86</v>
      </c>
    </row>
    <row r="70" spans="1:7" x14ac:dyDescent="0.25">
      <c r="A70" t="s">
        <v>1</v>
      </c>
      <c r="B70">
        <v>0</v>
      </c>
      <c r="C70" t="s">
        <v>51</v>
      </c>
      <c r="D70">
        <v>2</v>
      </c>
      <c r="E70">
        <v>55</v>
      </c>
      <c r="F70" t="s">
        <v>7</v>
      </c>
      <c r="G70" t="s">
        <v>86</v>
      </c>
    </row>
    <row r="71" spans="1:7" x14ac:dyDescent="0.25">
      <c r="A71" t="s">
        <v>2</v>
      </c>
      <c r="B71">
        <v>1</v>
      </c>
      <c r="C71" t="s">
        <v>52</v>
      </c>
      <c r="D71">
        <v>2</v>
      </c>
      <c r="E71">
        <v>55</v>
      </c>
      <c r="F71" t="s">
        <v>7</v>
      </c>
      <c r="G71" t="s">
        <v>86</v>
      </c>
    </row>
    <row r="72" spans="1:7" x14ac:dyDescent="0.25">
      <c r="A72" t="s">
        <v>3</v>
      </c>
      <c r="B72">
        <v>2</v>
      </c>
      <c r="C72" t="s">
        <v>53</v>
      </c>
      <c r="D72">
        <v>2</v>
      </c>
      <c r="E72">
        <v>60</v>
      </c>
      <c r="F72" t="s">
        <v>7</v>
      </c>
      <c r="G72" t="s">
        <v>86</v>
      </c>
    </row>
    <row r="73" spans="1:7" x14ac:dyDescent="0.25">
      <c r="A73" t="s">
        <v>4</v>
      </c>
      <c r="B73">
        <v>3</v>
      </c>
      <c r="C73" t="s">
        <v>54</v>
      </c>
      <c r="D73">
        <v>2</v>
      </c>
      <c r="E73">
        <v>60</v>
      </c>
      <c r="F73" t="s">
        <v>7</v>
      </c>
      <c r="G73" t="s">
        <v>86</v>
      </c>
    </row>
    <row r="74" spans="1:7" x14ac:dyDescent="0.25">
      <c r="A74" t="s">
        <v>5</v>
      </c>
      <c r="B74">
        <v>4</v>
      </c>
      <c r="C74" t="s">
        <v>55</v>
      </c>
      <c r="D74">
        <v>2</v>
      </c>
      <c r="E74">
        <v>65</v>
      </c>
      <c r="F74" t="s">
        <v>7</v>
      </c>
      <c r="G74" t="s">
        <v>86</v>
      </c>
    </row>
    <row r="75" spans="1:7" x14ac:dyDescent="0.25">
      <c r="A75" t="s">
        <v>26</v>
      </c>
      <c r="B75">
        <v>5</v>
      </c>
      <c r="C75" t="s">
        <v>56</v>
      </c>
      <c r="D75">
        <v>2</v>
      </c>
      <c r="E75">
        <v>65</v>
      </c>
      <c r="F75" t="s">
        <v>7</v>
      </c>
      <c r="G75" t="s">
        <v>86</v>
      </c>
    </row>
    <row r="76" spans="1:7" x14ac:dyDescent="0.25">
      <c r="A76" t="s">
        <v>57</v>
      </c>
      <c r="B76">
        <v>6</v>
      </c>
      <c r="C76" t="s">
        <v>58</v>
      </c>
      <c r="D76">
        <v>2</v>
      </c>
      <c r="E76">
        <v>75</v>
      </c>
      <c r="F76" t="s">
        <v>7</v>
      </c>
      <c r="G76" t="s">
        <v>86</v>
      </c>
    </row>
    <row r="77" spans="1:7" x14ac:dyDescent="0.25">
      <c r="A77" t="s">
        <v>1</v>
      </c>
      <c r="B77">
        <v>0</v>
      </c>
      <c r="C77" t="s">
        <v>51</v>
      </c>
      <c r="D77">
        <v>3</v>
      </c>
      <c r="E77">
        <v>40</v>
      </c>
      <c r="F77" t="s">
        <v>83</v>
      </c>
      <c r="G77" t="s">
        <v>86</v>
      </c>
    </row>
    <row r="78" spans="1:7" x14ac:dyDescent="0.25">
      <c r="A78" t="s">
        <v>2</v>
      </c>
      <c r="B78">
        <v>1</v>
      </c>
      <c r="C78" t="s">
        <v>52</v>
      </c>
      <c r="D78">
        <v>3</v>
      </c>
      <c r="E78">
        <v>40</v>
      </c>
      <c r="F78" t="s">
        <v>83</v>
      </c>
      <c r="G78" t="s">
        <v>86</v>
      </c>
    </row>
    <row r="79" spans="1:7" x14ac:dyDescent="0.25">
      <c r="A79" t="s">
        <v>3</v>
      </c>
      <c r="B79">
        <v>2</v>
      </c>
      <c r="C79" t="s">
        <v>53</v>
      </c>
      <c r="D79">
        <v>3</v>
      </c>
      <c r="E79">
        <v>45</v>
      </c>
      <c r="F79" t="s">
        <v>83</v>
      </c>
      <c r="G79" t="s">
        <v>86</v>
      </c>
    </row>
    <row r="80" spans="1:7" x14ac:dyDescent="0.25">
      <c r="A80" t="s">
        <v>4</v>
      </c>
      <c r="B80">
        <v>3</v>
      </c>
      <c r="C80" t="s">
        <v>54</v>
      </c>
      <c r="D80">
        <v>3</v>
      </c>
      <c r="E80">
        <v>45</v>
      </c>
      <c r="F80" t="s">
        <v>83</v>
      </c>
      <c r="G80" t="s">
        <v>86</v>
      </c>
    </row>
    <row r="81" spans="1:7" x14ac:dyDescent="0.25">
      <c r="A81" t="s">
        <v>5</v>
      </c>
      <c r="B81">
        <v>4</v>
      </c>
      <c r="C81" t="s">
        <v>55</v>
      </c>
      <c r="D81">
        <v>3</v>
      </c>
      <c r="E81">
        <v>50</v>
      </c>
      <c r="F81" t="s">
        <v>83</v>
      </c>
      <c r="G81" t="s">
        <v>86</v>
      </c>
    </row>
    <row r="82" spans="1:7" x14ac:dyDescent="0.25">
      <c r="A82" t="s">
        <v>26</v>
      </c>
      <c r="B82">
        <v>5</v>
      </c>
      <c r="C82" t="s">
        <v>56</v>
      </c>
      <c r="D82">
        <v>3</v>
      </c>
      <c r="E82">
        <v>55</v>
      </c>
      <c r="F82" t="s">
        <v>83</v>
      </c>
      <c r="G82" t="s">
        <v>86</v>
      </c>
    </row>
    <row r="83" spans="1:7" x14ac:dyDescent="0.25">
      <c r="A83" t="s">
        <v>1</v>
      </c>
      <c r="B83">
        <v>0</v>
      </c>
      <c r="C83" t="s">
        <v>51</v>
      </c>
      <c r="D83">
        <v>4</v>
      </c>
      <c r="E83">
        <v>10</v>
      </c>
      <c r="F83" t="s">
        <v>8</v>
      </c>
      <c r="G83" t="s">
        <v>86</v>
      </c>
    </row>
    <row r="84" spans="1:7" x14ac:dyDescent="0.25">
      <c r="A84" t="s">
        <v>2</v>
      </c>
      <c r="B84">
        <v>1</v>
      </c>
      <c r="C84" t="s">
        <v>52</v>
      </c>
      <c r="D84">
        <v>4</v>
      </c>
      <c r="E84">
        <v>15</v>
      </c>
      <c r="F84" t="s">
        <v>8</v>
      </c>
      <c r="G84" t="s">
        <v>86</v>
      </c>
    </row>
    <row r="85" spans="1:7" x14ac:dyDescent="0.25">
      <c r="A85" t="s">
        <v>3</v>
      </c>
      <c r="B85">
        <v>2</v>
      </c>
      <c r="C85" t="s">
        <v>53</v>
      </c>
      <c r="D85">
        <v>4</v>
      </c>
      <c r="E85">
        <v>20</v>
      </c>
      <c r="F85" t="s">
        <v>8</v>
      </c>
      <c r="G85" t="s">
        <v>86</v>
      </c>
    </row>
    <row r="86" spans="1:7" x14ac:dyDescent="0.25">
      <c r="A86" t="s">
        <v>4</v>
      </c>
      <c r="B86">
        <v>3</v>
      </c>
      <c r="C86" t="s">
        <v>54</v>
      </c>
      <c r="D86">
        <v>4</v>
      </c>
      <c r="E86">
        <v>25</v>
      </c>
      <c r="F86" t="s">
        <v>8</v>
      </c>
      <c r="G86" t="s">
        <v>86</v>
      </c>
    </row>
    <row r="87" spans="1:7" x14ac:dyDescent="0.25">
      <c r="A87" t="s">
        <v>5</v>
      </c>
      <c r="B87">
        <v>4</v>
      </c>
      <c r="C87" t="s">
        <v>55</v>
      </c>
      <c r="D87">
        <v>4</v>
      </c>
      <c r="E87">
        <v>30</v>
      </c>
      <c r="F87" t="s">
        <v>8</v>
      </c>
      <c r="G87" t="s">
        <v>86</v>
      </c>
    </row>
    <row r="88" spans="1:7" x14ac:dyDescent="0.25">
      <c r="A88" t="s">
        <v>26</v>
      </c>
      <c r="B88">
        <v>5</v>
      </c>
      <c r="C88" t="s">
        <v>56</v>
      </c>
      <c r="D88">
        <v>4</v>
      </c>
      <c r="E88">
        <v>35</v>
      </c>
      <c r="F88" t="s">
        <v>8</v>
      </c>
      <c r="G88" t="s">
        <v>86</v>
      </c>
    </row>
    <row r="89" spans="1:7" x14ac:dyDescent="0.25">
      <c r="A89" t="s">
        <v>1</v>
      </c>
      <c r="B89">
        <v>0</v>
      </c>
      <c r="C89" t="s">
        <v>51</v>
      </c>
      <c r="D89">
        <v>5</v>
      </c>
      <c r="E89">
        <v>30</v>
      </c>
      <c r="F89" t="s">
        <v>9</v>
      </c>
      <c r="G89" t="s">
        <v>86</v>
      </c>
    </row>
    <row r="90" spans="1:7" x14ac:dyDescent="0.25">
      <c r="A90" t="s">
        <v>2</v>
      </c>
      <c r="B90">
        <v>1</v>
      </c>
      <c r="C90" t="s">
        <v>52</v>
      </c>
      <c r="D90">
        <v>5</v>
      </c>
      <c r="E90">
        <v>30</v>
      </c>
      <c r="F90" t="s">
        <v>9</v>
      </c>
      <c r="G90" t="s">
        <v>86</v>
      </c>
    </row>
    <row r="91" spans="1:7" x14ac:dyDescent="0.25">
      <c r="A91" t="s">
        <v>3</v>
      </c>
      <c r="B91">
        <v>2</v>
      </c>
      <c r="C91" t="s">
        <v>53</v>
      </c>
      <c r="D91">
        <v>5</v>
      </c>
      <c r="E91">
        <v>35</v>
      </c>
      <c r="F91" t="s">
        <v>9</v>
      </c>
      <c r="G91" t="s">
        <v>86</v>
      </c>
    </row>
    <row r="92" spans="1:7" x14ac:dyDescent="0.25">
      <c r="A92" t="s">
        <v>4</v>
      </c>
      <c r="B92">
        <v>3</v>
      </c>
      <c r="C92" t="s">
        <v>54</v>
      </c>
      <c r="D92">
        <v>5</v>
      </c>
      <c r="E92">
        <v>35</v>
      </c>
      <c r="F92" t="s">
        <v>9</v>
      </c>
      <c r="G92" t="s">
        <v>86</v>
      </c>
    </row>
    <row r="93" spans="1:7" x14ac:dyDescent="0.25">
      <c r="A93" t="s">
        <v>5</v>
      </c>
      <c r="B93">
        <v>4</v>
      </c>
      <c r="C93" t="s">
        <v>55</v>
      </c>
      <c r="D93">
        <v>5</v>
      </c>
      <c r="E93">
        <v>40</v>
      </c>
      <c r="F93" t="s">
        <v>9</v>
      </c>
      <c r="G93" t="s">
        <v>86</v>
      </c>
    </row>
    <row r="94" spans="1:7" x14ac:dyDescent="0.25">
      <c r="A94" t="s">
        <v>26</v>
      </c>
      <c r="B94">
        <v>5</v>
      </c>
      <c r="C94" t="s">
        <v>56</v>
      </c>
      <c r="D94">
        <v>5</v>
      </c>
      <c r="E94">
        <v>40</v>
      </c>
      <c r="F94" t="s">
        <v>9</v>
      </c>
      <c r="G94" t="s">
        <v>86</v>
      </c>
    </row>
    <row r="95" spans="1:7" x14ac:dyDescent="0.25">
      <c r="A95" t="s">
        <v>1</v>
      </c>
      <c r="B95">
        <v>0</v>
      </c>
      <c r="C95" t="s">
        <v>51</v>
      </c>
      <c r="D95">
        <v>6</v>
      </c>
      <c r="E95">
        <v>18</v>
      </c>
      <c r="F95" t="s">
        <v>10</v>
      </c>
      <c r="G95" t="s">
        <v>86</v>
      </c>
    </row>
    <row r="96" spans="1:7" x14ac:dyDescent="0.25">
      <c r="A96" t="s">
        <v>2</v>
      </c>
      <c r="B96">
        <v>1</v>
      </c>
      <c r="C96" t="s">
        <v>52</v>
      </c>
      <c r="D96">
        <v>6</v>
      </c>
      <c r="E96">
        <v>18</v>
      </c>
      <c r="F96" t="s">
        <v>10</v>
      </c>
      <c r="G96" t="s">
        <v>86</v>
      </c>
    </row>
    <row r="97" spans="1:7" x14ac:dyDescent="0.25">
      <c r="A97" t="s">
        <v>3</v>
      </c>
      <c r="B97">
        <v>2</v>
      </c>
      <c r="C97" t="s">
        <v>53</v>
      </c>
      <c r="D97">
        <v>6</v>
      </c>
      <c r="E97">
        <v>18</v>
      </c>
      <c r="F97" t="s">
        <v>10</v>
      </c>
      <c r="G97" t="s">
        <v>86</v>
      </c>
    </row>
    <row r="98" spans="1:7" x14ac:dyDescent="0.25">
      <c r="A98" t="s">
        <v>4</v>
      </c>
      <c r="B98">
        <v>3</v>
      </c>
      <c r="C98" t="s">
        <v>54</v>
      </c>
      <c r="D98">
        <v>6</v>
      </c>
      <c r="E98">
        <v>18</v>
      </c>
      <c r="F98" t="s">
        <v>10</v>
      </c>
      <c r="G98" t="s">
        <v>86</v>
      </c>
    </row>
    <row r="99" spans="1:7" x14ac:dyDescent="0.25">
      <c r="A99" t="s">
        <v>5</v>
      </c>
      <c r="B99">
        <v>4</v>
      </c>
      <c r="C99" t="s">
        <v>55</v>
      </c>
      <c r="D99">
        <v>6</v>
      </c>
      <c r="E99">
        <v>18</v>
      </c>
      <c r="F99" t="s">
        <v>10</v>
      </c>
      <c r="G99" t="s">
        <v>86</v>
      </c>
    </row>
    <row r="100" spans="1:7" x14ac:dyDescent="0.25">
      <c r="A100" t="s">
        <v>26</v>
      </c>
      <c r="B100">
        <v>5</v>
      </c>
      <c r="C100" t="s">
        <v>56</v>
      </c>
      <c r="D100">
        <v>6</v>
      </c>
      <c r="E100">
        <v>18</v>
      </c>
      <c r="F100" t="s">
        <v>10</v>
      </c>
      <c r="G100" t="s">
        <v>86</v>
      </c>
    </row>
    <row r="101" spans="1:7" x14ac:dyDescent="0.25">
      <c r="A101" t="s">
        <v>1</v>
      </c>
      <c r="B101">
        <v>0</v>
      </c>
      <c r="C101" t="s">
        <v>51</v>
      </c>
      <c r="D101">
        <v>7</v>
      </c>
      <c r="E101">
        <v>20</v>
      </c>
      <c r="F101" t="s">
        <v>82</v>
      </c>
      <c r="G101" t="s">
        <v>86</v>
      </c>
    </row>
    <row r="102" spans="1:7" x14ac:dyDescent="0.25">
      <c r="A102" t="s">
        <v>2</v>
      </c>
      <c r="B102">
        <v>1</v>
      </c>
      <c r="C102" t="s">
        <v>52</v>
      </c>
      <c r="D102">
        <v>7</v>
      </c>
      <c r="E102">
        <v>20</v>
      </c>
      <c r="F102" t="s">
        <v>82</v>
      </c>
      <c r="G102" t="s">
        <v>86</v>
      </c>
    </row>
    <row r="103" spans="1:7" x14ac:dyDescent="0.25">
      <c r="A103" t="s">
        <v>3</v>
      </c>
      <c r="B103">
        <v>2</v>
      </c>
      <c r="C103" t="s">
        <v>53</v>
      </c>
      <c r="D103">
        <v>7</v>
      </c>
      <c r="E103">
        <v>20</v>
      </c>
      <c r="F103" t="s">
        <v>82</v>
      </c>
      <c r="G103" t="s">
        <v>86</v>
      </c>
    </row>
    <row r="104" spans="1:7" x14ac:dyDescent="0.25">
      <c r="A104" t="s">
        <v>4</v>
      </c>
      <c r="B104">
        <v>3</v>
      </c>
      <c r="C104" t="s">
        <v>54</v>
      </c>
      <c r="D104">
        <v>7</v>
      </c>
      <c r="E104">
        <v>25</v>
      </c>
      <c r="F104" t="s">
        <v>82</v>
      </c>
      <c r="G104" t="s">
        <v>86</v>
      </c>
    </row>
    <row r="105" spans="1:7" x14ac:dyDescent="0.25">
      <c r="A105" t="s">
        <v>5</v>
      </c>
      <c r="B105">
        <v>4</v>
      </c>
      <c r="C105" t="s">
        <v>55</v>
      </c>
      <c r="D105">
        <v>7</v>
      </c>
      <c r="E105">
        <v>30</v>
      </c>
      <c r="F105" t="s">
        <v>82</v>
      </c>
      <c r="G105" t="s">
        <v>86</v>
      </c>
    </row>
    <row r="106" spans="1:7" x14ac:dyDescent="0.25">
      <c r="A106" t="s">
        <v>26</v>
      </c>
      <c r="B106">
        <v>5</v>
      </c>
      <c r="C106" t="s">
        <v>56</v>
      </c>
      <c r="D106">
        <v>7</v>
      </c>
      <c r="E106">
        <v>35</v>
      </c>
      <c r="F106" t="s">
        <v>82</v>
      </c>
      <c r="G106" t="s">
        <v>86</v>
      </c>
    </row>
    <row r="107" spans="1:7" x14ac:dyDescent="0.25">
      <c r="A107" t="s">
        <v>1</v>
      </c>
      <c r="B107">
        <v>0</v>
      </c>
      <c r="C107" t="s">
        <v>51</v>
      </c>
      <c r="D107">
        <v>8</v>
      </c>
      <c r="E107">
        <v>55</v>
      </c>
      <c r="F107" t="s">
        <v>12</v>
      </c>
      <c r="G107" t="s">
        <v>86</v>
      </c>
    </row>
    <row r="108" spans="1:7" x14ac:dyDescent="0.25">
      <c r="A108" t="s">
        <v>2</v>
      </c>
      <c r="B108">
        <v>1</v>
      </c>
      <c r="C108" t="s">
        <v>52</v>
      </c>
      <c r="D108">
        <v>8</v>
      </c>
      <c r="E108">
        <v>55</v>
      </c>
      <c r="F108" t="s">
        <v>12</v>
      </c>
      <c r="G108" t="s">
        <v>86</v>
      </c>
    </row>
    <row r="109" spans="1:7" x14ac:dyDescent="0.25">
      <c r="A109" t="s">
        <v>3</v>
      </c>
      <c r="B109">
        <v>2</v>
      </c>
      <c r="C109" t="s">
        <v>53</v>
      </c>
      <c r="D109">
        <v>8</v>
      </c>
      <c r="E109">
        <v>60</v>
      </c>
      <c r="F109" t="s">
        <v>12</v>
      </c>
      <c r="G109" t="s">
        <v>86</v>
      </c>
    </row>
    <row r="110" spans="1:7" x14ac:dyDescent="0.25">
      <c r="A110" t="s">
        <v>4</v>
      </c>
      <c r="B110">
        <v>3</v>
      </c>
      <c r="C110" t="s">
        <v>54</v>
      </c>
      <c r="D110">
        <v>8</v>
      </c>
      <c r="E110">
        <v>60</v>
      </c>
      <c r="F110" t="s">
        <v>12</v>
      </c>
      <c r="G110" t="s">
        <v>86</v>
      </c>
    </row>
    <row r="111" spans="1:7" x14ac:dyDescent="0.25">
      <c r="A111" t="s">
        <v>5</v>
      </c>
      <c r="B111">
        <v>4</v>
      </c>
      <c r="C111" t="s">
        <v>55</v>
      </c>
      <c r="D111">
        <v>8</v>
      </c>
      <c r="E111">
        <v>65</v>
      </c>
      <c r="F111" t="s">
        <v>12</v>
      </c>
      <c r="G111" t="s">
        <v>86</v>
      </c>
    </row>
    <row r="112" spans="1:7" x14ac:dyDescent="0.25">
      <c r="A112" t="s">
        <v>26</v>
      </c>
      <c r="B112">
        <v>5</v>
      </c>
      <c r="C112" t="s">
        <v>56</v>
      </c>
      <c r="D112">
        <v>8</v>
      </c>
      <c r="E112">
        <v>65</v>
      </c>
      <c r="F112" t="s">
        <v>12</v>
      </c>
      <c r="G112" t="s">
        <v>86</v>
      </c>
    </row>
    <row r="113" spans="1:7" x14ac:dyDescent="0.25">
      <c r="A113" t="s">
        <v>1</v>
      </c>
      <c r="B113">
        <v>0</v>
      </c>
      <c r="C113" t="s">
        <v>51</v>
      </c>
      <c r="D113">
        <v>9</v>
      </c>
      <c r="E113">
        <v>55</v>
      </c>
      <c r="F113" t="s">
        <v>13</v>
      </c>
      <c r="G113" t="s">
        <v>86</v>
      </c>
    </row>
    <row r="114" spans="1:7" x14ac:dyDescent="0.25">
      <c r="A114" t="s">
        <v>2</v>
      </c>
      <c r="B114">
        <v>1</v>
      </c>
      <c r="C114" t="s">
        <v>52</v>
      </c>
      <c r="D114">
        <v>9</v>
      </c>
      <c r="E114">
        <v>60</v>
      </c>
      <c r="F114" t="s">
        <v>13</v>
      </c>
      <c r="G114" t="s">
        <v>86</v>
      </c>
    </row>
    <row r="115" spans="1:7" x14ac:dyDescent="0.25">
      <c r="A115" t="s">
        <v>3</v>
      </c>
      <c r="B115">
        <v>2</v>
      </c>
      <c r="C115" t="s">
        <v>53</v>
      </c>
      <c r="D115">
        <v>9</v>
      </c>
      <c r="E115">
        <v>65</v>
      </c>
      <c r="F115" t="s">
        <v>13</v>
      </c>
      <c r="G115" t="s">
        <v>86</v>
      </c>
    </row>
    <row r="116" spans="1:7" x14ac:dyDescent="0.25">
      <c r="A116" t="s">
        <v>4</v>
      </c>
      <c r="B116">
        <v>3</v>
      </c>
      <c r="C116" t="s">
        <v>54</v>
      </c>
      <c r="D116">
        <v>9</v>
      </c>
      <c r="E116">
        <v>50</v>
      </c>
      <c r="F116" t="s">
        <v>13</v>
      </c>
      <c r="G116" t="s">
        <v>86</v>
      </c>
    </row>
    <row r="117" spans="1:7" x14ac:dyDescent="0.25">
      <c r="A117" t="s">
        <v>5</v>
      </c>
      <c r="B117">
        <v>4</v>
      </c>
      <c r="C117" t="s">
        <v>55</v>
      </c>
      <c r="D117">
        <v>9</v>
      </c>
      <c r="E117">
        <v>45</v>
      </c>
      <c r="F117" t="s">
        <v>13</v>
      </c>
      <c r="G117" t="s">
        <v>86</v>
      </c>
    </row>
    <row r="118" spans="1:7" x14ac:dyDescent="0.25">
      <c r="A118" t="s">
        <v>26</v>
      </c>
      <c r="B118">
        <v>5</v>
      </c>
      <c r="C118" t="s">
        <v>56</v>
      </c>
      <c r="D118">
        <v>9</v>
      </c>
      <c r="E118">
        <v>50</v>
      </c>
      <c r="F118" t="s">
        <v>13</v>
      </c>
      <c r="G118" t="s">
        <v>86</v>
      </c>
    </row>
    <row r="119" spans="1:7" x14ac:dyDescent="0.25">
      <c r="A119" t="s">
        <v>1</v>
      </c>
      <c r="B119">
        <v>0</v>
      </c>
      <c r="C119" t="s">
        <v>51</v>
      </c>
      <c r="D119">
        <v>10</v>
      </c>
      <c r="E119">
        <v>40</v>
      </c>
      <c r="F119" t="s">
        <v>81</v>
      </c>
      <c r="G119" t="s">
        <v>86</v>
      </c>
    </row>
    <row r="120" spans="1:7" x14ac:dyDescent="0.25">
      <c r="A120" t="s">
        <v>2</v>
      </c>
      <c r="B120">
        <v>1</v>
      </c>
      <c r="C120" t="s">
        <v>52</v>
      </c>
      <c r="D120">
        <v>10</v>
      </c>
      <c r="E120">
        <v>45</v>
      </c>
      <c r="F120" t="s">
        <v>81</v>
      </c>
      <c r="G120" t="s">
        <v>86</v>
      </c>
    </row>
    <row r="121" spans="1:7" x14ac:dyDescent="0.25">
      <c r="A121" t="s">
        <v>3</v>
      </c>
      <c r="B121">
        <v>2</v>
      </c>
      <c r="C121" t="s">
        <v>53</v>
      </c>
      <c r="D121">
        <v>10</v>
      </c>
      <c r="E121">
        <v>55</v>
      </c>
      <c r="F121" t="s">
        <v>81</v>
      </c>
      <c r="G121" t="s">
        <v>86</v>
      </c>
    </row>
    <row r="122" spans="1:7" x14ac:dyDescent="0.25">
      <c r="A122" t="s">
        <v>4</v>
      </c>
      <c r="B122">
        <v>3</v>
      </c>
      <c r="C122" t="s">
        <v>54</v>
      </c>
      <c r="D122">
        <v>10</v>
      </c>
      <c r="E122">
        <v>25</v>
      </c>
      <c r="F122" t="s">
        <v>81</v>
      </c>
      <c r="G122" t="s">
        <v>86</v>
      </c>
    </row>
    <row r="123" spans="1:7" x14ac:dyDescent="0.25">
      <c r="A123" t="s">
        <v>5</v>
      </c>
      <c r="B123">
        <v>4</v>
      </c>
      <c r="C123" t="s">
        <v>55</v>
      </c>
      <c r="D123">
        <v>10</v>
      </c>
      <c r="E123">
        <v>30</v>
      </c>
      <c r="F123" t="s">
        <v>81</v>
      </c>
      <c r="G123" t="s">
        <v>86</v>
      </c>
    </row>
    <row r="124" spans="1:7" x14ac:dyDescent="0.25">
      <c r="A124" t="s">
        <v>26</v>
      </c>
      <c r="B124">
        <v>5</v>
      </c>
      <c r="C124" t="s">
        <v>56</v>
      </c>
      <c r="D124">
        <v>10</v>
      </c>
      <c r="E124">
        <v>30</v>
      </c>
      <c r="F124" t="s">
        <v>81</v>
      </c>
      <c r="G124" t="s">
        <v>86</v>
      </c>
    </row>
    <row r="125" spans="1:7" x14ac:dyDescent="0.25">
      <c r="A125" t="s">
        <v>1</v>
      </c>
      <c r="B125">
        <v>0</v>
      </c>
      <c r="C125" t="s">
        <v>51</v>
      </c>
      <c r="D125">
        <v>1</v>
      </c>
      <c r="E125">
        <v>40</v>
      </c>
      <c r="F125" t="s">
        <v>80</v>
      </c>
      <c r="G125" t="s">
        <v>87</v>
      </c>
    </row>
    <row r="126" spans="1:7" x14ac:dyDescent="0.25">
      <c r="A126" t="s">
        <v>2</v>
      </c>
      <c r="B126">
        <v>1</v>
      </c>
      <c r="C126" t="s">
        <v>52</v>
      </c>
      <c r="D126">
        <v>1</v>
      </c>
      <c r="E126">
        <v>40</v>
      </c>
      <c r="F126" t="s">
        <v>80</v>
      </c>
      <c r="G126" t="s">
        <v>87</v>
      </c>
    </row>
    <row r="127" spans="1:7" x14ac:dyDescent="0.25">
      <c r="A127" t="s">
        <v>3</v>
      </c>
      <c r="B127">
        <v>2</v>
      </c>
      <c r="C127" t="s">
        <v>53</v>
      </c>
      <c r="D127">
        <v>1</v>
      </c>
      <c r="E127">
        <v>45</v>
      </c>
      <c r="F127" t="s">
        <v>80</v>
      </c>
      <c r="G127" t="s">
        <v>87</v>
      </c>
    </row>
    <row r="128" spans="1:7" x14ac:dyDescent="0.25">
      <c r="A128" t="s">
        <v>4</v>
      </c>
      <c r="B128">
        <v>3</v>
      </c>
      <c r="C128" t="s">
        <v>54</v>
      </c>
      <c r="D128">
        <v>1</v>
      </c>
      <c r="E128">
        <v>45</v>
      </c>
      <c r="F128" t="s">
        <v>80</v>
      </c>
      <c r="G128" t="s">
        <v>87</v>
      </c>
    </row>
    <row r="129" spans="1:7" x14ac:dyDescent="0.25">
      <c r="A129" t="s">
        <v>5</v>
      </c>
      <c r="B129">
        <v>4</v>
      </c>
      <c r="C129" t="s">
        <v>55</v>
      </c>
      <c r="D129">
        <v>1</v>
      </c>
      <c r="E129">
        <v>50</v>
      </c>
      <c r="F129" t="s">
        <v>80</v>
      </c>
      <c r="G129" t="s">
        <v>87</v>
      </c>
    </row>
    <row r="130" spans="1:7" x14ac:dyDescent="0.25">
      <c r="A130" t="s">
        <v>26</v>
      </c>
      <c r="B130">
        <v>5</v>
      </c>
      <c r="C130" t="s">
        <v>56</v>
      </c>
      <c r="D130">
        <v>1</v>
      </c>
      <c r="E130">
        <v>50</v>
      </c>
      <c r="F130" t="s">
        <v>80</v>
      </c>
      <c r="G130" t="s">
        <v>87</v>
      </c>
    </row>
    <row r="131" spans="1:7" x14ac:dyDescent="0.25">
      <c r="A131" t="s">
        <v>1</v>
      </c>
      <c r="B131">
        <v>0</v>
      </c>
      <c r="C131" t="s">
        <v>51</v>
      </c>
      <c r="D131">
        <v>2</v>
      </c>
      <c r="E131">
        <v>55</v>
      </c>
      <c r="F131" t="s">
        <v>7</v>
      </c>
      <c r="G131" t="s">
        <v>87</v>
      </c>
    </row>
    <row r="132" spans="1:7" x14ac:dyDescent="0.25">
      <c r="A132" t="s">
        <v>2</v>
      </c>
      <c r="B132">
        <v>1</v>
      </c>
      <c r="C132" t="s">
        <v>52</v>
      </c>
      <c r="D132">
        <v>2</v>
      </c>
      <c r="E132">
        <v>55</v>
      </c>
      <c r="F132" t="s">
        <v>7</v>
      </c>
      <c r="G132" t="s">
        <v>87</v>
      </c>
    </row>
    <row r="133" spans="1:7" x14ac:dyDescent="0.25">
      <c r="A133" t="s">
        <v>3</v>
      </c>
      <c r="B133">
        <v>2</v>
      </c>
      <c r="C133" t="s">
        <v>53</v>
      </c>
      <c r="D133">
        <v>2</v>
      </c>
      <c r="E133">
        <v>55</v>
      </c>
      <c r="F133" t="s">
        <v>7</v>
      </c>
      <c r="G133" t="s">
        <v>87</v>
      </c>
    </row>
    <row r="134" spans="1:7" x14ac:dyDescent="0.25">
      <c r="A134" t="s">
        <v>4</v>
      </c>
      <c r="B134">
        <v>3</v>
      </c>
      <c r="C134" t="s">
        <v>54</v>
      </c>
      <c r="D134">
        <v>2</v>
      </c>
      <c r="E134">
        <v>55</v>
      </c>
      <c r="F134" t="s">
        <v>7</v>
      </c>
      <c r="G134" t="s">
        <v>87</v>
      </c>
    </row>
    <row r="135" spans="1:7" x14ac:dyDescent="0.25">
      <c r="A135" t="s">
        <v>5</v>
      </c>
      <c r="B135">
        <v>4</v>
      </c>
      <c r="C135" t="s">
        <v>55</v>
      </c>
      <c r="D135">
        <v>2</v>
      </c>
      <c r="E135">
        <v>55</v>
      </c>
      <c r="F135" t="s">
        <v>7</v>
      </c>
      <c r="G135" t="s">
        <v>87</v>
      </c>
    </row>
    <row r="136" spans="1:7" x14ac:dyDescent="0.25">
      <c r="A136" t="s">
        <v>26</v>
      </c>
      <c r="B136">
        <v>5</v>
      </c>
      <c r="C136" t="s">
        <v>56</v>
      </c>
      <c r="D136">
        <v>2</v>
      </c>
      <c r="E136">
        <v>55</v>
      </c>
      <c r="F136" t="s">
        <v>7</v>
      </c>
      <c r="G136" t="s">
        <v>87</v>
      </c>
    </row>
    <row r="137" spans="1:7" x14ac:dyDescent="0.25">
      <c r="A137" t="s">
        <v>1</v>
      </c>
      <c r="B137">
        <v>0</v>
      </c>
      <c r="C137" t="s">
        <v>51</v>
      </c>
      <c r="D137">
        <v>3</v>
      </c>
      <c r="E137">
        <v>40</v>
      </c>
      <c r="F137" t="s">
        <v>83</v>
      </c>
      <c r="G137" t="s">
        <v>87</v>
      </c>
    </row>
    <row r="138" spans="1:7" x14ac:dyDescent="0.25">
      <c r="A138" t="s">
        <v>2</v>
      </c>
      <c r="B138">
        <v>1</v>
      </c>
      <c r="C138" t="s">
        <v>52</v>
      </c>
      <c r="D138">
        <v>3</v>
      </c>
      <c r="E138">
        <v>40</v>
      </c>
      <c r="F138" t="s">
        <v>83</v>
      </c>
      <c r="G138" t="s">
        <v>87</v>
      </c>
    </row>
    <row r="139" spans="1:7" x14ac:dyDescent="0.25">
      <c r="A139" t="s">
        <v>3</v>
      </c>
      <c r="B139">
        <v>2</v>
      </c>
      <c r="C139" t="s">
        <v>53</v>
      </c>
      <c r="D139">
        <v>3</v>
      </c>
      <c r="E139">
        <v>45</v>
      </c>
      <c r="F139" t="s">
        <v>83</v>
      </c>
      <c r="G139" t="s">
        <v>87</v>
      </c>
    </row>
    <row r="140" spans="1:7" x14ac:dyDescent="0.25">
      <c r="A140" t="s">
        <v>4</v>
      </c>
      <c r="B140">
        <v>3</v>
      </c>
      <c r="C140" t="s">
        <v>54</v>
      </c>
      <c r="D140">
        <v>3</v>
      </c>
      <c r="E140">
        <v>45</v>
      </c>
      <c r="F140" t="s">
        <v>83</v>
      </c>
      <c r="G140" t="s">
        <v>87</v>
      </c>
    </row>
    <row r="141" spans="1:7" x14ac:dyDescent="0.25">
      <c r="A141" t="s">
        <v>5</v>
      </c>
      <c r="B141">
        <v>4</v>
      </c>
      <c r="C141" t="s">
        <v>55</v>
      </c>
      <c r="D141">
        <v>3</v>
      </c>
      <c r="E141">
        <v>50</v>
      </c>
      <c r="F141" t="s">
        <v>83</v>
      </c>
      <c r="G141" t="s">
        <v>87</v>
      </c>
    </row>
    <row r="142" spans="1:7" x14ac:dyDescent="0.25">
      <c r="A142" t="s">
        <v>26</v>
      </c>
      <c r="B142">
        <v>5</v>
      </c>
      <c r="C142" t="s">
        <v>56</v>
      </c>
      <c r="D142">
        <v>3</v>
      </c>
      <c r="E142">
        <v>55</v>
      </c>
      <c r="F142" t="s">
        <v>83</v>
      </c>
      <c r="G142" t="s">
        <v>87</v>
      </c>
    </row>
    <row r="143" spans="1:7" x14ac:dyDescent="0.25">
      <c r="A143" t="s">
        <v>1</v>
      </c>
      <c r="B143">
        <v>0</v>
      </c>
      <c r="C143" t="s">
        <v>51</v>
      </c>
      <c r="D143">
        <v>4</v>
      </c>
      <c r="E143">
        <v>10</v>
      </c>
      <c r="F143" t="s">
        <v>8</v>
      </c>
      <c r="G143" t="s">
        <v>87</v>
      </c>
    </row>
    <row r="144" spans="1:7" x14ac:dyDescent="0.25">
      <c r="A144" t="s">
        <v>2</v>
      </c>
      <c r="B144">
        <v>1</v>
      </c>
      <c r="C144" t="s">
        <v>52</v>
      </c>
      <c r="D144">
        <v>4</v>
      </c>
      <c r="E144">
        <v>15</v>
      </c>
      <c r="F144" t="s">
        <v>8</v>
      </c>
      <c r="G144" t="s">
        <v>87</v>
      </c>
    </row>
    <row r="145" spans="1:7" x14ac:dyDescent="0.25">
      <c r="A145" t="s">
        <v>3</v>
      </c>
      <c r="B145">
        <v>2</v>
      </c>
      <c r="C145" t="s">
        <v>53</v>
      </c>
      <c r="D145">
        <v>4</v>
      </c>
      <c r="E145">
        <v>20</v>
      </c>
      <c r="F145" t="s">
        <v>8</v>
      </c>
      <c r="G145" t="s">
        <v>87</v>
      </c>
    </row>
    <row r="146" spans="1:7" x14ac:dyDescent="0.25">
      <c r="A146" t="s">
        <v>4</v>
      </c>
      <c r="B146">
        <v>3</v>
      </c>
      <c r="C146" t="s">
        <v>54</v>
      </c>
      <c r="D146">
        <v>4</v>
      </c>
      <c r="E146">
        <v>25</v>
      </c>
      <c r="F146" t="s">
        <v>8</v>
      </c>
      <c r="G146" t="s">
        <v>87</v>
      </c>
    </row>
    <row r="147" spans="1:7" x14ac:dyDescent="0.25">
      <c r="A147" t="s">
        <v>5</v>
      </c>
      <c r="B147">
        <v>4</v>
      </c>
      <c r="C147" t="s">
        <v>55</v>
      </c>
      <c r="D147">
        <v>4</v>
      </c>
      <c r="E147">
        <v>30</v>
      </c>
      <c r="F147" t="s">
        <v>8</v>
      </c>
      <c r="G147" t="s">
        <v>87</v>
      </c>
    </row>
    <row r="148" spans="1:7" x14ac:dyDescent="0.25">
      <c r="A148" t="s">
        <v>26</v>
      </c>
      <c r="B148">
        <v>5</v>
      </c>
      <c r="C148" t="s">
        <v>56</v>
      </c>
      <c r="D148">
        <v>4</v>
      </c>
      <c r="E148">
        <v>35</v>
      </c>
      <c r="F148" t="s">
        <v>8</v>
      </c>
      <c r="G148" t="s">
        <v>87</v>
      </c>
    </row>
    <row r="149" spans="1:7" x14ac:dyDescent="0.25">
      <c r="A149" t="s">
        <v>1</v>
      </c>
      <c r="B149">
        <v>0</v>
      </c>
      <c r="C149" t="s">
        <v>51</v>
      </c>
      <c r="D149">
        <v>5</v>
      </c>
      <c r="E149">
        <v>30</v>
      </c>
      <c r="F149" t="s">
        <v>9</v>
      </c>
      <c r="G149" t="s">
        <v>87</v>
      </c>
    </row>
    <row r="150" spans="1:7" x14ac:dyDescent="0.25">
      <c r="A150" t="s">
        <v>2</v>
      </c>
      <c r="B150">
        <v>1</v>
      </c>
      <c r="C150" t="s">
        <v>52</v>
      </c>
      <c r="D150">
        <v>5</v>
      </c>
      <c r="E150">
        <v>30</v>
      </c>
      <c r="F150" t="s">
        <v>9</v>
      </c>
      <c r="G150" t="s">
        <v>87</v>
      </c>
    </row>
    <row r="151" spans="1:7" x14ac:dyDescent="0.25">
      <c r="A151" t="s">
        <v>3</v>
      </c>
      <c r="B151">
        <v>2</v>
      </c>
      <c r="C151" t="s">
        <v>53</v>
      </c>
      <c r="D151">
        <v>5</v>
      </c>
      <c r="E151">
        <v>35</v>
      </c>
      <c r="F151" t="s">
        <v>9</v>
      </c>
      <c r="G151" t="s">
        <v>87</v>
      </c>
    </row>
    <row r="152" spans="1:7" x14ac:dyDescent="0.25">
      <c r="A152" t="s">
        <v>4</v>
      </c>
      <c r="B152">
        <v>3</v>
      </c>
      <c r="C152" t="s">
        <v>54</v>
      </c>
      <c r="D152">
        <v>5</v>
      </c>
      <c r="E152">
        <v>35</v>
      </c>
      <c r="F152" t="s">
        <v>9</v>
      </c>
      <c r="G152" t="s">
        <v>87</v>
      </c>
    </row>
    <row r="153" spans="1:7" x14ac:dyDescent="0.25">
      <c r="A153" t="s">
        <v>5</v>
      </c>
      <c r="B153">
        <v>4</v>
      </c>
      <c r="C153" t="s">
        <v>55</v>
      </c>
      <c r="D153">
        <v>5</v>
      </c>
      <c r="E153">
        <v>40</v>
      </c>
      <c r="F153" t="s">
        <v>9</v>
      </c>
      <c r="G153" t="s">
        <v>87</v>
      </c>
    </row>
    <row r="154" spans="1:7" x14ac:dyDescent="0.25">
      <c r="A154" t="s">
        <v>26</v>
      </c>
      <c r="B154">
        <v>5</v>
      </c>
      <c r="C154" t="s">
        <v>56</v>
      </c>
      <c r="D154">
        <v>5</v>
      </c>
      <c r="E154">
        <v>40</v>
      </c>
      <c r="F154" t="s">
        <v>9</v>
      </c>
      <c r="G154" t="s">
        <v>87</v>
      </c>
    </row>
    <row r="155" spans="1:7" x14ac:dyDescent="0.25">
      <c r="A155" t="s">
        <v>1</v>
      </c>
      <c r="B155">
        <v>0</v>
      </c>
      <c r="C155" t="s">
        <v>51</v>
      </c>
      <c r="D155">
        <v>6</v>
      </c>
      <c r="E155">
        <v>18</v>
      </c>
      <c r="F155" t="s">
        <v>10</v>
      </c>
      <c r="G155" t="s">
        <v>87</v>
      </c>
    </row>
    <row r="156" spans="1:7" x14ac:dyDescent="0.25">
      <c r="A156" t="s">
        <v>2</v>
      </c>
      <c r="B156">
        <v>1</v>
      </c>
      <c r="C156" t="s">
        <v>52</v>
      </c>
      <c r="D156">
        <v>6</v>
      </c>
      <c r="E156">
        <v>18</v>
      </c>
      <c r="F156" t="s">
        <v>10</v>
      </c>
      <c r="G156" t="s">
        <v>87</v>
      </c>
    </row>
    <row r="157" spans="1:7" x14ac:dyDescent="0.25">
      <c r="A157" t="s">
        <v>3</v>
      </c>
      <c r="B157">
        <v>2</v>
      </c>
      <c r="C157" t="s">
        <v>53</v>
      </c>
      <c r="D157">
        <v>6</v>
      </c>
      <c r="E157">
        <v>18</v>
      </c>
      <c r="F157" t="s">
        <v>10</v>
      </c>
      <c r="G157" t="s">
        <v>87</v>
      </c>
    </row>
    <row r="158" spans="1:7" x14ac:dyDescent="0.25">
      <c r="A158" t="s">
        <v>4</v>
      </c>
      <c r="B158">
        <v>3</v>
      </c>
      <c r="C158" t="s">
        <v>54</v>
      </c>
      <c r="D158">
        <v>6</v>
      </c>
      <c r="E158">
        <v>18</v>
      </c>
      <c r="F158" t="s">
        <v>10</v>
      </c>
      <c r="G158" t="s">
        <v>87</v>
      </c>
    </row>
    <row r="159" spans="1:7" x14ac:dyDescent="0.25">
      <c r="A159" t="s">
        <v>5</v>
      </c>
      <c r="B159">
        <v>4</v>
      </c>
      <c r="C159" t="s">
        <v>55</v>
      </c>
      <c r="D159">
        <v>6</v>
      </c>
      <c r="E159">
        <v>18</v>
      </c>
      <c r="F159" t="s">
        <v>10</v>
      </c>
      <c r="G159" t="s">
        <v>87</v>
      </c>
    </row>
    <row r="160" spans="1:7" x14ac:dyDescent="0.25">
      <c r="A160" t="s">
        <v>26</v>
      </c>
      <c r="B160">
        <v>5</v>
      </c>
      <c r="C160" t="s">
        <v>56</v>
      </c>
      <c r="D160">
        <v>6</v>
      </c>
      <c r="E160">
        <v>18</v>
      </c>
      <c r="F160" t="s">
        <v>10</v>
      </c>
      <c r="G160" t="s">
        <v>87</v>
      </c>
    </row>
    <row r="161" spans="1:7" x14ac:dyDescent="0.25">
      <c r="A161" t="s">
        <v>1</v>
      </c>
      <c r="B161">
        <v>0</v>
      </c>
      <c r="C161" t="s">
        <v>51</v>
      </c>
      <c r="D161">
        <v>7</v>
      </c>
      <c r="E161">
        <v>20</v>
      </c>
      <c r="F161" t="s">
        <v>82</v>
      </c>
      <c r="G161" t="s">
        <v>87</v>
      </c>
    </row>
    <row r="162" spans="1:7" x14ac:dyDescent="0.25">
      <c r="A162" t="s">
        <v>2</v>
      </c>
      <c r="B162">
        <v>1</v>
      </c>
      <c r="C162" t="s">
        <v>52</v>
      </c>
      <c r="D162">
        <v>7</v>
      </c>
      <c r="E162">
        <v>20</v>
      </c>
      <c r="F162" t="s">
        <v>82</v>
      </c>
      <c r="G162" t="s">
        <v>87</v>
      </c>
    </row>
    <row r="163" spans="1:7" x14ac:dyDescent="0.25">
      <c r="A163" t="s">
        <v>3</v>
      </c>
      <c r="B163">
        <v>2</v>
      </c>
      <c r="C163" t="s">
        <v>53</v>
      </c>
      <c r="D163">
        <v>7</v>
      </c>
      <c r="E163">
        <v>20</v>
      </c>
      <c r="F163" t="s">
        <v>82</v>
      </c>
      <c r="G163" t="s">
        <v>87</v>
      </c>
    </row>
    <row r="164" spans="1:7" x14ac:dyDescent="0.25">
      <c r="A164" t="s">
        <v>4</v>
      </c>
      <c r="B164">
        <v>3</v>
      </c>
      <c r="C164" t="s">
        <v>54</v>
      </c>
      <c r="D164">
        <v>7</v>
      </c>
      <c r="E164">
        <v>25</v>
      </c>
      <c r="F164" t="s">
        <v>82</v>
      </c>
      <c r="G164" t="s">
        <v>87</v>
      </c>
    </row>
    <row r="165" spans="1:7" x14ac:dyDescent="0.25">
      <c r="A165" t="s">
        <v>5</v>
      </c>
      <c r="B165">
        <v>4</v>
      </c>
      <c r="C165" t="s">
        <v>55</v>
      </c>
      <c r="D165">
        <v>7</v>
      </c>
      <c r="E165">
        <v>30</v>
      </c>
      <c r="F165" t="s">
        <v>82</v>
      </c>
      <c r="G165" t="s">
        <v>87</v>
      </c>
    </row>
    <row r="166" spans="1:7" x14ac:dyDescent="0.25">
      <c r="A166" t="s">
        <v>26</v>
      </c>
      <c r="B166">
        <v>5</v>
      </c>
      <c r="C166" t="s">
        <v>56</v>
      </c>
      <c r="D166">
        <v>7</v>
      </c>
      <c r="E166">
        <v>35</v>
      </c>
      <c r="F166" t="s">
        <v>82</v>
      </c>
      <c r="G166" t="s">
        <v>87</v>
      </c>
    </row>
    <row r="167" spans="1:7" x14ac:dyDescent="0.25">
      <c r="A167" t="s">
        <v>1</v>
      </c>
      <c r="B167">
        <v>0</v>
      </c>
      <c r="C167" t="s">
        <v>51</v>
      </c>
      <c r="D167">
        <v>8</v>
      </c>
      <c r="E167">
        <v>55</v>
      </c>
      <c r="F167" t="s">
        <v>12</v>
      </c>
      <c r="G167" t="s">
        <v>87</v>
      </c>
    </row>
    <row r="168" spans="1:7" x14ac:dyDescent="0.25">
      <c r="A168" t="s">
        <v>2</v>
      </c>
      <c r="B168">
        <v>1</v>
      </c>
      <c r="C168" t="s">
        <v>52</v>
      </c>
      <c r="D168">
        <v>8</v>
      </c>
      <c r="E168">
        <v>55</v>
      </c>
      <c r="F168" t="s">
        <v>12</v>
      </c>
      <c r="G168" t="s">
        <v>87</v>
      </c>
    </row>
    <row r="169" spans="1:7" x14ac:dyDescent="0.25">
      <c r="A169" t="s">
        <v>3</v>
      </c>
      <c r="B169">
        <v>2</v>
      </c>
      <c r="C169" t="s">
        <v>53</v>
      </c>
      <c r="D169">
        <v>8</v>
      </c>
      <c r="E169">
        <v>55</v>
      </c>
      <c r="F169" t="s">
        <v>12</v>
      </c>
      <c r="G169" t="s">
        <v>87</v>
      </c>
    </row>
    <row r="170" spans="1:7" x14ac:dyDescent="0.25">
      <c r="A170" t="s">
        <v>4</v>
      </c>
      <c r="B170">
        <v>3</v>
      </c>
      <c r="C170" t="s">
        <v>54</v>
      </c>
      <c r="D170">
        <v>8</v>
      </c>
      <c r="E170">
        <v>55</v>
      </c>
      <c r="F170" t="s">
        <v>12</v>
      </c>
      <c r="G170" t="s">
        <v>87</v>
      </c>
    </row>
    <row r="171" spans="1:7" x14ac:dyDescent="0.25">
      <c r="A171" t="s">
        <v>5</v>
      </c>
      <c r="B171">
        <v>4</v>
      </c>
      <c r="C171" t="s">
        <v>55</v>
      </c>
      <c r="D171">
        <v>8</v>
      </c>
      <c r="E171">
        <v>55</v>
      </c>
      <c r="F171" t="s">
        <v>12</v>
      </c>
      <c r="G171" t="s">
        <v>87</v>
      </c>
    </row>
    <row r="172" spans="1:7" x14ac:dyDescent="0.25">
      <c r="A172" t="s">
        <v>26</v>
      </c>
      <c r="B172">
        <v>5</v>
      </c>
      <c r="C172" t="s">
        <v>56</v>
      </c>
      <c r="D172">
        <v>8</v>
      </c>
      <c r="E172">
        <v>55</v>
      </c>
      <c r="F172" t="s">
        <v>12</v>
      </c>
      <c r="G172" t="s">
        <v>87</v>
      </c>
    </row>
    <row r="173" spans="1:7" x14ac:dyDescent="0.25">
      <c r="A173" t="s">
        <v>1</v>
      </c>
      <c r="B173">
        <v>0</v>
      </c>
      <c r="C173" t="s">
        <v>51</v>
      </c>
      <c r="D173">
        <v>9</v>
      </c>
      <c r="E173">
        <v>55</v>
      </c>
      <c r="F173" t="s">
        <v>13</v>
      </c>
      <c r="G173" t="s">
        <v>87</v>
      </c>
    </row>
    <row r="174" spans="1:7" x14ac:dyDescent="0.25">
      <c r="A174" t="s">
        <v>2</v>
      </c>
      <c r="B174">
        <v>1</v>
      </c>
      <c r="C174" t="s">
        <v>52</v>
      </c>
      <c r="D174">
        <v>9</v>
      </c>
      <c r="E174">
        <v>55</v>
      </c>
      <c r="F174" t="s">
        <v>13</v>
      </c>
      <c r="G174" t="s">
        <v>87</v>
      </c>
    </row>
    <row r="175" spans="1:7" x14ac:dyDescent="0.25">
      <c r="A175" t="s">
        <v>3</v>
      </c>
      <c r="B175">
        <v>2</v>
      </c>
      <c r="C175" t="s">
        <v>53</v>
      </c>
      <c r="D175">
        <v>9</v>
      </c>
      <c r="E175">
        <v>55</v>
      </c>
      <c r="F175" t="s">
        <v>13</v>
      </c>
      <c r="G175" t="s">
        <v>87</v>
      </c>
    </row>
    <row r="176" spans="1:7" x14ac:dyDescent="0.25">
      <c r="A176" t="s">
        <v>4</v>
      </c>
      <c r="B176">
        <v>3</v>
      </c>
      <c r="C176" t="s">
        <v>54</v>
      </c>
      <c r="D176">
        <v>9</v>
      </c>
      <c r="E176">
        <v>50</v>
      </c>
      <c r="F176" t="s">
        <v>13</v>
      </c>
      <c r="G176" t="s">
        <v>87</v>
      </c>
    </row>
    <row r="177" spans="1:7" x14ac:dyDescent="0.25">
      <c r="A177" t="s">
        <v>5</v>
      </c>
      <c r="B177">
        <v>4</v>
      </c>
      <c r="C177" t="s">
        <v>55</v>
      </c>
      <c r="D177">
        <v>9</v>
      </c>
      <c r="E177">
        <v>45</v>
      </c>
      <c r="F177" t="s">
        <v>13</v>
      </c>
      <c r="G177" t="s">
        <v>87</v>
      </c>
    </row>
    <row r="178" spans="1:7" x14ac:dyDescent="0.25">
      <c r="A178" t="s">
        <v>26</v>
      </c>
      <c r="B178">
        <v>5</v>
      </c>
      <c r="C178" t="s">
        <v>56</v>
      </c>
      <c r="D178">
        <v>9</v>
      </c>
      <c r="E178">
        <v>50</v>
      </c>
      <c r="F178" t="s">
        <v>13</v>
      </c>
      <c r="G178" t="s">
        <v>87</v>
      </c>
    </row>
    <row r="179" spans="1:7" x14ac:dyDescent="0.25">
      <c r="A179" t="s">
        <v>1</v>
      </c>
      <c r="B179">
        <v>0</v>
      </c>
      <c r="C179" t="s">
        <v>51</v>
      </c>
      <c r="D179">
        <v>10</v>
      </c>
      <c r="E179">
        <v>40</v>
      </c>
      <c r="F179" t="s">
        <v>81</v>
      </c>
      <c r="G179" t="s">
        <v>87</v>
      </c>
    </row>
    <row r="180" spans="1:7" x14ac:dyDescent="0.25">
      <c r="A180" t="s">
        <v>2</v>
      </c>
      <c r="B180">
        <v>1</v>
      </c>
      <c r="C180" t="s">
        <v>52</v>
      </c>
      <c r="D180">
        <v>10</v>
      </c>
      <c r="E180">
        <v>45</v>
      </c>
      <c r="F180" t="s">
        <v>81</v>
      </c>
      <c r="G180" t="s">
        <v>87</v>
      </c>
    </row>
    <row r="181" spans="1:7" x14ac:dyDescent="0.25">
      <c r="A181" t="s">
        <v>3</v>
      </c>
      <c r="B181">
        <v>2</v>
      </c>
      <c r="C181" t="s">
        <v>53</v>
      </c>
      <c r="D181">
        <v>10</v>
      </c>
      <c r="E181">
        <v>55</v>
      </c>
      <c r="F181" t="s">
        <v>81</v>
      </c>
      <c r="G181" t="s">
        <v>87</v>
      </c>
    </row>
    <row r="182" spans="1:7" x14ac:dyDescent="0.25">
      <c r="A182" t="s">
        <v>4</v>
      </c>
      <c r="B182">
        <v>3</v>
      </c>
      <c r="C182" t="s">
        <v>54</v>
      </c>
      <c r="D182">
        <v>10</v>
      </c>
      <c r="E182">
        <v>25</v>
      </c>
      <c r="F182" t="s">
        <v>81</v>
      </c>
      <c r="G182" t="s">
        <v>87</v>
      </c>
    </row>
    <row r="183" spans="1:7" x14ac:dyDescent="0.25">
      <c r="A183" t="s">
        <v>5</v>
      </c>
      <c r="B183">
        <v>4</v>
      </c>
      <c r="C183" t="s">
        <v>55</v>
      </c>
      <c r="D183">
        <v>10</v>
      </c>
      <c r="E183">
        <v>30</v>
      </c>
      <c r="F183" t="s">
        <v>81</v>
      </c>
      <c r="G183" t="s">
        <v>87</v>
      </c>
    </row>
    <row r="184" spans="1:7" x14ac:dyDescent="0.25">
      <c r="A184" t="s">
        <v>26</v>
      </c>
      <c r="B184">
        <v>5</v>
      </c>
      <c r="C184" t="s">
        <v>56</v>
      </c>
      <c r="D184">
        <v>10</v>
      </c>
      <c r="E184">
        <v>30</v>
      </c>
      <c r="F184" t="s">
        <v>81</v>
      </c>
      <c r="G18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existing</vt:lpstr>
      <vt:lpstr>critspeed</vt:lpstr>
      <vt:lpstr>incl 280speedup</vt:lpstr>
      <vt:lpstr>BlueprintVisionZero</vt:lpstr>
      <vt:lpstr>BlueprintVisionZero_lookup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Yuqi Wang</cp:lastModifiedBy>
  <dcterms:created xsi:type="dcterms:W3CDTF">2019-07-12T23:25:10Z</dcterms:created>
  <dcterms:modified xsi:type="dcterms:W3CDTF">2025-08-01T22:30:29Z</dcterms:modified>
</cp:coreProperties>
</file>