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wsponlinenam.sharepoint.com/sites/US-MTCTM17/Shared Documents/travel-model-one/utilities/trucks/trucks_2026_update/models/evaluation/test_special_generators/"/>
    </mc:Choice>
  </mc:AlternateContent>
  <xr:revisionPtr revIDLastSave="8" documentId="11_B5930E6D1BBFF15F65E2D5515983645422138A35" xr6:coauthVersionLast="47" xr6:coauthVersionMax="47" xr10:uidLastSave="{AF35BF53-7980-43F6-9971-77CFBC0A4DEF}"/>
  <bookViews>
    <workbookView xWindow="-120" yWindow="-120" windowWidth="77040" windowHeight="21120" activeTab="1" xr2:uid="{00000000-000D-0000-FFFF-FFFF00000000}"/>
  </bookViews>
  <sheets>
    <sheet name="Context" sheetId="1" r:id="rId1"/>
    <sheet name="Trip Ends - IX flows" sheetId="2" r:id="rId2"/>
    <sheet name="Trip ends - Time of Day" sheetId="3" r:id="rId3"/>
    <sheet name="Trip Dist - Mean Travel Length" sheetId="4" r:id="rId4"/>
    <sheet name="Trip Dist - Coincidence Ratio" sheetId="5" r:id="rId5"/>
    <sheet name="Total Truck VMT" sheetId="6" r:id="rId6"/>
    <sheet name="Trip Distributions Plots" sheetId="7" r:id="rId7"/>
    <sheet name="Scatter Plots" sheetId="8" r:id="rId8"/>
    <sheet name="VMT Comparis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5" i="2"/>
</calcChain>
</file>

<file path=xl/sharedStrings.xml><?xml version="1.0" encoding="utf-8"?>
<sst xmlns="http://schemas.openxmlformats.org/spreadsheetml/2006/main" count="144" uniqueCount="49">
  <si>
    <t>Field</t>
  </si>
  <si>
    <t>Value</t>
  </si>
  <si>
    <t>Generated on</t>
  </si>
  <si>
    <t>2026-07-31 17:02</t>
  </si>
  <si>
    <t>Config file</t>
  </si>
  <si>
    <t>configs/travel_model_scenarios.yaml</t>
  </si>
  <si>
    <t>Observed data</t>
  </si>
  <si>
    <t>data/interim/observed_data/observed_dataset_merged.csv</t>
  </si>
  <si>
    <t>Output folder</t>
  </si>
  <si>
    <t>models/evaluation/test_special_generators</t>
  </si>
  <si>
    <t>Scenarios run</t>
  </si>
  <si>
    <t>TM-1.6</t>
  </si>
  <si>
    <t>C:\temp\mtc_cube_runs\TM-1.6</t>
  </si>
  <si>
    <t>TM-1.7_GEN_IX</t>
  </si>
  <si>
    <t>C:\temp\mtc_cube_runs\TM-1.7_GEN_IX</t>
  </si>
  <si>
    <t>TM-1.7_Updates</t>
  </si>
  <si>
    <t>C:\temp\mtc_cube_runs\TM-1.7_Updates</t>
  </si>
  <si>
    <t>truck_type</t>
  </si>
  <si>
    <t>flow_type</t>
  </si>
  <si>
    <t>% diff vs TM-1.6</t>
  </si>
  <si>
    <t>ctruck</t>
  </si>
  <si>
    <t>external-external</t>
  </si>
  <si>
    <t>external-internal</t>
  </si>
  <si>
    <t>internal-external</t>
  </si>
  <si>
    <t>internal-internal</t>
  </si>
  <si>
    <t>mtruck</t>
  </si>
  <si>
    <t>struck</t>
  </si>
  <si>
    <t>vstruck</t>
  </si>
  <si>
    <t>Total Truck Trips</t>
  </si>
  <si>
    <t>tod</t>
  </si>
  <si>
    <t>AM</t>
  </si>
  <si>
    <t>EA</t>
  </si>
  <si>
    <t>EV</t>
  </si>
  <si>
    <t>MD</t>
  </si>
  <si>
    <t>PM</t>
  </si>
  <si>
    <t>Truck Type</t>
  </si>
  <si>
    <t>Observed</t>
  </si>
  <si>
    <t>Very Small</t>
  </si>
  <si>
    <t>Small</t>
  </si>
  <si>
    <t>Medium</t>
  </si>
  <si>
    <t>Large</t>
  </si>
  <si>
    <t>Category</t>
  </si>
  <si>
    <t>Total</t>
  </si>
  <si>
    <t>Plot Type</t>
  </si>
  <si>
    <t>HV</t>
  </si>
  <si>
    <t>SM</t>
  </si>
  <si>
    <t>Heavy Trucks (HV)</t>
  </si>
  <si>
    <t>Very Small, Small &amp; Medium Trucks (SM)</t>
  </si>
  <si>
    <t>TM-1.7_SPECIAL_GENERATOR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</si>
</sst>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%;\-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F2F2F2"/>
        <bgColor rgb="FFF2F2F2"/>
      </patternFill>
    </fill>
    <fill>
      <patternFill patternType="solid">
        <fgColor rgb="FF4E79A7"/>
        <bgColor rgb="FF4E79A7"/>
      </patternFill>
    </fill>
    <fill>
      <patternFill patternType="solid">
        <fgColor rgb="FFF28E2B"/>
        <bgColor rgb="FFF28E2B"/>
      </patternFill>
    </fill>
    <fill>
      <patternFill patternType="solid">
        <fgColor rgb="FF59A14F"/>
        <bgColor rgb="FF59A14F"/>
      </patternFill>
    </fill>
    <fill>
      <patternFill patternType="solid">
        <fgColor rgb="FFFCE8D5"/>
        <bgColor rgb="FFFCE8D5"/>
      </patternFill>
    </fill>
    <fill>
      <patternFill patternType="solid">
        <fgColor rgb="FFDEECDC"/>
        <bgColor rgb="FFDEECDC"/>
      </patternFill>
    </fill>
    <fill>
      <patternFill patternType="solid">
        <fgColor rgb="FFAAAAAA"/>
        <bgColor rgb="FFAAAAAA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3" fontId="2" fillId="0" borderId="0" xfId="0" applyNumberFormat="1" applyFont="1"/>
    <xf numFmtId="164" fontId="2" fillId="7" borderId="0" xfId="0" applyNumberFormat="1" applyFont="1" applyFill="1"/>
    <xf numFmtId="164" fontId="2" fillId="8" borderId="0" xfId="0" applyNumberFormat="1" applyFont="1" applyFill="1"/>
    <xf numFmtId="3" fontId="3" fillId="0" borderId="0" xfId="0" applyNumberFormat="1" applyFont="1"/>
    <xf numFmtId="0" fontId="1" fillId="9" borderId="0" xfId="0" applyFont="1" applyFill="1" applyAlignment="1">
      <alignment horizontal="center" vertical="center"/>
    </xf>
    <xf numFmtId="4" fontId="2" fillId="0" borderId="0" xfId="0" applyNumberFormat="1" applyFont="1"/>
    <xf numFmtId="0" fontId="4" fillId="0" borderId="0" xfId="0" applyFont="1" applyAlignment="1">
      <alignment vertical="top" wrapText="1"/>
    </xf>
    <xf numFmtId="0" fontId="3" fillId="10" borderId="0" xfId="0" applyFont="1" applyFill="1"/>
    <xf numFmtId="3" fontId="2" fillId="1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000500" cy="304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4000500" cy="304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</xdr:row>
      <xdr:rowOff>0</xdr:rowOff>
    </xdr:from>
    <xdr:ext cx="4000500" cy="3048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4000500" cy="3048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4000500" cy="3048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4000500" cy="3048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4000500" cy="3048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4000500" cy="3048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4000500" cy="3048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4000500" cy="3048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4000500" cy="3048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4000500" cy="3048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000500" cy="304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4000500" cy="304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4000500" cy="3048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4000500" cy="3048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715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2" t="s">
        <v>10</v>
      </c>
      <c r="B6" s="2"/>
    </row>
    <row r="7" spans="1:2" x14ac:dyDescent="0.25">
      <c r="A7" s="3" t="s">
        <v>11</v>
      </c>
      <c r="B7" s="3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3" t="s">
        <v>15</v>
      </c>
      <c r="B9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tabSelected="1" zoomScale="232" zoomScaleNormal="232"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1" max="2" width="19" customWidth="1"/>
    <col min="3" max="4" width="20" customWidth="1"/>
    <col min="5" max="5" width="27.5703125" bestFit="1" customWidth="1"/>
    <col min="6" max="6" width="20" customWidth="1"/>
    <col min="7" max="8" width="23" customWidth="1"/>
  </cols>
  <sheetData>
    <row r="1" spans="1:8" x14ac:dyDescent="0.25">
      <c r="A1" s="4" t="s">
        <v>17</v>
      </c>
      <c r="B1" s="4" t="s">
        <v>18</v>
      </c>
      <c r="C1" s="5" t="s">
        <v>11</v>
      </c>
      <c r="D1" s="6" t="s">
        <v>13</v>
      </c>
      <c r="E1" s="7" t="s">
        <v>48</v>
      </c>
      <c r="F1" s="7"/>
      <c r="G1" s="8" t="s">
        <v>19</v>
      </c>
      <c r="H1" s="9" t="s">
        <v>19</v>
      </c>
    </row>
    <row r="2" spans="1:8" x14ac:dyDescent="0.25">
      <c r="A2" s="4" t="s">
        <v>20</v>
      </c>
      <c r="B2" s="4" t="s">
        <v>21</v>
      </c>
      <c r="C2" s="10">
        <v>143.9</v>
      </c>
      <c r="D2" s="10">
        <v>1204.7599945068359</v>
      </c>
      <c r="E2" s="10">
        <v>1204.7599945068359</v>
      </c>
      <c r="F2" s="10"/>
      <c r="G2" s="11">
        <v>7.3722028805200539</v>
      </c>
      <c r="H2" s="12">
        <v>7.3722028805200539</v>
      </c>
    </row>
    <row r="3" spans="1:8" x14ac:dyDescent="0.25">
      <c r="A3" s="4" t="s">
        <v>20</v>
      </c>
      <c r="B3" s="4" t="s">
        <v>22</v>
      </c>
      <c r="C3" s="10">
        <v>1917.04</v>
      </c>
      <c r="D3" s="10">
        <v>16199.970009162151</v>
      </c>
      <c r="E3" s="10">
        <v>16199.970009162151</v>
      </c>
      <c r="F3" s="10"/>
      <c r="G3" s="11">
        <v>7.4505122528283962</v>
      </c>
      <c r="H3" s="12">
        <v>7.4505122528283962</v>
      </c>
    </row>
    <row r="4" spans="1:8" x14ac:dyDescent="0.25">
      <c r="A4" s="4" t="s">
        <v>20</v>
      </c>
      <c r="B4" s="4" t="s">
        <v>23</v>
      </c>
      <c r="C4" s="10">
        <v>1917.04</v>
      </c>
      <c r="D4" s="10">
        <v>16199.970009162151</v>
      </c>
      <c r="E4" s="10">
        <v>16199.970009162151</v>
      </c>
      <c r="F4" s="10"/>
      <c r="G4" s="11">
        <v>7.4505122528283962</v>
      </c>
      <c r="H4" s="12">
        <v>7.4505122528283962</v>
      </c>
    </row>
    <row r="5" spans="1:8" x14ac:dyDescent="0.25">
      <c r="A5" s="17" t="s">
        <v>20</v>
      </c>
      <c r="B5" s="17" t="s">
        <v>24</v>
      </c>
      <c r="C5" s="18">
        <v>36902.539999999994</v>
      </c>
      <c r="D5" s="18">
        <v>30031.000054402859</v>
      </c>
      <c r="E5" s="18">
        <v>80031.000065352768</v>
      </c>
      <c r="F5" s="18">
        <f>E5-D5</f>
        <v>50000.000010949909</v>
      </c>
      <c r="G5" s="11">
        <v>-0.1862077771773199</v>
      </c>
      <c r="H5" s="12">
        <v>1.1687125077393801</v>
      </c>
    </row>
    <row r="6" spans="1:8" x14ac:dyDescent="0.25">
      <c r="A6" s="4" t="s">
        <v>25</v>
      </c>
      <c r="B6" s="4" t="s">
        <v>21</v>
      </c>
      <c r="C6" s="10">
        <v>95.96</v>
      </c>
      <c r="D6" s="10">
        <v>685.05999374389648</v>
      </c>
      <c r="E6" s="10">
        <v>685.05999374389648</v>
      </c>
      <c r="F6" s="10"/>
      <c r="G6" s="11">
        <v>6.1390161915787456</v>
      </c>
      <c r="H6" s="12">
        <v>6.1390161915787456</v>
      </c>
    </row>
    <row r="7" spans="1:8" x14ac:dyDescent="0.25">
      <c r="A7" s="4" t="s">
        <v>25</v>
      </c>
      <c r="B7" s="4" t="s">
        <v>22</v>
      </c>
      <c r="C7" s="10">
        <v>1266.46</v>
      </c>
      <c r="D7" s="10">
        <v>9212.1799888850655</v>
      </c>
      <c r="E7" s="10">
        <v>9212.1799888850655</v>
      </c>
      <c r="F7" s="10"/>
      <c r="G7" s="11">
        <v>6.2739604795138142</v>
      </c>
      <c r="H7" s="12">
        <v>6.2739604795138142</v>
      </c>
    </row>
    <row r="8" spans="1:8" x14ac:dyDescent="0.25">
      <c r="A8" s="4" t="s">
        <v>25</v>
      </c>
      <c r="B8" s="4" t="s">
        <v>23</v>
      </c>
      <c r="C8" s="10">
        <v>1266.46</v>
      </c>
      <c r="D8" s="10">
        <v>9212.1799888850655</v>
      </c>
      <c r="E8" s="10">
        <v>9212.1799888850655</v>
      </c>
      <c r="F8" s="10"/>
      <c r="G8" s="11">
        <v>6.2739604795138151</v>
      </c>
      <c r="H8" s="12">
        <v>6.2739604795138151</v>
      </c>
    </row>
    <row r="9" spans="1:8" x14ac:dyDescent="0.25">
      <c r="A9" s="17" t="s">
        <v>25</v>
      </c>
      <c r="B9" s="17" t="s">
        <v>24</v>
      </c>
      <c r="C9" s="18">
        <v>16509.009999999998</v>
      </c>
      <c r="D9" s="18">
        <v>110806.9998763794</v>
      </c>
      <c r="E9" s="18">
        <v>160806.9998757882</v>
      </c>
      <c r="F9" s="18">
        <f>E9-D9</f>
        <v>49999.999999408799</v>
      </c>
      <c r="G9" s="11">
        <v>5.7119106400916451</v>
      </c>
      <c r="H9" s="12">
        <v>8.740559844338831</v>
      </c>
    </row>
    <row r="10" spans="1:8" x14ac:dyDescent="0.25">
      <c r="A10" s="4" t="s">
        <v>26</v>
      </c>
      <c r="B10" s="4" t="s">
        <v>21</v>
      </c>
      <c r="C10" s="10">
        <v>671.64</v>
      </c>
      <c r="D10" s="10">
        <v>1063.0200042724609</v>
      </c>
      <c r="E10" s="10">
        <v>1063.0200042724609</v>
      </c>
      <c r="F10" s="10"/>
      <c r="G10" s="11">
        <v>0.58272289362226926</v>
      </c>
      <c r="H10" s="12">
        <v>0.58272289362226926</v>
      </c>
    </row>
    <row r="11" spans="1:8" x14ac:dyDescent="0.25">
      <c r="A11" s="4" t="s">
        <v>26</v>
      </c>
      <c r="B11" s="4" t="s">
        <v>22</v>
      </c>
      <c r="C11" s="10">
        <v>8995.1099999999988</v>
      </c>
      <c r="D11" s="10">
        <v>14293.889989339281</v>
      </c>
      <c r="E11" s="10">
        <v>14293.889989339281</v>
      </c>
      <c r="F11" s="10"/>
      <c r="G11" s="11">
        <v>0.58907339536028824</v>
      </c>
      <c r="H11" s="12">
        <v>0.58907339536028824</v>
      </c>
    </row>
    <row r="12" spans="1:8" x14ac:dyDescent="0.25">
      <c r="A12" s="4" t="s">
        <v>26</v>
      </c>
      <c r="B12" s="4" t="s">
        <v>23</v>
      </c>
      <c r="C12" s="10">
        <v>8995.11</v>
      </c>
      <c r="D12" s="10">
        <v>14293.889989339281</v>
      </c>
      <c r="E12" s="10">
        <v>14293.889989339281</v>
      </c>
      <c r="F12" s="10"/>
      <c r="G12" s="11">
        <v>0.58907339536028802</v>
      </c>
      <c r="H12" s="12">
        <v>0.58907339536028802</v>
      </c>
    </row>
    <row r="13" spans="1:8" x14ac:dyDescent="0.25">
      <c r="A13" s="4" t="s">
        <v>26</v>
      </c>
      <c r="B13" s="4" t="s">
        <v>24</v>
      </c>
      <c r="C13" s="10">
        <v>195298.37</v>
      </c>
      <c r="D13" s="10">
        <v>398302.9995284481</v>
      </c>
      <c r="E13" s="10">
        <v>398302.9995284481</v>
      </c>
      <c r="F13" s="10"/>
      <c r="G13" s="11">
        <v>1.039458903463701</v>
      </c>
      <c r="H13" s="12">
        <v>1.039458903463701</v>
      </c>
    </row>
    <row r="14" spans="1:8" x14ac:dyDescent="0.25">
      <c r="A14" s="4" t="s">
        <v>27</v>
      </c>
      <c r="B14" s="4" t="s">
        <v>21</v>
      </c>
      <c r="C14" s="10">
        <v>3886.06</v>
      </c>
      <c r="D14" s="10">
        <v>3826.8599548339839</v>
      </c>
      <c r="E14" s="10">
        <v>3826.8599548339839</v>
      </c>
      <c r="F14" s="10"/>
      <c r="G14" s="11">
        <v>-1.5233950367728641E-2</v>
      </c>
      <c r="H14" s="12">
        <v>-1.5233950367728641E-2</v>
      </c>
    </row>
    <row r="15" spans="1:8" x14ac:dyDescent="0.25">
      <c r="A15" s="4" t="s">
        <v>27</v>
      </c>
      <c r="B15" s="4" t="s">
        <v>22</v>
      </c>
      <c r="C15" s="10">
        <v>52042.09</v>
      </c>
      <c r="D15" s="10">
        <v>51458.899970854167</v>
      </c>
      <c r="E15" s="10">
        <v>51458.899970854167</v>
      </c>
      <c r="F15" s="10"/>
      <c r="G15" s="11">
        <v>-1.120612237413658E-2</v>
      </c>
      <c r="H15" s="12">
        <v>-1.120612237413658E-2</v>
      </c>
    </row>
    <row r="16" spans="1:8" x14ac:dyDescent="0.25">
      <c r="A16" s="4" t="s">
        <v>27</v>
      </c>
      <c r="B16" s="4" t="s">
        <v>23</v>
      </c>
      <c r="C16" s="10">
        <v>52042.09</v>
      </c>
      <c r="D16" s="10">
        <v>51458.899970854167</v>
      </c>
      <c r="E16" s="10">
        <v>51458.899970854167</v>
      </c>
      <c r="F16" s="10"/>
      <c r="G16" s="11">
        <v>-1.120612237413658E-2</v>
      </c>
      <c r="H16" s="12">
        <v>-1.120612237413658E-2</v>
      </c>
    </row>
    <row r="17" spans="1:8" x14ac:dyDescent="0.25">
      <c r="A17" s="4" t="s">
        <v>27</v>
      </c>
      <c r="B17" s="4" t="s">
        <v>24</v>
      </c>
      <c r="C17" s="10">
        <v>1214692.75</v>
      </c>
      <c r="D17" s="10">
        <v>1217028.999682348</v>
      </c>
      <c r="E17" s="10">
        <v>1217028.999682348</v>
      </c>
      <c r="F17" s="10"/>
      <c r="G17" s="11">
        <v>1.9233256165793551E-3</v>
      </c>
      <c r="H17" s="12">
        <v>1.9233256165793551E-3</v>
      </c>
    </row>
    <row r="18" spans="1:8" x14ac:dyDescent="0.25">
      <c r="A18" s="4" t="s">
        <v>28</v>
      </c>
      <c r="C18" s="13">
        <v>1596641.63</v>
      </c>
      <c r="D18" s="13">
        <v>1945279.5790054169</v>
      </c>
      <c r="E18" s="13">
        <v>2045279.5790157749</v>
      </c>
      <c r="F18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0" customWidth="1"/>
    <col min="3" max="5" width="20" customWidth="1"/>
    <col min="6" max="7" width="22" customWidth="1"/>
  </cols>
  <sheetData>
    <row r="1" spans="1:7" x14ac:dyDescent="0.25">
      <c r="A1" s="4" t="s">
        <v>17</v>
      </c>
      <c r="B1" s="4" t="s">
        <v>29</v>
      </c>
      <c r="C1" s="5" t="s">
        <v>11</v>
      </c>
      <c r="D1" s="6" t="s">
        <v>13</v>
      </c>
      <c r="E1" s="7" t="s">
        <v>15</v>
      </c>
      <c r="F1" s="8" t="s">
        <v>19</v>
      </c>
      <c r="G1" s="9" t="s">
        <v>19</v>
      </c>
    </row>
    <row r="2" spans="1:7" x14ac:dyDescent="0.25">
      <c r="A2" s="4" t="s">
        <v>20</v>
      </c>
      <c r="B2" s="4" t="s">
        <v>30</v>
      </c>
      <c r="C2" s="10">
        <v>9543.3599999999933</v>
      </c>
      <c r="D2" s="10">
        <v>16036.19649061561</v>
      </c>
      <c r="E2" s="10">
        <v>28636.196495383509</v>
      </c>
      <c r="F2" s="11">
        <v>0.680351206557818</v>
      </c>
      <c r="G2" s="12">
        <v>2.0006409163422041</v>
      </c>
    </row>
    <row r="3" spans="1:7" x14ac:dyDescent="0.25">
      <c r="A3" s="4" t="s">
        <v>20</v>
      </c>
      <c r="B3" s="4" t="s">
        <v>31</v>
      </c>
      <c r="C3" s="10">
        <v>5757.3999999999987</v>
      </c>
      <c r="D3" s="10">
        <v>8527.183705739677</v>
      </c>
      <c r="E3" s="10">
        <v>15227.18370634317</v>
      </c>
      <c r="F3" s="11">
        <v>0.48108238193276109</v>
      </c>
      <c r="G3" s="12">
        <v>1.6448021166400071</v>
      </c>
    </row>
    <row r="4" spans="1:7" x14ac:dyDescent="0.25">
      <c r="A4" s="4" t="s">
        <v>20</v>
      </c>
      <c r="B4" s="4" t="s">
        <v>32</v>
      </c>
      <c r="C4" s="10">
        <v>4498.8499999999995</v>
      </c>
      <c r="D4" s="10">
        <v>10410.800548914591</v>
      </c>
      <c r="E4" s="10">
        <v>18590.80054460105</v>
      </c>
      <c r="F4" s="11">
        <v>1.3141026148714869</v>
      </c>
      <c r="G4" s="12">
        <v>3.1323450536472781</v>
      </c>
    </row>
    <row r="5" spans="1:7" x14ac:dyDescent="0.25">
      <c r="A5" s="4" t="s">
        <v>20</v>
      </c>
      <c r="B5" s="4" t="s">
        <v>33</v>
      </c>
      <c r="C5" s="10">
        <v>13955.07</v>
      </c>
      <c r="D5" s="10">
        <v>21260.68741100188</v>
      </c>
      <c r="E5" s="10">
        <v>37965.687415437307</v>
      </c>
      <c r="F5" s="11">
        <v>0.52350990794040353</v>
      </c>
      <c r="G5" s="12">
        <v>1.720565888629531</v>
      </c>
    </row>
    <row r="6" spans="1:7" x14ac:dyDescent="0.25">
      <c r="A6" s="4" t="s">
        <v>20</v>
      </c>
      <c r="B6" s="4" t="s">
        <v>34</v>
      </c>
      <c r="C6" s="10">
        <v>7125.8400000000029</v>
      </c>
      <c r="D6" s="10">
        <v>7400.8319109622389</v>
      </c>
      <c r="E6" s="10">
        <v>13215.83191641886</v>
      </c>
      <c r="F6" s="11">
        <v>3.8590806271574428E-2</v>
      </c>
      <c r="G6" s="12">
        <v>0.85463495060496064</v>
      </c>
    </row>
    <row r="7" spans="1:7" x14ac:dyDescent="0.25">
      <c r="A7" s="4" t="s">
        <v>25</v>
      </c>
      <c r="B7" s="4" t="s">
        <v>30</v>
      </c>
      <c r="C7" s="10">
        <v>5733.0999999999995</v>
      </c>
      <c r="D7" s="10">
        <v>42248.819668187287</v>
      </c>
      <c r="E7" s="10">
        <v>58508.819671058562</v>
      </c>
      <c r="F7" s="11">
        <v>6.3692800872455226</v>
      </c>
      <c r="G7" s="12">
        <v>9.205442024569356</v>
      </c>
    </row>
    <row r="8" spans="1:7" x14ac:dyDescent="0.25">
      <c r="A8" s="4" t="s">
        <v>25</v>
      </c>
      <c r="B8" s="4" t="s">
        <v>31</v>
      </c>
      <c r="C8" s="10">
        <v>1049.96</v>
      </c>
      <c r="D8" s="10">
        <v>12381.03482820006</v>
      </c>
      <c r="E8" s="10">
        <v>17146.034830454679</v>
      </c>
      <c r="F8" s="11">
        <v>10.79191095679842</v>
      </c>
      <c r="G8" s="12">
        <v>15.33017908344574</v>
      </c>
    </row>
    <row r="9" spans="1:7" x14ac:dyDescent="0.25">
      <c r="A9" s="4" t="s">
        <v>25</v>
      </c>
      <c r="B9" s="4" t="s">
        <v>32</v>
      </c>
      <c r="C9" s="10">
        <v>1203.5999999999999</v>
      </c>
      <c r="D9" s="10">
        <v>10861.01279605279</v>
      </c>
      <c r="E9" s="10">
        <v>15041.012795417049</v>
      </c>
      <c r="F9" s="11">
        <v>8.023772678674634</v>
      </c>
      <c r="G9" s="12">
        <v>11.496687267711071</v>
      </c>
    </row>
    <row r="10" spans="1:7" x14ac:dyDescent="0.25">
      <c r="A10" s="4" t="s">
        <v>25</v>
      </c>
      <c r="B10" s="4" t="s">
        <v>33</v>
      </c>
      <c r="C10" s="10">
        <v>7897.0100000000039</v>
      </c>
      <c r="D10" s="10">
        <v>44938.08959681727</v>
      </c>
      <c r="E10" s="10">
        <v>62233.08959973976</v>
      </c>
      <c r="F10" s="11">
        <v>4.6905195253415224</v>
      </c>
      <c r="G10" s="12">
        <v>6.8805889317272904</v>
      </c>
    </row>
    <row r="11" spans="1:7" x14ac:dyDescent="0.25">
      <c r="A11" s="4" t="s">
        <v>25</v>
      </c>
      <c r="B11" s="4" t="s">
        <v>34</v>
      </c>
      <c r="C11" s="10">
        <v>3254.22</v>
      </c>
      <c r="D11" s="10">
        <v>19487.462958635999</v>
      </c>
      <c r="E11" s="10">
        <v>26987.462950632209</v>
      </c>
      <c r="F11" s="11">
        <v>4.9883667848627313</v>
      </c>
      <c r="G11" s="12">
        <v>7.2930665261206089</v>
      </c>
    </row>
    <row r="12" spans="1:7" x14ac:dyDescent="0.25">
      <c r="A12" s="4" t="s">
        <v>26</v>
      </c>
      <c r="B12" s="4" t="s">
        <v>30</v>
      </c>
      <c r="C12" s="10">
        <v>52144.51999999999</v>
      </c>
      <c r="D12" s="10">
        <v>116103.86584257519</v>
      </c>
      <c r="E12" s="10">
        <v>116103.86584257519</v>
      </c>
      <c r="F12" s="11">
        <v>1.226578475409789</v>
      </c>
      <c r="G12" s="12">
        <v>1.226578475409789</v>
      </c>
    </row>
    <row r="13" spans="1:7" x14ac:dyDescent="0.25">
      <c r="A13" s="4" t="s">
        <v>26</v>
      </c>
      <c r="B13" s="4" t="s">
        <v>31</v>
      </c>
      <c r="C13" s="10">
        <v>15750.68</v>
      </c>
      <c r="D13" s="10">
        <v>41383.132445494637</v>
      </c>
      <c r="E13" s="10">
        <v>41383.132445494637</v>
      </c>
      <c r="F13" s="11">
        <v>1.627387036337139</v>
      </c>
      <c r="G13" s="12">
        <v>1.627387036337139</v>
      </c>
    </row>
    <row r="14" spans="1:7" x14ac:dyDescent="0.25">
      <c r="A14" s="4" t="s">
        <v>26</v>
      </c>
      <c r="B14" s="4" t="s">
        <v>32</v>
      </c>
      <c r="C14" s="10">
        <v>18772.739999999991</v>
      </c>
      <c r="D14" s="10">
        <v>40484.429508594803</v>
      </c>
      <c r="E14" s="10">
        <v>40484.429508594803</v>
      </c>
      <c r="F14" s="11">
        <v>1.156554104973212</v>
      </c>
      <c r="G14" s="12">
        <v>1.156554104973212</v>
      </c>
    </row>
    <row r="15" spans="1:7" x14ac:dyDescent="0.25">
      <c r="A15" s="4" t="s">
        <v>26</v>
      </c>
      <c r="B15" s="4" t="s">
        <v>33</v>
      </c>
      <c r="C15" s="10">
        <v>80448.160000000018</v>
      </c>
      <c r="D15" s="10">
        <v>147301.6976471087</v>
      </c>
      <c r="E15" s="10">
        <v>147301.6976471087</v>
      </c>
      <c r="F15" s="11">
        <v>0.83101388082845729</v>
      </c>
      <c r="G15" s="12">
        <v>0.83101388082845729</v>
      </c>
    </row>
    <row r="16" spans="1:7" x14ac:dyDescent="0.25">
      <c r="A16" s="4" t="s">
        <v>26</v>
      </c>
      <c r="B16" s="4" t="s">
        <v>34</v>
      </c>
      <c r="C16" s="10">
        <v>46844.13</v>
      </c>
      <c r="D16" s="10">
        <v>82680.674067625776</v>
      </c>
      <c r="E16" s="10">
        <v>82680.674067625776</v>
      </c>
      <c r="F16" s="11">
        <v>0.76501674953992671</v>
      </c>
      <c r="G16" s="12">
        <v>0.76501674953992671</v>
      </c>
    </row>
    <row r="17" spans="1:7" x14ac:dyDescent="0.25">
      <c r="A17" s="4" t="s">
        <v>27</v>
      </c>
      <c r="B17" s="4" t="s">
        <v>30</v>
      </c>
      <c r="C17" s="10">
        <v>0</v>
      </c>
      <c r="D17" s="10">
        <v>314925.75322861952</v>
      </c>
      <c r="E17" s="10">
        <v>314925.75322861952</v>
      </c>
      <c r="F17" s="11"/>
      <c r="G17" s="12"/>
    </row>
    <row r="18" spans="1:7" x14ac:dyDescent="0.25">
      <c r="A18" s="4" t="s">
        <v>27</v>
      </c>
      <c r="B18" s="4" t="s">
        <v>31</v>
      </c>
      <c r="C18" s="10">
        <v>30406.12999999999</v>
      </c>
      <c r="D18" s="10">
        <v>121257.66725286331</v>
      </c>
      <c r="E18" s="10">
        <v>121257.66725286331</v>
      </c>
      <c r="F18" s="11">
        <v>2.9879349082853799</v>
      </c>
      <c r="G18" s="12">
        <v>2.9879349082853799</v>
      </c>
    </row>
    <row r="19" spans="1:7" x14ac:dyDescent="0.25">
      <c r="A19" s="4" t="s">
        <v>27</v>
      </c>
      <c r="B19" s="4" t="s">
        <v>32</v>
      </c>
      <c r="C19" s="10">
        <v>225318.03</v>
      </c>
      <c r="D19" s="10">
        <v>171163.93425013279</v>
      </c>
      <c r="E19" s="10">
        <v>171163.93425013279</v>
      </c>
      <c r="F19" s="11">
        <v>-0.24034515014119029</v>
      </c>
      <c r="G19" s="12">
        <v>-0.24034515014119029</v>
      </c>
    </row>
    <row r="20" spans="1:7" x14ac:dyDescent="0.25">
      <c r="A20" s="4" t="s">
        <v>27</v>
      </c>
      <c r="B20" s="4" t="s">
        <v>33</v>
      </c>
      <c r="C20" s="10">
        <v>805654.68999999971</v>
      </c>
      <c r="D20" s="10">
        <v>400176.77763452521</v>
      </c>
      <c r="E20" s="10">
        <v>400176.77763452521</v>
      </c>
      <c r="F20" s="11">
        <v>-0.5032899546150158</v>
      </c>
      <c r="G20" s="12">
        <v>-0.5032899546150158</v>
      </c>
    </row>
    <row r="21" spans="1:7" x14ac:dyDescent="0.25">
      <c r="A21" s="4" t="s">
        <v>27</v>
      </c>
      <c r="B21" s="4" t="s">
        <v>34</v>
      </c>
      <c r="C21" s="10">
        <v>261284.14</v>
      </c>
      <c r="D21" s="10">
        <v>316249.52721274953</v>
      </c>
      <c r="E21" s="10">
        <v>316249.52721274953</v>
      </c>
      <c r="F21" s="11">
        <v>0.2103663360996558</v>
      </c>
      <c r="G21" s="12">
        <v>0.2103663360996558</v>
      </c>
    </row>
    <row r="22" spans="1:7" x14ac:dyDescent="0.25">
      <c r="A22" s="4" t="s">
        <v>28</v>
      </c>
      <c r="C22" s="13">
        <v>1596641.63</v>
      </c>
      <c r="D22" s="13">
        <v>1945279.5790054169</v>
      </c>
      <c r="E22" s="13">
        <v>2045279.5790157749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5" width="20" customWidth="1"/>
    <col min="6" max="7" width="24" customWidth="1"/>
  </cols>
  <sheetData>
    <row r="1" spans="1:7" x14ac:dyDescent="0.25">
      <c r="A1" s="4" t="s">
        <v>35</v>
      </c>
      <c r="B1" s="5" t="s">
        <v>11</v>
      </c>
      <c r="C1" s="6" t="s">
        <v>13</v>
      </c>
      <c r="D1" s="7" t="s">
        <v>15</v>
      </c>
      <c r="E1" s="14" t="s">
        <v>36</v>
      </c>
      <c r="F1" s="8" t="s">
        <v>19</v>
      </c>
      <c r="G1" s="9" t="s">
        <v>19</v>
      </c>
    </row>
    <row r="2" spans="1:7" x14ac:dyDescent="0.25">
      <c r="A2" s="4" t="s">
        <v>37</v>
      </c>
      <c r="B2" s="15">
        <v>8.7173626922612364</v>
      </c>
      <c r="C2" s="15">
        <v>8.7068032889931128</v>
      </c>
      <c r="D2" s="15">
        <v>8.7068032889931128</v>
      </c>
      <c r="E2" s="15">
        <v>8.6544189962458908</v>
      </c>
      <c r="F2" s="11">
        <v>-1.211307093772474E-3</v>
      </c>
      <c r="G2" s="12">
        <v>-1.211307093772474E-3</v>
      </c>
    </row>
    <row r="3" spans="1:7" x14ac:dyDescent="0.25">
      <c r="A3" s="4" t="s">
        <v>38</v>
      </c>
      <c r="B3" s="15">
        <v>14.615660135798221</v>
      </c>
      <c r="C3" s="15">
        <v>16.095430865446659</v>
      </c>
      <c r="D3" s="15">
        <v>16.095430865446659</v>
      </c>
      <c r="E3" s="15">
        <v>16.264729388665739</v>
      </c>
      <c r="F3" s="11">
        <v>0.1012455623556833</v>
      </c>
      <c r="G3" s="12">
        <v>0.1012455623556833</v>
      </c>
    </row>
    <row r="4" spans="1:7" x14ac:dyDescent="0.25">
      <c r="A4" s="4" t="s">
        <v>39</v>
      </c>
      <c r="B4" s="15">
        <v>11.84644875955197</v>
      </c>
      <c r="C4" s="15">
        <v>20.582135153916269</v>
      </c>
      <c r="D4" s="15">
        <v>20.582135153916269</v>
      </c>
      <c r="E4" s="15">
        <v>20.5198417558159</v>
      </c>
      <c r="F4" s="11">
        <v>0.73740971422516643</v>
      </c>
      <c r="G4" s="12">
        <v>0.73740971422516643</v>
      </c>
    </row>
    <row r="5" spans="1:7" x14ac:dyDescent="0.25">
      <c r="A5" s="4" t="s">
        <v>40</v>
      </c>
      <c r="B5" s="15">
        <v>22.61641944691404</v>
      </c>
      <c r="C5" s="15">
        <v>37.812695214944547</v>
      </c>
      <c r="D5" s="15">
        <v>37.812695214944547</v>
      </c>
      <c r="E5" s="15">
        <v>33.772166652000067</v>
      </c>
      <c r="F5" s="11">
        <v>0.67191342129551834</v>
      </c>
      <c r="G5" s="12">
        <v>0.67191342129551834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4" width="20" customWidth="1"/>
    <col min="5" max="6" width="23" customWidth="1"/>
  </cols>
  <sheetData>
    <row r="1" spans="1:6" x14ac:dyDescent="0.25">
      <c r="A1" s="4" t="s">
        <v>35</v>
      </c>
      <c r="B1" s="5" t="s">
        <v>11</v>
      </c>
      <c r="C1" s="6" t="s">
        <v>13</v>
      </c>
      <c r="D1" s="7" t="s">
        <v>15</v>
      </c>
      <c r="E1" s="8" t="s">
        <v>19</v>
      </c>
      <c r="F1" s="9" t="s">
        <v>19</v>
      </c>
    </row>
    <row r="2" spans="1:6" x14ac:dyDescent="0.25">
      <c r="A2" s="4" t="s">
        <v>37</v>
      </c>
      <c r="B2" s="15">
        <v>0.99666746591490829</v>
      </c>
      <c r="C2" s="15">
        <v>0.98928568605972034</v>
      </c>
      <c r="D2" s="15">
        <v>0.98928568605972034</v>
      </c>
      <c r="E2" s="11">
        <v>-7.4064621427285373E-3</v>
      </c>
      <c r="F2" s="12">
        <v>-7.4064621427285373E-3</v>
      </c>
    </row>
    <row r="3" spans="1:6" x14ac:dyDescent="0.25">
      <c r="A3" s="4" t="s">
        <v>38</v>
      </c>
      <c r="B3" s="15">
        <v>0.80025600931514151</v>
      </c>
      <c r="C3" s="15">
        <v>0.97888577945179778</v>
      </c>
      <c r="D3" s="15">
        <v>0.97888577945179778</v>
      </c>
      <c r="E3" s="11">
        <v>0.2232157810217851</v>
      </c>
      <c r="F3" s="12">
        <v>0.2232157810217851</v>
      </c>
    </row>
    <row r="4" spans="1:6" x14ac:dyDescent="0.25">
      <c r="A4" s="4" t="s">
        <v>39</v>
      </c>
      <c r="B4" s="15">
        <v>0.59049917146891329</v>
      </c>
      <c r="C4" s="15">
        <v>0.96667334078357225</v>
      </c>
      <c r="D4" s="15">
        <v>0.96667334078357225</v>
      </c>
      <c r="E4" s="11">
        <v>0.63704436431112343</v>
      </c>
      <c r="F4" s="12">
        <v>0.63704436431112343</v>
      </c>
    </row>
    <row r="5" spans="1:6" x14ac:dyDescent="0.25">
      <c r="A5" s="4" t="s">
        <v>40</v>
      </c>
      <c r="B5" s="15">
        <v>0.66443129893795572</v>
      </c>
      <c r="C5" s="15">
        <v>0.87294164173836686</v>
      </c>
      <c r="D5" s="15">
        <v>0.87294164173836686</v>
      </c>
      <c r="E5" s="11">
        <v>0.31381776134522787</v>
      </c>
      <c r="F5" s="12">
        <v>0.31381776134522787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</cols>
  <sheetData>
    <row r="1" spans="1:1" x14ac:dyDescent="0.25">
      <c r="A1" s="4" t="s">
        <v>41</v>
      </c>
    </row>
    <row r="2" spans="1:1" x14ac:dyDescent="0.25">
      <c r="A2" s="4" t="s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4" width="60" customWidth="1"/>
  </cols>
  <sheetData>
    <row r="1" spans="1:4" x14ac:dyDescent="0.25">
      <c r="A1" t="s">
        <v>43</v>
      </c>
      <c r="B1" s="5" t="s">
        <v>11</v>
      </c>
      <c r="C1" s="6" t="s">
        <v>13</v>
      </c>
      <c r="D1" s="7" t="s">
        <v>15</v>
      </c>
    </row>
    <row r="2" spans="1:4" ht="18" customHeight="1" x14ac:dyDescent="0.25">
      <c r="A2" s="16" t="s">
        <v>37</v>
      </c>
    </row>
    <row r="3" spans="1:4" ht="18" customHeight="1" x14ac:dyDescent="0.25"/>
    <row r="4" spans="1:4" ht="18" customHeight="1" x14ac:dyDescent="0.25"/>
    <row r="5" spans="1:4" ht="18" customHeight="1" x14ac:dyDescent="0.25"/>
    <row r="6" spans="1:4" ht="18" customHeight="1" x14ac:dyDescent="0.25"/>
    <row r="7" spans="1:4" ht="18" customHeight="1" x14ac:dyDescent="0.25"/>
    <row r="8" spans="1:4" ht="18" customHeight="1" x14ac:dyDescent="0.25"/>
    <row r="9" spans="1:4" ht="18" customHeight="1" x14ac:dyDescent="0.25"/>
    <row r="10" spans="1:4" ht="18" customHeight="1" x14ac:dyDescent="0.25"/>
    <row r="11" spans="1:4" ht="18" customHeight="1" x14ac:dyDescent="0.25"/>
    <row r="12" spans="1:4" ht="18" customHeight="1" x14ac:dyDescent="0.25"/>
    <row r="13" spans="1:4" ht="18" customHeight="1" x14ac:dyDescent="0.25"/>
    <row r="14" spans="1:4" ht="18" customHeight="1" x14ac:dyDescent="0.25"/>
    <row r="15" spans="1:4" ht="18" customHeight="1" x14ac:dyDescent="0.25"/>
    <row r="16" spans="1:4" ht="18" customHeight="1" x14ac:dyDescent="0.25"/>
    <row r="17" spans="1:1" ht="18" customHeight="1" x14ac:dyDescent="0.25"/>
    <row r="18" spans="1:1" ht="18" customHeight="1" x14ac:dyDescent="0.25"/>
    <row r="19" spans="1:1" ht="18" customHeight="1" x14ac:dyDescent="0.25"/>
    <row r="20" spans="1:1" ht="18" customHeight="1" x14ac:dyDescent="0.25"/>
    <row r="21" spans="1:1" ht="18" customHeight="1" x14ac:dyDescent="0.25"/>
    <row r="22" spans="1:1" ht="18" customHeight="1" x14ac:dyDescent="0.25">
      <c r="A22" s="16" t="s">
        <v>38</v>
      </c>
    </row>
    <row r="23" spans="1:1" ht="18" customHeight="1" x14ac:dyDescent="0.25"/>
    <row r="24" spans="1:1" ht="18" customHeight="1" x14ac:dyDescent="0.25"/>
    <row r="25" spans="1:1" ht="18" customHeight="1" x14ac:dyDescent="0.25"/>
    <row r="26" spans="1:1" ht="18" customHeight="1" x14ac:dyDescent="0.25"/>
    <row r="27" spans="1:1" ht="18" customHeight="1" x14ac:dyDescent="0.25"/>
    <row r="28" spans="1:1" ht="18" customHeight="1" x14ac:dyDescent="0.25"/>
    <row r="29" spans="1:1" ht="18" customHeight="1" x14ac:dyDescent="0.25"/>
    <row r="30" spans="1:1" ht="18" customHeight="1" x14ac:dyDescent="0.25"/>
    <row r="31" spans="1:1" ht="18" customHeight="1" x14ac:dyDescent="0.25"/>
    <row r="32" spans="1:1" ht="18" customHeight="1" x14ac:dyDescent="0.25"/>
    <row r="33" spans="1:1" ht="18" customHeight="1" x14ac:dyDescent="0.25"/>
    <row r="34" spans="1:1" ht="18" customHeight="1" x14ac:dyDescent="0.25"/>
    <row r="35" spans="1:1" ht="18" customHeight="1" x14ac:dyDescent="0.25"/>
    <row r="36" spans="1:1" ht="18" customHeight="1" x14ac:dyDescent="0.25"/>
    <row r="37" spans="1:1" ht="18" customHeight="1" x14ac:dyDescent="0.25"/>
    <row r="38" spans="1:1" ht="18" customHeight="1" x14ac:dyDescent="0.25"/>
    <row r="39" spans="1:1" ht="18" customHeight="1" x14ac:dyDescent="0.25"/>
    <row r="40" spans="1:1" ht="18" customHeight="1" x14ac:dyDescent="0.25"/>
    <row r="41" spans="1:1" ht="18" customHeight="1" x14ac:dyDescent="0.25"/>
    <row r="42" spans="1:1" ht="18" customHeight="1" x14ac:dyDescent="0.25">
      <c r="A42" s="16" t="s">
        <v>39</v>
      </c>
    </row>
    <row r="43" spans="1:1" ht="18" customHeight="1" x14ac:dyDescent="0.25"/>
    <row r="44" spans="1:1" ht="18" customHeight="1" x14ac:dyDescent="0.25"/>
    <row r="45" spans="1:1" ht="18" customHeight="1" x14ac:dyDescent="0.25"/>
    <row r="46" spans="1:1" ht="18" customHeight="1" x14ac:dyDescent="0.25"/>
    <row r="47" spans="1:1" ht="18" customHeight="1" x14ac:dyDescent="0.25"/>
    <row r="48" spans="1:1" ht="18" customHeight="1" x14ac:dyDescent="0.25"/>
    <row r="49" spans="1:1" ht="18" customHeight="1" x14ac:dyDescent="0.25"/>
    <row r="50" spans="1:1" ht="18" customHeight="1" x14ac:dyDescent="0.25"/>
    <row r="51" spans="1:1" ht="18" customHeight="1" x14ac:dyDescent="0.25"/>
    <row r="52" spans="1:1" ht="18" customHeight="1" x14ac:dyDescent="0.25"/>
    <row r="53" spans="1:1" ht="18" customHeight="1" x14ac:dyDescent="0.25"/>
    <row r="54" spans="1:1" ht="18" customHeight="1" x14ac:dyDescent="0.25"/>
    <row r="55" spans="1:1" ht="18" customHeight="1" x14ac:dyDescent="0.25"/>
    <row r="56" spans="1:1" ht="18" customHeight="1" x14ac:dyDescent="0.25"/>
    <row r="57" spans="1:1" ht="18" customHeight="1" x14ac:dyDescent="0.25"/>
    <row r="58" spans="1:1" ht="18" customHeight="1" x14ac:dyDescent="0.25"/>
    <row r="59" spans="1:1" ht="18" customHeight="1" x14ac:dyDescent="0.25"/>
    <row r="60" spans="1:1" ht="18" customHeight="1" x14ac:dyDescent="0.25"/>
    <row r="61" spans="1:1" ht="18" customHeight="1" x14ac:dyDescent="0.25"/>
    <row r="62" spans="1:1" ht="18" customHeight="1" x14ac:dyDescent="0.25">
      <c r="A62" s="16" t="s">
        <v>40</v>
      </c>
    </row>
    <row r="63" spans="1:1" ht="18" customHeight="1" x14ac:dyDescent="0.25"/>
    <row r="64" spans="1:1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4" width="60" customWidth="1"/>
  </cols>
  <sheetData>
    <row r="1" spans="1:4" x14ac:dyDescent="0.25">
      <c r="A1" t="s">
        <v>43</v>
      </c>
      <c r="B1" s="5" t="s">
        <v>11</v>
      </c>
      <c r="C1" s="6" t="s">
        <v>13</v>
      </c>
      <c r="D1" s="7" t="s">
        <v>15</v>
      </c>
    </row>
    <row r="2" spans="1:4" ht="18" customHeight="1" x14ac:dyDescent="0.25">
      <c r="A2" s="16" t="s">
        <v>44</v>
      </c>
    </row>
    <row r="3" spans="1:4" ht="18" customHeight="1" x14ac:dyDescent="0.25"/>
    <row r="4" spans="1:4" ht="18" customHeight="1" x14ac:dyDescent="0.25"/>
    <row r="5" spans="1:4" ht="18" customHeight="1" x14ac:dyDescent="0.25"/>
    <row r="6" spans="1:4" ht="18" customHeight="1" x14ac:dyDescent="0.25"/>
    <row r="7" spans="1:4" ht="18" customHeight="1" x14ac:dyDescent="0.25"/>
    <row r="8" spans="1:4" ht="18" customHeight="1" x14ac:dyDescent="0.25"/>
    <row r="9" spans="1:4" ht="18" customHeight="1" x14ac:dyDescent="0.25"/>
    <row r="10" spans="1:4" ht="18" customHeight="1" x14ac:dyDescent="0.25"/>
    <row r="11" spans="1:4" ht="18" customHeight="1" x14ac:dyDescent="0.25"/>
    <row r="12" spans="1:4" ht="18" customHeight="1" x14ac:dyDescent="0.25"/>
    <row r="13" spans="1:4" ht="18" customHeight="1" x14ac:dyDescent="0.25"/>
    <row r="14" spans="1:4" ht="18" customHeight="1" x14ac:dyDescent="0.25"/>
    <row r="15" spans="1:4" ht="18" customHeight="1" x14ac:dyDescent="0.25"/>
    <row r="16" spans="1:4" ht="18" customHeight="1" x14ac:dyDescent="0.25"/>
    <row r="17" spans="1:1" ht="18" customHeight="1" x14ac:dyDescent="0.25"/>
    <row r="18" spans="1:1" ht="18" customHeight="1" x14ac:dyDescent="0.25"/>
    <row r="19" spans="1:1" ht="18" customHeight="1" x14ac:dyDescent="0.25"/>
    <row r="20" spans="1:1" ht="18" customHeight="1" x14ac:dyDescent="0.25"/>
    <row r="21" spans="1:1" ht="18" customHeight="1" x14ac:dyDescent="0.25"/>
    <row r="22" spans="1:1" ht="18" customHeight="1" x14ac:dyDescent="0.25">
      <c r="A22" s="16" t="s">
        <v>45</v>
      </c>
    </row>
    <row r="23" spans="1:1" ht="18" customHeight="1" x14ac:dyDescent="0.25"/>
    <row r="24" spans="1:1" ht="18" customHeight="1" x14ac:dyDescent="0.25"/>
    <row r="25" spans="1:1" ht="18" customHeight="1" x14ac:dyDescent="0.25"/>
    <row r="26" spans="1:1" ht="18" customHeight="1" x14ac:dyDescent="0.25"/>
    <row r="27" spans="1:1" ht="18" customHeight="1" x14ac:dyDescent="0.25"/>
    <row r="28" spans="1:1" ht="18" customHeight="1" x14ac:dyDescent="0.25"/>
    <row r="29" spans="1:1" ht="18" customHeight="1" x14ac:dyDescent="0.25"/>
    <row r="30" spans="1:1" ht="18" customHeight="1" x14ac:dyDescent="0.25"/>
    <row r="31" spans="1:1" ht="18" customHeight="1" x14ac:dyDescent="0.25"/>
    <row r="32" spans="1:1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8"/>
  <sheetViews>
    <sheetView showGridLines="0" workbookViewId="0"/>
  </sheetViews>
  <sheetFormatPr defaultRowHeight="15" x14ac:dyDescent="0.25"/>
  <sheetData>
    <row r="1" spans="1:1" x14ac:dyDescent="0.25">
      <c r="A1" t="s">
        <v>46</v>
      </c>
    </row>
    <row r="28" spans="1:1" x14ac:dyDescent="0.25">
      <c r="A28" t="s">
        <v>47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Context</vt:lpstr>
      <vt:lpstr>Trip Ends - IX flows</vt:lpstr>
      <vt:lpstr>Trip ends - Time of Day</vt:lpstr>
      <vt:lpstr>Trip Dist - Mean Travel Length</vt:lpstr>
      <vt:lpstr>Trip Dist - Coincidence Ratio</vt:lpstr>
      <vt:lpstr>Total Truck VMT</vt:lpstr>
      <vt:lpstr>Trip Distributions Plots</vt:lpstr>
      <vt:lpstr>Scatter Plots</vt:lpstr>
      <vt:lpstr>VMT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Caicedo, Juan</cp:lastModifiedBy>
  <dcterms:created xsi:type="dcterms:W3CDTF">2026-07-31T21:02:49Z</dcterms:created>
  <dcterms:modified xsi:type="dcterms:W3CDTF">2026-07-31T21:04:57Z</dcterms:modified>
</cp:coreProperties>
</file>