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ravel-model-one-calib1.5.2\model-files\scripts\block\"/>
    </mc:Choice>
  </mc:AlternateContent>
  <xr:revisionPtr revIDLastSave="0" documentId="13_ncr:1_{EBFA3D2A-453F-4F85-8C54-F00AFC8A93C3}" xr6:coauthVersionLast="43" xr6:coauthVersionMax="43" xr10:uidLastSave="{00000000-0000-0000-0000-000000000000}"/>
  <bookViews>
    <workbookView xWindow="375" yWindow="360" windowWidth="19170" windowHeight="11970" activeTab="2" xr2:uid="{4E95F9D0-AD5A-46FF-95C2-9E879274FEFF}"/>
  </bookViews>
  <sheets>
    <sheet name="existing" sheetId="1" r:id="rId1"/>
    <sheet name="critspeed" sheetId="4" r:id="rId2"/>
    <sheet name="incl 280speedup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4" i="5" l="1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C2" i="4" l="1"/>
  <c r="D2" i="4"/>
  <c r="E2" i="4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7" i="1" l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D6" i="1"/>
  <c r="E6" i="1"/>
  <c r="F6" i="1"/>
  <c r="G6" i="1"/>
  <c r="H6" i="1"/>
  <c r="I6" i="1"/>
  <c r="J6" i="1"/>
  <c r="K6" i="1"/>
  <c r="L6" i="1"/>
  <c r="C6" i="1"/>
</calcChain>
</file>

<file path=xl/sharedStrings.xml><?xml version="1.0" encoding="utf-8"?>
<sst xmlns="http://schemas.openxmlformats.org/spreadsheetml/2006/main" count="177" uniqueCount="41">
  <si>
    <t>AreaType</t>
  </si>
  <si>
    <t>Regional Core</t>
  </si>
  <si>
    <t>CBD</t>
  </si>
  <si>
    <t>Urban Business</t>
  </si>
  <si>
    <t>Urban</t>
  </si>
  <si>
    <t>Suburban</t>
  </si>
  <si>
    <t>Facility Type</t>
  </si>
  <si>
    <t>Freeway</t>
  </si>
  <si>
    <t>Collector</t>
  </si>
  <si>
    <t>Freeway ramp</t>
  </si>
  <si>
    <t>Dummy link</t>
  </si>
  <si>
    <t>Major Arterial</t>
  </si>
  <si>
    <t>Managed Freeway</t>
  </si>
  <si>
    <t>Special Facility</t>
  </si>
  <si>
    <t>Toll Plaza</t>
  </si>
  <si>
    <t>Fwy-to-Fwy</t>
  </si>
  <si>
    <t>Expwy</t>
  </si>
  <si>
    <t>CAPCLASS to SPEED</t>
  </si>
  <si>
    <t>ones</t>
  </si>
  <si>
    <t>Area Type</t>
  </si>
  <si>
    <t>Area Type/Facility Type to CAPCLASS</t>
  </si>
  <si>
    <t>Overrides for Traffic Operations TOS = 1</t>
  </si>
  <si>
    <t>Overrides for Signal Coordination SIGCOR=1</t>
  </si>
  <si>
    <t>source: SpeedCapacity_1hour.block</t>
  </si>
  <si>
    <t>CAPCLASS to CAPACITY</t>
  </si>
  <si>
    <t>source: set_capclass.job</t>
  </si>
  <si>
    <t>Rural</t>
  </si>
  <si>
    <t>0-10</t>
  </si>
  <si>
    <t>11-20</t>
  </si>
  <si>
    <t>21-30</t>
  </si>
  <si>
    <t>31-40</t>
  </si>
  <si>
    <t>41-50</t>
  </si>
  <si>
    <t>51-60</t>
  </si>
  <si>
    <t>CAPCLASS to CritSpd</t>
  </si>
  <si>
    <t>source: FreeFlowSpeed.block</t>
  </si>
  <si>
    <t>critspeed</t>
  </si>
  <si>
    <t>capacity</t>
  </si>
  <si>
    <t>speed</t>
  </si>
  <si>
    <t>col</t>
  </si>
  <si>
    <t>row</t>
  </si>
  <si>
    <t>TOS=1 overrides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</si>
</sst>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9"/>
      <color rgb="FF24292E"/>
      <name val="Consolas"/>
      <family val="3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onsolas"/>
      <family val="3"/>
    </font>
    <font>
      <sz val="8"/>
      <name val="Calibri"/>
      <family val="2"/>
      <scheme val="minor"/>
    </font>
    <font>
      <sz val="9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Border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49" fontId="1" fillId="0" borderId="0" xfId="0" applyNumberFormat="1" applyFont="1" applyAlignment="1">
      <alignment horizontal="right"/>
    </xf>
    <xf numFmtId="0" fontId="6" fillId="0" borderId="2" xfId="0" applyFont="1" applyBorder="1"/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0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4" borderId="0" xfId="0" applyFont="1" applyFill="1"/>
    <xf numFmtId="0" fontId="6" fillId="4" borderId="0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6" fillId="5" borderId="2" xfId="0" applyFont="1" applyFill="1" applyBorder="1" applyAlignment="1">
      <alignment horizontal="center"/>
    </xf>
    <xf numFmtId="164" fontId="1" fillId="0" borderId="0" xfId="0" applyNumberFormat="1" applyFont="1"/>
    <xf numFmtId="164" fontId="1" fillId="5" borderId="0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critspeed!$E$1</c:f>
              <c:strCache>
                <c:ptCount val="1"/>
                <c:pt idx="0">
                  <c:v>critspeed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critspeed!$C$2:$C$61</c:f>
              <c:numCache>
                <c:formatCode>General</c:formatCode>
                <c:ptCount val="60"/>
                <c:pt idx="0">
                  <c:v>40</c:v>
                </c:pt>
                <c:pt idx="1">
                  <c:v>55</c:v>
                </c:pt>
                <c:pt idx="2">
                  <c:v>40</c:v>
                </c:pt>
                <c:pt idx="3">
                  <c:v>10</c:v>
                </c:pt>
                <c:pt idx="4">
                  <c:v>30</c:v>
                </c:pt>
                <c:pt idx="5">
                  <c:v>18</c:v>
                </c:pt>
                <c:pt idx="6">
                  <c:v>20</c:v>
                </c:pt>
                <c:pt idx="7">
                  <c:v>55</c:v>
                </c:pt>
                <c:pt idx="8">
                  <c:v>55</c:v>
                </c:pt>
                <c:pt idx="9">
                  <c:v>40</c:v>
                </c:pt>
                <c:pt idx="10">
                  <c:v>40</c:v>
                </c:pt>
                <c:pt idx="11">
                  <c:v>55</c:v>
                </c:pt>
                <c:pt idx="12">
                  <c:v>40</c:v>
                </c:pt>
                <c:pt idx="13">
                  <c:v>15</c:v>
                </c:pt>
                <c:pt idx="14">
                  <c:v>30</c:v>
                </c:pt>
                <c:pt idx="15">
                  <c:v>18</c:v>
                </c:pt>
                <c:pt idx="16">
                  <c:v>25</c:v>
                </c:pt>
                <c:pt idx="17">
                  <c:v>55</c:v>
                </c:pt>
                <c:pt idx="18">
                  <c:v>60</c:v>
                </c:pt>
                <c:pt idx="19">
                  <c:v>45</c:v>
                </c:pt>
                <c:pt idx="20">
                  <c:v>45</c:v>
                </c:pt>
                <c:pt idx="21">
                  <c:v>60</c:v>
                </c:pt>
                <c:pt idx="22">
                  <c:v>45</c:v>
                </c:pt>
                <c:pt idx="23">
                  <c:v>20</c:v>
                </c:pt>
                <c:pt idx="24">
                  <c:v>35</c:v>
                </c:pt>
                <c:pt idx="25">
                  <c:v>18</c:v>
                </c:pt>
                <c:pt idx="26">
                  <c:v>30</c:v>
                </c:pt>
                <c:pt idx="27">
                  <c:v>60</c:v>
                </c:pt>
                <c:pt idx="28">
                  <c:v>65</c:v>
                </c:pt>
                <c:pt idx="29">
                  <c:v>55</c:v>
                </c:pt>
                <c:pt idx="30">
                  <c:v>45</c:v>
                </c:pt>
                <c:pt idx="31">
                  <c:v>60</c:v>
                </c:pt>
                <c:pt idx="32">
                  <c:v>45</c:v>
                </c:pt>
                <c:pt idx="33">
                  <c:v>25</c:v>
                </c:pt>
                <c:pt idx="34">
                  <c:v>35</c:v>
                </c:pt>
                <c:pt idx="35">
                  <c:v>18</c:v>
                </c:pt>
                <c:pt idx="36">
                  <c:v>30</c:v>
                </c:pt>
                <c:pt idx="37">
                  <c:v>60</c:v>
                </c:pt>
                <c:pt idx="38">
                  <c:v>50</c:v>
                </c:pt>
                <c:pt idx="39">
                  <c:v>25</c:v>
                </c:pt>
                <c:pt idx="40">
                  <c:v>50</c:v>
                </c:pt>
                <c:pt idx="41">
                  <c:v>65</c:v>
                </c:pt>
                <c:pt idx="42">
                  <c:v>50</c:v>
                </c:pt>
                <c:pt idx="43">
                  <c:v>30</c:v>
                </c:pt>
                <c:pt idx="44">
                  <c:v>40</c:v>
                </c:pt>
                <c:pt idx="45">
                  <c:v>18</c:v>
                </c:pt>
                <c:pt idx="46">
                  <c:v>35</c:v>
                </c:pt>
                <c:pt idx="47">
                  <c:v>65</c:v>
                </c:pt>
                <c:pt idx="48">
                  <c:v>45</c:v>
                </c:pt>
                <c:pt idx="49">
                  <c:v>30</c:v>
                </c:pt>
                <c:pt idx="50">
                  <c:v>50</c:v>
                </c:pt>
                <c:pt idx="51">
                  <c:v>65</c:v>
                </c:pt>
                <c:pt idx="52">
                  <c:v>55</c:v>
                </c:pt>
                <c:pt idx="53">
                  <c:v>35</c:v>
                </c:pt>
                <c:pt idx="54">
                  <c:v>40</c:v>
                </c:pt>
                <c:pt idx="55">
                  <c:v>18</c:v>
                </c:pt>
                <c:pt idx="56">
                  <c:v>40</c:v>
                </c:pt>
                <c:pt idx="57">
                  <c:v>65</c:v>
                </c:pt>
                <c:pt idx="58">
                  <c:v>50</c:v>
                </c:pt>
                <c:pt idx="59">
                  <c:v>40</c:v>
                </c:pt>
              </c:numCache>
            </c:numRef>
          </c:xVal>
          <c:yVal>
            <c:numRef>
              <c:f>critspeed!$E$2:$E$61</c:f>
              <c:numCache>
                <c:formatCode>General</c:formatCode>
                <c:ptCount val="60"/>
                <c:pt idx="0">
                  <c:v>18.835000000000001</c:v>
                </c:pt>
                <c:pt idx="1">
                  <c:v>25.898</c:v>
                </c:pt>
                <c:pt idx="2">
                  <c:v>11.772</c:v>
                </c:pt>
                <c:pt idx="3">
                  <c:v>4.7089999999999996</c:v>
                </c:pt>
                <c:pt idx="4">
                  <c:v>11.772</c:v>
                </c:pt>
                <c:pt idx="5">
                  <c:v>47.087000000000003</c:v>
                </c:pt>
                <c:pt idx="6">
                  <c:v>7.0629999999999997</c:v>
                </c:pt>
                <c:pt idx="7">
                  <c:v>25.898</c:v>
                </c:pt>
                <c:pt idx="8">
                  <c:v>25.898</c:v>
                </c:pt>
                <c:pt idx="9">
                  <c:v>14.125999999999999</c:v>
                </c:pt>
                <c:pt idx="10">
                  <c:v>18.835000000000001</c:v>
                </c:pt>
                <c:pt idx="11">
                  <c:v>25.898</c:v>
                </c:pt>
                <c:pt idx="12">
                  <c:v>11.772</c:v>
                </c:pt>
                <c:pt idx="13">
                  <c:v>4.7089999999999996</c:v>
                </c:pt>
                <c:pt idx="14">
                  <c:v>11.772</c:v>
                </c:pt>
                <c:pt idx="15">
                  <c:v>47.087000000000003</c:v>
                </c:pt>
                <c:pt idx="16">
                  <c:v>9.4169999999999998</c:v>
                </c:pt>
                <c:pt idx="17">
                  <c:v>25.898</c:v>
                </c:pt>
                <c:pt idx="18">
                  <c:v>28.251999999999999</c:v>
                </c:pt>
                <c:pt idx="19">
                  <c:v>16.48</c:v>
                </c:pt>
                <c:pt idx="20">
                  <c:v>21.189</c:v>
                </c:pt>
                <c:pt idx="21">
                  <c:v>28.251999999999999</c:v>
                </c:pt>
                <c:pt idx="22">
                  <c:v>14.125999999999999</c:v>
                </c:pt>
                <c:pt idx="23">
                  <c:v>7.0629999999999997</c:v>
                </c:pt>
                <c:pt idx="24">
                  <c:v>14.125999999999999</c:v>
                </c:pt>
                <c:pt idx="25">
                  <c:v>47.087000000000003</c:v>
                </c:pt>
                <c:pt idx="26">
                  <c:v>11.772</c:v>
                </c:pt>
                <c:pt idx="27">
                  <c:v>28.251999999999999</c:v>
                </c:pt>
                <c:pt idx="28">
                  <c:v>30.606999999999999</c:v>
                </c:pt>
                <c:pt idx="29">
                  <c:v>18.835000000000001</c:v>
                </c:pt>
                <c:pt idx="30">
                  <c:v>21.189</c:v>
                </c:pt>
                <c:pt idx="31">
                  <c:v>28.251999999999999</c:v>
                </c:pt>
                <c:pt idx="32">
                  <c:v>14.125999999999999</c:v>
                </c:pt>
                <c:pt idx="33">
                  <c:v>9.4169999999999998</c:v>
                </c:pt>
                <c:pt idx="34">
                  <c:v>14.125999999999999</c:v>
                </c:pt>
                <c:pt idx="35">
                  <c:v>47.087000000000003</c:v>
                </c:pt>
                <c:pt idx="36">
                  <c:v>11.772</c:v>
                </c:pt>
                <c:pt idx="37">
                  <c:v>28.251999999999999</c:v>
                </c:pt>
                <c:pt idx="38">
                  <c:v>23.542999999999999</c:v>
                </c:pt>
                <c:pt idx="39">
                  <c:v>9.4169999999999998</c:v>
                </c:pt>
                <c:pt idx="40">
                  <c:v>23.542999999999999</c:v>
                </c:pt>
                <c:pt idx="41">
                  <c:v>30.606999999999999</c:v>
                </c:pt>
                <c:pt idx="42">
                  <c:v>16.48</c:v>
                </c:pt>
                <c:pt idx="43">
                  <c:v>11.772</c:v>
                </c:pt>
                <c:pt idx="44">
                  <c:v>16.48</c:v>
                </c:pt>
                <c:pt idx="45">
                  <c:v>47.087000000000003</c:v>
                </c:pt>
                <c:pt idx="46">
                  <c:v>14.125999999999999</c:v>
                </c:pt>
                <c:pt idx="47">
                  <c:v>30.606999999999999</c:v>
                </c:pt>
                <c:pt idx="48">
                  <c:v>21.189</c:v>
                </c:pt>
                <c:pt idx="49">
                  <c:v>11.772</c:v>
                </c:pt>
                <c:pt idx="50">
                  <c:v>23.542999999999999</c:v>
                </c:pt>
                <c:pt idx="51">
                  <c:v>30.606999999999999</c:v>
                </c:pt>
                <c:pt idx="52">
                  <c:v>16.48</c:v>
                </c:pt>
                <c:pt idx="53">
                  <c:v>14.125999999999999</c:v>
                </c:pt>
                <c:pt idx="54">
                  <c:v>16.48</c:v>
                </c:pt>
                <c:pt idx="55">
                  <c:v>47.087000000000003</c:v>
                </c:pt>
                <c:pt idx="56">
                  <c:v>16.48</c:v>
                </c:pt>
                <c:pt idx="57">
                  <c:v>30.606999999999999</c:v>
                </c:pt>
                <c:pt idx="58">
                  <c:v>23.542999999999999</c:v>
                </c:pt>
                <c:pt idx="59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7-4F60-84F6-6131058BB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66544"/>
        <c:axId val="555288944"/>
      </c:scatterChart>
      <c:valAx>
        <c:axId val="8023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88944"/>
        <c:crosses val="autoZero"/>
        <c:crossBetween val="midCat"/>
      </c:valAx>
      <c:valAx>
        <c:axId val="5552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critspeed!$E$1</c:f>
              <c:strCache>
                <c:ptCount val="1"/>
                <c:pt idx="0">
                  <c:v>critspeed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critspeed!$D$2:$D$61</c:f>
              <c:numCache>
                <c:formatCode>General</c:formatCode>
                <c:ptCount val="60"/>
                <c:pt idx="0">
                  <c:v>1850</c:v>
                </c:pt>
                <c:pt idx="1">
                  <c:v>2050</c:v>
                </c:pt>
                <c:pt idx="2">
                  <c:v>1450</c:v>
                </c:pt>
                <c:pt idx="3">
                  <c:v>600</c:v>
                </c:pt>
                <c:pt idx="4">
                  <c:v>1450</c:v>
                </c:pt>
                <c:pt idx="5">
                  <c:v>0</c:v>
                </c:pt>
                <c:pt idx="6">
                  <c:v>900</c:v>
                </c:pt>
                <c:pt idx="7">
                  <c:v>2150</c:v>
                </c:pt>
                <c:pt idx="8">
                  <c:v>2100</c:v>
                </c:pt>
                <c:pt idx="9">
                  <c:v>1500</c:v>
                </c:pt>
                <c:pt idx="10">
                  <c:v>1850</c:v>
                </c:pt>
                <c:pt idx="11">
                  <c:v>2050</c:v>
                </c:pt>
                <c:pt idx="12">
                  <c:v>1450</c:v>
                </c:pt>
                <c:pt idx="13">
                  <c:v>650</c:v>
                </c:pt>
                <c:pt idx="14">
                  <c:v>1500</c:v>
                </c:pt>
                <c:pt idx="15">
                  <c:v>0</c:v>
                </c:pt>
                <c:pt idx="16">
                  <c:v>950</c:v>
                </c:pt>
                <c:pt idx="17">
                  <c:v>2150</c:v>
                </c:pt>
                <c:pt idx="18">
                  <c:v>2150</c:v>
                </c:pt>
                <c:pt idx="19">
                  <c:v>1650</c:v>
                </c:pt>
                <c:pt idx="20">
                  <c:v>1950</c:v>
                </c:pt>
                <c:pt idx="21">
                  <c:v>2100</c:v>
                </c:pt>
                <c:pt idx="22">
                  <c:v>1600</c:v>
                </c:pt>
                <c:pt idx="23">
                  <c:v>700</c:v>
                </c:pt>
                <c:pt idx="24">
                  <c:v>1550</c:v>
                </c:pt>
                <c:pt idx="25">
                  <c:v>0</c:v>
                </c:pt>
                <c:pt idx="26">
                  <c:v>1000</c:v>
                </c:pt>
                <c:pt idx="27">
                  <c:v>2200</c:v>
                </c:pt>
                <c:pt idx="28">
                  <c:v>2200</c:v>
                </c:pt>
                <c:pt idx="29">
                  <c:v>1700</c:v>
                </c:pt>
                <c:pt idx="30">
                  <c:v>1950</c:v>
                </c:pt>
                <c:pt idx="31">
                  <c:v>2100</c:v>
                </c:pt>
                <c:pt idx="32">
                  <c:v>1600</c:v>
                </c:pt>
                <c:pt idx="33">
                  <c:v>700</c:v>
                </c:pt>
                <c:pt idx="34">
                  <c:v>1550</c:v>
                </c:pt>
                <c:pt idx="35">
                  <c:v>0</c:v>
                </c:pt>
                <c:pt idx="36">
                  <c:v>1000</c:v>
                </c:pt>
                <c:pt idx="37">
                  <c:v>2200</c:v>
                </c:pt>
                <c:pt idx="38">
                  <c:v>1950</c:v>
                </c:pt>
                <c:pt idx="39">
                  <c:v>1000</c:v>
                </c:pt>
                <c:pt idx="40">
                  <c:v>2000</c:v>
                </c:pt>
                <c:pt idx="41">
                  <c:v>2150</c:v>
                </c:pt>
                <c:pt idx="42">
                  <c:v>1650</c:v>
                </c:pt>
                <c:pt idx="43">
                  <c:v>900</c:v>
                </c:pt>
                <c:pt idx="44">
                  <c:v>1550</c:v>
                </c:pt>
                <c:pt idx="45">
                  <c:v>0</c:v>
                </c:pt>
                <c:pt idx="46">
                  <c:v>1050</c:v>
                </c:pt>
                <c:pt idx="47">
                  <c:v>2250</c:v>
                </c:pt>
                <c:pt idx="48">
                  <c:v>2000</c:v>
                </c:pt>
                <c:pt idx="49">
                  <c:v>1050</c:v>
                </c:pt>
                <c:pt idx="50">
                  <c:v>2000</c:v>
                </c:pt>
                <c:pt idx="51">
                  <c:v>2150</c:v>
                </c:pt>
                <c:pt idx="52">
                  <c:v>1650</c:v>
                </c:pt>
                <c:pt idx="53">
                  <c:v>950</c:v>
                </c:pt>
                <c:pt idx="54">
                  <c:v>1550</c:v>
                </c:pt>
                <c:pt idx="55">
                  <c:v>0</c:v>
                </c:pt>
                <c:pt idx="56">
                  <c:v>1050</c:v>
                </c:pt>
                <c:pt idx="57">
                  <c:v>2250</c:v>
                </c:pt>
                <c:pt idx="58">
                  <c:v>2050</c:v>
                </c:pt>
                <c:pt idx="59">
                  <c:v>1100</c:v>
                </c:pt>
              </c:numCache>
            </c:numRef>
          </c:xVal>
          <c:yVal>
            <c:numRef>
              <c:f>critspeed!$E$2:$E$61</c:f>
              <c:numCache>
                <c:formatCode>General</c:formatCode>
                <c:ptCount val="60"/>
                <c:pt idx="0">
                  <c:v>18.835000000000001</c:v>
                </c:pt>
                <c:pt idx="1">
                  <c:v>25.898</c:v>
                </c:pt>
                <c:pt idx="2">
                  <c:v>11.772</c:v>
                </c:pt>
                <c:pt idx="3">
                  <c:v>4.7089999999999996</c:v>
                </c:pt>
                <c:pt idx="4">
                  <c:v>11.772</c:v>
                </c:pt>
                <c:pt idx="5">
                  <c:v>47.087000000000003</c:v>
                </c:pt>
                <c:pt idx="6">
                  <c:v>7.0629999999999997</c:v>
                </c:pt>
                <c:pt idx="7">
                  <c:v>25.898</c:v>
                </c:pt>
                <c:pt idx="8">
                  <c:v>25.898</c:v>
                </c:pt>
                <c:pt idx="9">
                  <c:v>14.125999999999999</c:v>
                </c:pt>
                <c:pt idx="10">
                  <c:v>18.835000000000001</c:v>
                </c:pt>
                <c:pt idx="11">
                  <c:v>25.898</c:v>
                </c:pt>
                <c:pt idx="12">
                  <c:v>11.772</c:v>
                </c:pt>
                <c:pt idx="13">
                  <c:v>4.7089999999999996</c:v>
                </c:pt>
                <c:pt idx="14">
                  <c:v>11.772</c:v>
                </c:pt>
                <c:pt idx="15">
                  <c:v>47.087000000000003</c:v>
                </c:pt>
                <c:pt idx="16">
                  <c:v>9.4169999999999998</c:v>
                </c:pt>
                <c:pt idx="17">
                  <c:v>25.898</c:v>
                </c:pt>
                <c:pt idx="18">
                  <c:v>28.251999999999999</c:v>
                </c:pt>
                <c:pt idx="19">
                  <c:v>16.48</c:v>
                </c:pt>
                <c:pt idx="20">
                  <c:v>21.189</c:v>
                </c:pt>
                <c:pt idx="21">
                  <c:v>28.251999999999999</c:v>
                </c:pt>
                <c:pt idx="22">
                  <c:v>14.125999999999999</c:v>
                </c:pt>
                <c:pt idx="23">
                  <c:v>7.0629999999999997</c:v>
                </c:pt>
                <c:pt idx="24">
                  <c:v>14.125999999999999</c:v>
                </c:pt>
                <c:pt idx="25">
                  <c:v>47.087000000000003</c:v>
                </c:pt>
                <c:pt idx="26">
                  <c:v>11.772</c:v>
                </c:pt>
                <c:pt idx="27">
                  <c:v>28.251999999999999</c:v>
                </c:pt>
                <c:pt idx="28">
                  <c:v>30.606999999999999</c:v>
                </c:pt>
                <c:pt idx="29">
                  <c:v>18.835000000000001</c:v>
                </c:pt>
                <c:pt idx="30">
                  <c:v>21.189</c:v>
                </c:pt>
                <c:pt idx="31">
                  <c:v>28.251999999999999</c:v>
                </c:pt>
                <c:pt idx="32">
                  <c:v>14.125999999999999</c:v>
                </c:pt>
                <c:pt idx="33">
                  <c:v>9.4169999999999998</c:v>
                </c:pt>
                <c:pt idx="34">
                  <c:v>14.125999999999999</c:v>
                </c:pt>
                <c:pt idx="35">
                  <c:v>47.087000000000003</c:v>
                </c:pt>
                <c:pt idx="36">
                  <c:v>11.772</c:v>
                </c:pt>
                <c:pt idx="37">
                  <c:v>28.251999999999999</c:v>
                </c:pt>
                <c:pt idx="38">
                  <c:v>23.542999999999999</c:v>
                </c:pt>
                <c:pt idx="39">
                  <c:v>9.4169999999999998</c:v>
                </c:pt>
                <c:pt idx="40">
                  <c:v>23.542999999999999</c:v>
                </c:pt>
                <c:pt idx="41">
                  <c:v>30.606999999999999</c:v>
                </c:pt>
                <c:pt idx="42">
                  <c:v>16.48</c:v>
                </c:pt>
                <c:pt idx="43">
                  <c:v>11.772</c:v>
                </c:pt>
                <c:pt idx="44">
                  <c:v>16.48</c:v>
                </c:pt>
                <c:pt idx="45">
                  <c:v>47.087000000000003</c:v>
                </c:pt>
                <c:pt idx="46">
                  <c:v>14.125999999999999</c:v>
                </c:pt>
                <c:pt idx="47">
                  <c:v>30.606999999999999</c:v>
                </c:pt>
                <c:pt idx="48">
                  <c:v>21.189</c:v>
                </c:pt>
                <c:pt idx="49">
                  <c:v>11.772</c:v>
                </c:pt>
                <c:pt idx="50">
                  <c:v>23.542999999999999</c:v>
                </c:pt>
                <c:pt idx="51">
                  <c:v>30.606999999999999</c:v>
                </c:pt>
                <c:pt idx="52">
                  <c:v>16.48</c:v>
                </c:pt>
                <c:pt idx="53">
                  <c:v>14.125999999999999</c:v>
                </c:pt>
                <c:pt idx="54">
                  <c:v>16.48</c:v>
                </c:pt>
                <c:pt idx="55">
                  <c:v>47.087000000000003</c:v>
                </c:pt>
                <c:pt idx="56">
                  <c:v>16.48</c:v>
                </c:pt>
                <c:pt idx="57">
                  <c:v>30.606999999999999</c:v>
                </c:pt>
                <c:pt idx="58">
                  <c:v>23.542999999999999</c:v>
                </c:pt>
                <c:pt idx="59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0-42E7-90D2-90FF979CD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24304"/>
        <c:axId val="792694144"/>
      </c:scatterChart>
      <c:valAx>
        <c:axId val="8565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94144"/>
        <c:crosses val="autoZero"/>
        <c:crossBetween val="midCat"/>
      </c:valAx>
      <c:valAx>
        <c:axId val="7926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2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6</xdr:row>
      <xdr:rowOff>90487</xdr:rowOff>
    </xdr:from>
    <xdr:to>
      <xdr:col>13</xdr:col>
      <xdr:colOff>504825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BB868-2C7F-451B-B79B-10D432FFB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7</xdr:row>
      <xdr:rowOff>42862</xdr:rowOff>
    </xdr:from>
    <xdr:to>
      <xdr:col>21</xdr:col>
      <xdr:colOff>466725</xdr:colOff>
      <xdr:row>21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14558-0B35-4630-A513-C41E02C7F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7556-6EDC-4428-9FE9-06EB20E23639}">
  <dimension ref="A1:Z34"/>
  <sheetViews>
    <sheetView workbookViewId="0">
      <selection activeCell="P12" sqref="P12"/>
    </sheetView>
  </sheetViews>
  <sheetFormatPr defaultColWidth="14.5703125" defaultRowHeight="12.75" x14ac:dyDescent="0.2"/>
  <cols>
    <col min="1" max="1" width="14.5703125" style="1"/>
    <col min="2" max="2" width="3.5703125" style="1" customWidth="1"/>
    <col min="3" max="12" width="8" style="1" customWidth="1"/>
    <col min="13" max="13" width="5.42578125" style="1" customWidth="1"/>
    <col min="14" max="14" width="7.140625" style="1" customWidth="1"/>
    <col min="15" max="24" width="8" style="1" customWidth="1"/>
    <col min="25" max="25" width="4.5703125" style="1" customWidth="1"/>
    <col min="26" max="16384" width="14.5703125" style="1"/>
  </cols>
  <sheetData>
    <row r="1" spans="1:26" x14ac:dyDescent="0.2">
      <c r="A1" s="33" t="s">
        <v>25</v>
      </c>
    </row>
    <row r="2" spans="1:26" x14ac:dyDescent="0.2">
      <c r="A2" s="71" t="s">
        <v>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N2" s="71" t="s">
        <v>17</v>
      </c>
      <c r="O2" s="71"/>
      <c r="P2" s="71"/>
      <c r="Q2" s="71"/>
      <c r="R2" s="71"/>
      <c r="S2" s="71"/>
      <c r="T2" s="71"/>
      <c r="U2" s="71"/>
      <c r="V2" s="71"/>
      <c r="W2" s="71"/>
      <c r="X2" s="71"/>
      <c r="Y2" s="32"/>
    </row>
    <row r="3" spans="1:26" x14ac:dyDescent="0.2">
      <c r="C3" s="69" t="s">
        <v>6</v>
      </c>
      <c r="D3" s="69"/>
      <c r="E3" s="69"/>
      <c r="F3" s="69"/>
      <c r="G3" s="69"/>
      <c r="H3" s="69"/>
      <c r="I3" s="69"/>
      <c r="J3" s="69"/>
      <c r="K3" s="69"/>
      <c r="L3" s="69"/>
      <c r="N3" s="33" t="s">
        <v>23</v>
      </c>
    </row>
    <row r="4" spans="1:26" ht="38.25" x14ac:dyDescent="0.2">
      <c r="C4" s="27" t="s">
        <v>15</v>
      </c>
      <c r="D4" s="27" t="s">
        <v>7</v>
      </c>
      <c r="E4" s="27" t="s">
        <v>16</v>
      </c>
      <c r="F4" s="27" t="s">
        <v>8</v>
      </c>
      <c r="G4" s="27" t="s">
        <v>9</v>
      </c>
      <c r="H4" s="27" t="s">
        <v>10</v>
      </c>
      <c r="I4" s="27" t="s">
        <v>11</v>
      </c>
      <c r="J4" s="27" t="s">
        <v>12</v>
      </c>
      <c r="K4" s="27" t="s">
        <v>13</v>
      </c>
      <c r="L4" s="27" t="s">
        <v>14</v>
      </c>
      <c r="O4" s="1" t="s">
        <v>18</v>
      </c>
    </row>
    <row r="5" spans="1:26" ht="15" customHeight="1" x14ac:dyDescent="0.2">
      <c r="A5" s="70" t="s">
        <v>19</v>
      </c>
      <c r="B5" s="70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O5" s="3">
        <v>1</v>
      </c>
      <c r="P5" s="3">
        <v>2</v>
      </c>
      <c r="Q5" s="3">
        <v>3</v>
      </c>
      <c r="R5" s="3">
        <v>4</v>
      </c>
      <c r="S5" s="3">
        <v>5</v>
      </c>
      <c r="T5" s="3">
        <v>6</v>
      </c>
      <c r="U5" s="3">
        <v>7</v>
      </c>
      <c r="V5" s="3">
        <v>8</v>
      </c>
      <c r="W5" s="3">
        <v>9</v>
      </c>
      <c r="X5" s="3">
        <v>0</v>
      </c>
    </row>
    <row r="6" spans="1:26" x14ac:dyDescent="0.2">
      <c r="A6" s="2" t="s">
        <v>1</v>
      </c>
      <c r="B6" s="3">
        <v>0</v>
      </c>
      <c r="C6" s="5">
        <f>$B6*10 + C$5</f>
        <v>1</v>
      </c>
      <c r="D6" s="6">
        <f t="shared" ref="D6:L11" si="0">$B6*10 + D$5</f>
        <v>2</v>
      </c>
      <c r="E6" s="6">
        <f t="shared" si="0"/>
        <v>3</v>
      </c>
      <c r="F6" s="6">
        <f t="shared" si="0"/>
        <v>4</v>
      </c>
      <c r="G6" s="6">
        <f t="shared" si="0"/>
        <v>5</v>
      </c>
      <c r="H6" s="6">
        <f t="shared" si="0"/>
        <v>6</v>
      </c>
      <c r="I6" s="6">
        <f t="shared" si="0"/>
        <v>7</v>
      </c>
      <c r="J6" s="6">
        <f t="shared" si="0"/>
        <v>8</v>
      </c>
      <c r="K6" s="6">
        <f t="shared" si="0"/>
        <v>9</v>
      </c>
      <c r="L6" s="7">
        <f t="shared" si="0"/>
        <v>10</v>
      </c>
      <c r="N6" s="43" t="s">
        <v>27</v>
      </c>
      <c r="O6" s="29">
        <v>40</v>
      </c>
      <c r="P6" s="35">
        <v>55</v>
      </c>
      <c r="Q6" s="35">
        <v>40</v>
      </c>
      <c r="R6" s="39">
        <v>10</v>
      </c>
      <c r="S6" s="35">
        <v>30</v>
      </c>
      <c r="T6" s="35">
        <v>18</v>
      </c>
      <c r="U6" s="39">
        <v>20</v>
      </c>
      <c r="V6" s="35">
        <v>55</v>
      </c>
      <c r="W6" s="62">
        <v>55</v>
      </c>
      <c r="X6" s="63">
        <v>40</v>
      </c>
      <c r="Z6" s="59" t="s">
        <v>40</v>
      </c>
    </row>
    <row r="7" spans="1:26" x14ac:dyDescent="0.2">
      <c r="A7" s="2" t="s">
        <v>2</v>
      </c>
      <c r="B7" s="3">
        <v>1</v>
      </c>
      <c r="C7" s="8">
        <f t="shared" ref="C7:C11" si="1">$B7*10 + C$5</f>
        <v>11</v>
      </c>
      <c r="D7" s="9">
        <f t="shared" si="0"/>
        <v>12</v>
      </c>
      <c r="E7" s="9">
        <f t="shared" si="0"/>
        <v>13</v>
      </c>
      <c r="F7" s="9">
        <f t="shared" si="0"/>
        <v>14</v>
      </c>
      <c r="G7" s="9">
        <f t="shared" si="0"/>
        <v>15</v>
      </c>
      <c r="H7" s="9">
        <f t="shared" si="0"/>
        <v>16</v>
      </c>
      <c r="I7" s="9">
        <f t="shared" si="0"/>
        <v>17</v>
      </c>
      <c r="J7" s="9">
        <f t="shared" si="0"/>
        <v>18</v>
      </c>
      <c r="K7" s="9">
        <f t="shared" si="0"/>
        <v>19</v>
      </c>
      <c r="L7" s="10">
        <f t="shared" si="0"/>
        <v>20</v>
      </c>
      <c r="N7" s="43" t="s">
        <v>28</v>
      </c>
      <c r="O7" s="30">
        <v>40</v>
      </c>
      <c r="P7" s="36">
        <v>55</v>
      </c>
      <c r="Q7" s="36">
        <v>40</v>
      </c>
      <c r="R7" s="40">
        <v>15</v>
      </c>
      <c r="S7" s="36">
        <v>30</v>
      </c>
      <c r="T7" s="36">
        <v>18</v>
      </c>
      <c r="U7" s="40">
        <v>25</v>
      </c>
      <c r="V7" s="36">
        <v>55</v>
      </c>
      <c r="W7" s="60">
        <v>60</v>
      </c>
      <c r="X7" s="64">
        <v>45</v>
      </c>
    </row>
    <row r="8" spans="1:26" x14ac:dyDescent="0.2">
      <c r="A8" s="2" t="s">
        <v>3</v>
      </c>
      <c r="B8" s="3">
        <v>2</v>
      </c>
      <c r="C8" s="8">
        <f t="shared" si="1"/>
        <v>21</v>
      </c>
      <c r="D8" s="9">
        <f t="shared" si="0"/>
        <v>22</v>
      </c>
      <c r="E8" s="9">
        <f t="shared" si="0"/>
        <v>23</v>
      </c>
      <c r="F8" s="9">
        <f t="shared" si="0"/>
        <v>24</v>
      </c>
      <c r="G8" s="9">
        <f t="shared" si="0"/>
        <v>25</v>
      </c>
      <c r="H8" s="9">
        <f t="shared" si="0"/>
        <v>26</v>
      </c>
      <c r="I8" s="9">
        <f t="shared" si="0"/>
        <v>27</v>
      </c>
      <c r="J8" s="9">
        <f t="shared" si="0"/>
        <v>28</v>
      </c>
      <c r="K8" s="9">
        <f t="shared" si="0"/>
        <v>29</v>
      </c>
      <c r="L8" s="10">
        <f t="shared" si="0"/>
        <v>30</v>
      </c>
      <c r="N8" s="43" t="s">
        <v>29</v>
      </c>
      <c r="O8" s="30">
        <v>45</v>
      </c>
      <c r="P8" s="36">
        <v>60</v>
      </c>
      <c r="Q8" s="36">
        <v>45</v>
      </c>
      <c r="R8" s="40">
        <v>20</v>
      </c>
      <c r="S8" s="36">
        <v>35</v>
      </c>
      <c r="T8" s="36">
        <v>18</v>
      </c>
      <c r="U8" s="40">
        <v>30</v>
      </c>
      <c r="V8" s="36">
        <v>60</v>
      </c>
      <c r="W8" s="60">
        <v>65</v>
      </c>
      <c r="X8" s="64">
        <v>55</v>
      </c>
    </row>
    <row r="9" spans="1:26" x14ac:dyDescent="0.2">
      <c r="A9" s="2" t="s">
        <v>4</v>
      </c>
      <c r="B9" s="3">
        <v>3</v>
      </c>
      <c r="C9" s="8">
        <f t="shared" si="1"/>
        <v>31</v>
      </c>
      <c r="D9" s="9">
        <f t="shared" si="0"/>
        <v>32</v>
      </c>
      <c r="E9" s="9">
        <f t="shared" si="0"/>
        <v>33</v>
      </c>
      <c r="F9" s="9">
        <f t="shared" si="0"/>
        <v>34</v>
      </c>
      <c r="G9" s="9">
        <f t="shared" si="0"/>
        <v>35</v>
      </c>
      <c r="H9" s="9">
        <f t="shared" si="0"/>
        <v>36</v>
      </c>
      <c r="I9" s="9">
        <f t="shared" si="0"/>
        <v>37</v>
      </c>
      <c r="J9" s="9">
        <f t="shared" si="0"/>
        <v>38</v>
      </c>
      <c r="K9" s="9">
        <f t="shared" si="0"/>
        <v>39</v>
      </c>
      <c r="L9" s="10">
        <f t="shared" si="0"/>
        <v>40</v>
      </c>
      <c r="N9" s="43" t="s">
        <v>30</v>
      </c>
      <c r="O9" s="30">
        <v>45</v>
      </c>
      <c r="P9" s="36">
        <v>60</v>
      </c>
      <c r="Q9" s="36">
        <v>45</v>
      </c>
      <c r="R9" s="40">
        <v>25</v>
      </c>
      <c r="S9" s="36">
        <v>35</v>
      </c>
      <c r="T9" s="36">
        <v>18</v>
      </c>
      <c r="U9" s="40">
        <v>30</v>
      </c>
      <c r="V9" s="36">
        <v>60</v>
      </c>
      <c r="W9" s="36">
        <v>50</v>
      </c>
      <c r="X9" s="41">
        <v>25</v>
      </c>
    </row>
    <row r="10" spans="1:26" x14ac:dyDescent="0.2">
      <c r="A10" s="2" t="s">
        <v>5</v>
      </c>
      <c r="B10" s="3">
        <v>4</v>
      </c>
      <c r="C10" s="8">
        <f t="shared" si="1"/>
        <v>41</v>
      </c>
      <c r="D10" s="9">
        <f t="shared" si="0"/>
        <v>42</v>
      </c>
      <c r="E10" s="9">
        <f t="shared" si="0"/>
        <v>43</v>
      </c>
      <c r="F10" s="9">
        <f t="shared" si="0"/>
        <v>44</v>
      </c>
      <c r="G10" s="9">
        <f t="shared" si="0"/>
        <v>45</v>
      </c>
      <c r="H10" s="9">
        <f t="shared" si="0"/>
        <v>46</v>
      </c>
      <c r="I10" s="9">
        <f t="shared" si="0"/>
        <v>47</v>
      </c>
      <c r="J10" s="9">
        <f t="shared" si="0"/>
        <v>48</v>
      </c>
      <c r="K10" s="9">
        <f t="shared" si="0"/>
        <v>49</v>
      </c>
      <c r="L10" s="10">
        <f t="shared" si="0"/>
        <v>50</v>
      </c>
      <c r="N10" s="43" t="s">
        <v>31</v>
      </c>
      <c r="O10" s="30">
        <v>50</v>
      </c>
      <c r="P10" s="36">
        <v>65</v>
      </c>
      <c r="Q10" s="36">
        <v>50</v>
      </c>
      <c r="R10" s="40">
        <v>30</v>
      </c>
      <c r="S10" s="36">
        <v>40</v>
      </c>
      <c r="T10" s="36">
        <v>18</v>
      </c>
      <c r="U10" s="40">
        <v>35</v>
      </c>
      <c r="V10" s="36">
        <v>65</v>
      </c>
      <c r="W10" s="60">
        <v>45</v>
      </c>
      <c r="X10" s="41">
        <v>30</v>
      </c>
    </row>
    <row r="11" spans="1:26" x14ac:dyDescent="0.2">
      <c r="A11" s="2" t="s">
        <v>26</v>
      </c>
      <c r="B11" s="3">
        <v>5</v>
      </c>
      <c r="C11" s="11">
        <f t="shared" si="1"/>
        <v>51</v>
      </c>
      <c r="D11" s="12">
        <f t="shared" si="0"/>
        <v>52</v>
      </c>
      <c r="E11" s="12">
        <f t="shared" si="0"/>
        <v>53</v>
      </c>
      <c r="F11" s="12">
        <f t="shared" si="0"/>
        <v>54</v>
      </c>
      <c r="G11" s="12">
        <f t="shared" si="0"/>
        <v>55</v>
      </c>
      <c r="H11" s="12">
        <f t="shared" si="0"/>
        <v>56</v>
      </c>
      <c r="I11" s="12">
        <f t="shared" si="0"/>
        <v>57</v>
      </c>
      <c r="J11" s="12">
        <f t="shared" si="0"/>
        <v>58</v>
      </c>
      <c r="K11" s="12">
        <f t="shared" si="0"/>
        <v>59</v>
      </c>
      <c r="L11" s="13">
        <f t="shared" si="0"/>
        <v>60</v>
      </c>
      <c r="N11" s="43" t="s">
        <v>32</v>
      </c>
      <c r="O11" s="31">
        <v>50</v>
      </c>
      <c r="P11" s="42">
        <v>65</v>
      </c>
      <c r="Q11" s="42">
        <v>55</v>
      </c>
      <c r="R11" s="37">
        <v>35</v>
      </c>
      <c r="S11" s="42">
        <v>40</v>
      </c>
      <c r="T11" s="42">
        <v>18</v>
      </c>
      <c r="U11" s="37">
        <v>40</v>
      </c>
      <c r="V11" s="42">
        <v>65</v>
      </c>
      <c r="W11" s="61">
        <v>50</v>
      </c>
      <c r="X11" s="38">
        <v>40</v>
      </c>
    </row>
    <row r="13" spans="1:26" x14ac:dyDescent="0.2">
      <c r="A13" s="20" t="s">
        <v>21</v>
      </c>
      <c r="B13" s="20"/>
      <c r="C13" s="20"/>
      <c r="N13" s="71" t="s">
        <v>24</v>
      </c>
      <c r="O13" s="71"/>
      <c r="P13" s="71"/>
      <c r="Q13" s="71"/>
      <c r="R13" s="71"/>
      <c r="S13" s="71"/>
      <c r="T13" s="71"/>
      <c r="U13" s="71"/>
      <c r="V13" s="71"/>
      <c r="W13" s="71"/>
      <c r="X13" s="71"/>
    </row>
    <row r="14" spans="1:26" x14ac:dyDescent="0.2">
      <c r="C14" s="69" t="s">
        <v>6</v>
      </c>
      <c r="D14" s="69"/>
      <c r="E14" s="69"/>
      <c r="F14" s="69"/>
      <c r="G14" s="69"/>
      <c r="H14" s="69"/>
      <c r="I14" s="69"/>
      <c r="J14" s="69"/>
      <c r="K14" s="69"/>
      <c r="L14" s="69"/>
      <c r="N14" s="33" t="s">
        <v>23</v>
      </c>
    </row>
    <row r="15" spans="1:26" ht="38.25" x14ac:dyDescent="0.2">
      <c r="C15" s="27" t="s">
        <v>15</v>
      </c>
      <c r="D15" s="27" t="s">
        <v>7</v>
      </c>
      <c r="E15" s="27" t="s">
        <v>16</v>
      </c>
      <c r="F15" s="27" t="s">
        <v>8</v>
      </c>
      <c r="G15" s="27" t="s">
        <v>9</v>
      </c>
      <c r="H15" s="27" t="s">
        <v>10</v>
      </c>
      <c r="I15" s="27" t="s">
        <v>11</v>
      </c>
      <c r="J15" s="27" t="s">
        <v>12</v>
      </c>
      <c r="K15" s="27" t="s">
        <v>13</v>
      </c>
      <c r="L15" s="27" t="s">
        <v>14</v>
      </c>
      <c r="O15" s="1" t="s">
        <v>18</v>
      </c>
    </row>
    <row r="16" spans="1:26" x14ac:dyDescent="0.2">
      <c r="A16" s="70" t="s">
        <v>0</v>
      </c>
      <c r="B16" s="70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O16" s="3">
        <v>1</v>
      </c>
      <c r="P16" s="3">
        <v>2</v>
      </c>
      <c r="Q16" s="3">
        <v>3</v>
      </c>
      <c r="R16" s="3">
        <v>4</v>
      </c>
      <c r="S16" s="3">
        <v>5</v>
      </c>
      <c r="T16" s="3">
        <v>6</v>
      </c>
      <c r="U16" s="3">
        <v>7</v>
      </c>
      <c r="V16" s="3">
        <v>8</v>
      </c>
      <c r="W16" s="3">
        <v>9</v>
      </c>
      <c r="X16" s="3">
        <v>0</v>
      </c>
    </row>
    <row r="17" spans="1:25" x14ac:dyDescent="0.2">
      <c r="A17" s="2" t="s">
        <v>1</v>
      </c>
      <c r="B17" s="3">
        <v>0</v>
      </c>
      <c r="C17" s="17">
        <v>49</v>
      </c>
      <c r="D17" s="14">
        <v>9</v>
      </c>
      <c r="E17" s="14">
        <v>10</v>
      </c>
      <c r="F17" s="6"/>
      <c r="G17" s="6"/>
      <c r="H17" s="6"/>
      <c r="I17" s="6"/>
      <c r="J17" s="6"/>
      <c r="K17" s="6"/>
      <c r="L17" s="7"/>
      <c r="N17" s="43" t="s">
        <v>27</v>
      </c>
      <c r="O17" s="45">
        <v>1850</v>
      </c>
      <c r="P17" s="39">
        <v>2050</v>
      </c>
      <c r="Q17" s="39">
        <v>1450</v>
      </c>
      <c r="R17" s="39">
        <v>600</v>
      </c>
      <c r="S17" s="39">
        <v>1450</v>
      </c>
      <c r="T17" s="39">
        <v>0</v>
      </c>
      <c r="U17" s="39">
        <v>900</v>
      </c>
      <c r="V17" s="39">
        <v>2150</v>
      </c>
      <c r="W17" s="62">
        <v>2100</v>
      </c>
      <c r="X17" s="63">
        <v>1500</v>
      </c>
    </row>
    <row r="18" spans="1:25" x14ac:dyDescent="0.2">
      <c r="A18" s="2" t="s">
        <v>2</v>
      </c>
      <c r="B18" s="3">
        <v>1</v>
      </c>
      <c r="C18" s="18">
        <v>49</v>
      </c>
      <c r="D18" s="15">
        <v>9</v>
      </c>
      <c r="E18" s="15">
        <v>10</v>
      </c>
      <c r="F18" s="9"/>
      <c r="G18" s="9"/>
      <c r="H18" s="9"/>
      <c r="I18" s="9"/>
      <c r="J18" s="9"/>
      <c r="K18" s="9"/>
      <c r="L18" s="10"/>
      <c r="N18" s="43" t="s">
        <v>28</v>
      </c>
      <c r="O18" s="46">
        <v>1850</v>
      </c>
      <c r="P18" s="40">
        <v>2050</v>
      </c>
      <c r="Q18" s="40">
        <v>1450</v>
      </c>
      <c r="R18" s="40">
        <v>650</v>
      </c>
      <c r="S18" s="40">
        <v>1500</v>
      </c>
      <c r="T18" s="40">
        <v>0</v>
      </c>
      <c r="U18" s="40">
        <v>950</v>
      </c>
      <c r="V18" s="40">
        <v>2150</v>
      </c>
      <c r="W18" s="60">
        <v>2150</v>
      </c>
      <c r="X18" s="64">
        <v>1650</v>
      </c>
    </row>
    <row r="19" spans="1:25" x14ac:dyDescent="0.2">
      <c r="A19" s="2" t="s">
        <v>3</v>
      </c>
      <c r="B19" s="3">
        <v>2</v>
      </c>
      <c r="C19" s="18">
        <v>49</v>
      </c>
      <c r="D19" s="15">
        <v>19</v>
      </c>
      <c r="E19" s="15">
        <v>20</v>
      </c>
      <c r="F19" s="9"/>
      <c r="G19" s="9"/>
      <c r="H19" s="9"/>
      <c r="I19" s="9"/>
      <c r="J19" s="9"/>
      <c r="K19" s="9"/>
      <c r="L19" s="10"/>
      <c r="N19" s="43" t="s">
        <v>29</v>
      </c>
      <c r="O19" s="46">
        <v>1950</v>
      </c>
      <c r="P19" s="40">
        <v>2100</v>
      </c>
      <c r="Q19" s="40">
        <v>1600</v>
      </c>
      <c r="R19" s="40">
        <v>700</v>
      </c>
      <c r="S19" s="40">
        <v>1550</v>
      </c>
      <c r="T19" s="40">
        <v>0</v>
      </c>
      <c r="U19" s="40">
        <v>1000</v>
      </c>
      <c r="V19" s="40">
        <v>2200</v>
      </c>
      <c r="W19" s="60">
        <v>2200</v>
      </c>
      <c r="X19" s="64">
        <v>1700</v>
      </c>
    </row>
    <row r="20" spans="1:25" x14ac:dyDescent="0.2">
      <c r="A20" s="2" t="s">
        <v>4</v>
      </c>
      <c r="B20" s="3">
        <v>3</v>
      </c>
      <c r="C20" s="18">
        <v>49</v>
      </c>
      <c r="D20" s="15">
        <v>19</v>
      </c>
      <c r="E20" s="15">
        <v>20</v>
      </c>
      <c r="F20" s="9"/>
      <c r="G20" s="9"/>
      <c r="H20" s="9"/>
      <c r="I20" s="9"/>
      <c r="J20" s="9"/>
      <c r="K20" s="9"/>
      <c r="L20" s="10"/>
      <c r="N20" s="43" t="s">
        <v>30</v>
      </c>
      <c r="O20" s="46">
        <v>1950</v>
      </c>
      <c r="P20" s="40">
        <v>2100</v>
      </c>
      <c r="Q20" s="40">
        <v>1600</v>
      </c>
      <c r="R20" s="40">
        <v>700</v>
      </c>
      <c r="S20" s="40">
        <v>1550</v>
      </c>
      <c r="T20" s="40">
        <v>0</v>
      </c>
      <c r="U20" s="40">
        <v>1000</v>
      </c>
      <c r="V20" s="40">
        <v>2200</v>
      </c>
      <c r="W20" s="40">
        <v>1950</v>
      </c>
      <c r="X20" s="41">
        <v>1000</v>
      </c>
    </row>
    <row r="21" spans="1:25" x14ac:dyDescent="0.2">
      <c r="A21" s="2" t="s">
        <v>5</v>
      </c>
      <c r="B21" s="3">
        <v>4</v>
      </c>
      <c r="C21" s="18">
        <v>59</v>
      </c>
      <c r="D21" s="15">
        <v>29</v>
      </c>
      <c r="E21" s="15">
        <v>30</v>
      </c>
      <c r="F21" s="9"/>
      <c r="G21" s="9"/>
      <c r="H21" s="9"/>
      <c r="I21" s="9"/>
      <c r="J21" s="9"/>
      <c r="K21" s="9"/>
      <c r="L21" s="10"/>
      <c r="N21" s="43" t="s">
        <v>31</v>
      </c>
      <c r="O21" s="46">
        <v>2000</v>
      </c>
      <c r="P21" s="40">
        <v>2150</v>
      </c>
      <c r="Q21" s="40">
        <v>1650</v>
      </c>
      <c r="R21" s="40">
        <v>900</v>
      </c>
      <c r="S21" s="40">
        <v>1550</v>
      </c>
      <c r="T21" s="40">
        <v>0</v>
      </c>
      <c r="U21" s="40">
        <v>1050</v>
      </c>
      <c r="V21" s="40">
        <v>2250</v>
      </c>
      <c r="W21" s="60">
        <v>2000</v>
      </c>
      <c r="X21" s="41">
        <v>1050</v>
      </c>
    </row>
    <row r="22" spans="1:25" x14ac:dyDescent="0.2">
      <c r="A22" s="4" t="s">
        <v>26</v>
      </c>
      <c r="B22" s="3">
        <v>5</v>
      </c>
      <c r="C22" s="19">
        <v>59</v>
      </c>
      <c r="D22" s="16">
        <v>29</v>
      </c>
      <c r="E22" s="16">
        <v>30</v>
      </c>
      <c r="F22" s="12"/>
      <c r="G22" s="12"/>
      <c r="H22" s="12"/>
      <c r="I22" s="12"/>
      <c r="J22" s="12"/>
      <c r="K22" s="12"/>
      <c r="L22" s="13"/>
      <c r="N22" s="43" t="s">
        <v>32</v>
      </c>
      <c r="O22" s="47">
        <v>2000</v>
      </c>
      <c r="P22" s="37">
        <v>2150</v>
      </c>
      <c r="Q22" s="37">
        <v>1650</v>
      </c>
      <c r="R22" s="37">
        <v>950</v>
      </c>
      <c r="S22" s="37">
        <v>1550</v>
      </c>
      <c r="T22" s="37">
        <v>0</v>
      </c>
      <c r="U22" s="37">
        <v>1050</v>
      </c>
      <c r="V22" s="37">
        <v>2250</v>
      </c>
      <c r="W22" s="61">
        <v>2050</v>
      </c>
      <c r="X22" s="38">
        <v>1100</v>
      </c>
    </row>
    <row r="23" spans="1:25" x14ac:dyDescent="0.2">
      <c r="N23" s="34"/>
      <c r="O23" s="44"/>
      <c r="P23" s="44"/>
      <c r="Q23" s="44"/>
      <c r="R23" s="44"/>
      <c r="S23" s="44"/>
      <c r="T23" s="44"/>
      <c r="U23" s="44"/>
      <c r="V23" s="44"/>
      <c r="W23" s="44"/>
      <c r="X23" s="44"/>
    </row>
    <row r="24" spans="1:25" x14ac:dyDescent="0.2">
      <c r="A24" s="20" t="s">
        <v>22</v>
      </c>
      <c r="B24" s="20"/>
      <c r="C24" s="20"/>
      <c r="N24" s="71" t="s">
        <v>33</v>
      </c>
      <c r="O24" s="71"/>
      <c r="P24" s="71"/>
      <c r="Q24" s="71"/>
      <c r="R24" s="71"/>
      <c r="S24" s="71"/>
      <c r="T24" s="71"/>
      <c r="U24" s="71"/>
      <c r="V24" s="71"/>
      <c r="W24" s="71"/>
      <c r="X24" s="71"/>
    </row>
    <row r="25" spans="1:25" x14ac:dyDescent="0.2">
      <c r="C25" s="69" t="s">
        <v>6</v>
      </c>
      <c r="D25" s="69"/>
      <c r="E25" s="69"/>
      <c r="F25" s="69"/>
      <c r="G25" s="69"/>
      <c r="H25" s="69"/>
      <c r="I25" s="69"/>
      <c r="J25" s="69"/>
      <c r="K25" s="69"/>
      <c r="L25" s="69"/>
      <c r="N25" s="33" t="s">
        <v>34</v>
      </c>
    </row>
    <row r="26" spans="1:25" ht="30" customHeight="1" x14ac:dyDescent="0.2">
      <c r="C26" s="27" t="s">
        <v>15</v>
      </c>
      <c r="D26" s="27" t="s">
        <v>7</v>
      </c>
      <c r="E26" s="27" t="s">
        <v>16</v>
      </c>
      <c r="F26" s="27" t="s">
        <v>8</v>
      </c>
      <c r="G26" s="27" t="s">
        <v>9</v>
      </c>
      <c r="H26" s="27" t="s">
        <v>10</v>
      </c>
      <c r="I26" s="27" t="s">
        <v>11</v>
      </c>
      <c r="J26" s="27" t="s">
        <v>12</v>
      </c>
      <c r="K26" s="27" t="s">
        <v>13</v>
      </c>
      <c r="L26" s="27" t="s">
        <v>14</v>
      </c>
      <c r="O26" s="1" t="s">
        <v>18</v>
      </c>
      <c r="Y26" s="28"/>
    </row>
    <row r="27" spans="1:25" x14ac:dyDescent="0.2">
      <c r="A27" s="70" t="s">
        <v>0</v>
      </c>
      <c r="B27" s="70"/>
      <c r="C27" s="3">
        <v>1</v>
      </c>
      <c r="D27" s="3">
        <v>2</v>
      </c>
      <c r="E27" s="3">
        <v>3</v>
      </c>
      <c r="F27" s="3">
        <v>4</v>
      </c>
      <c r="G27" s="3">
        <v>5</v>
      </c>
      <c r="H27" s="3">
        <v>6</v>
      </c>
      <c r="I27" s="3">
        <v>7</v>
      </c>
      <c r="J27" s="3">
        <v>8</v>
      </c>
      <c r="K27" s="3">
        <v>9</v>
      </c>
      <c r="L27" s="3">
        <v>10</v>
      </c>
      <c r="O27" s="34">
        <v>1</v>
      </c>
      <c r="P27" s="34">
        <v>2</v>
      </c>
      <c r="Q27" s="34">
        <v>3</v>
      </c>
      <c r="R27" s="34">
        <v>4</v>
      </c>
      <c r="S27" s="34">
        <v>5</v>
      </c>
      <c r="T27" s="34">
        <v>6</v>
      </c>
      <c r="U27" s="34">
        <v>7</v>
      </c>
      <c r="V27" s="34">
        <v>8</v>
      </c>
      <c r="W27" s="34">
        <v>9</v>
      </c>
      <c r="X27" s="34">
        <v>0</v>
      </c>
      <c r="Y27" s="28"/>
    </row>
    <row r="28" spans="1:25" x14ac:dyDescent="0.2">
      <c r="A28" s="2" t="s">
        <v>1</v>
      </c>
      <c r="B28" s="3">
        <v>0</v>
      </c>
      <c r="C28" s="21"/>
      <c r="D28" s="22"/>
      <c r="E28" s="14">
        <v>10</v>
      </c>
      <c r="F28" s="6"/>
      <c r="G28" s="6"/>
      <c r="H28" s="6"/>
      <c r="I28" s="14">
        <v>40</v>
      </c>
      <c r="J28" s="6"/>
      <c r="K28" s="6"/>
      <c r="L28" s="7"/>
      <c r="N28" s="43" t="s">
        <v>27</v>
      </c>
      <c r="O28" s="48">
        <v>18.835000000000001</v>
      </c>
      <c r="P28" s="49">
        <v>25.898</v>
      </c>
      <c r="Q28" s="49">
        <v>11.772</v>
      </c>
      <c r="R28" s="49">
        <v>4.7089999999999996</v>
      </c>
      <c r="S28" s="49">
        <v>11.772</v>
      </c>
      <c r="T28" s="49">
        <v>47.087000000000003</v>
      </c>
      <c r="U28" s="49">
        <v>7.0629999999999997</v>
      </c>
      <c r="V28" s="49">
        <v>25.898</v>
      </c>
      <c r="W28" s="49">
        <v>25.898</v>
      </c>
      <c r="X28" s="50">
        <v>14.125999999999999</v>
      </c>
      <c r="Y28" s="28"/>
    </row>
    <row r="29" spans="1:25" x14ac:dyDescent="0.2">
      <c r="A29" s="2" t="s">
        <v>2</v>
      </c>
      <c r="B29" s="3">
        <v>1</v>
      </c>
      <c r="C29" s="23"/>
      <c r="D29" s="24"/>
      <c r="E29" s="15">
        <v>10</v>
      </c>
      <c r="F29" s="9"/>
      <c r="G29" s="9"/>
      <c r="H29" s="9"/>
      <c r="I29" s="15">
        <v>40</v>
      </c>
      <c r="J29" s="9"/>
      <c r="K29" s="9"/>
      <c r="L29" s="10"/>
      <c r="N29" s="43" t="s">
        <v>28</v>
      </c>
      <c r="O29" s="51">
        <v>18.835000000000001</v>
      </c>
      <c r="P29" s="52">
        <v>25.898</v>
      </c>
      <c r="Q29" s="52">
        <v>11.772</v>
      </c>
      <c r="R29" s="52">
        <v>4.7089999999999996</v>
      </c>
      <c r="S29" s="52">
        <v>11.772</v>
      </c>
      <c r="T29" s="52">
        <v>47.087000000000003</v>
      </c>
      <c r="U29" s="52">
        <v>9.4169999999999998</v>
      </c>
      <c r="V29" s="52">
        <v>25.898</v>
      </c>
      <c r="W29" s="52">
        <v>28.251999999999999</v>
      </c>
      <c r="X29" s="53">
        <v>16.48</v>
      </c>
      <c r="Y29" s="28"/>
    </row>
    <row r="30" spans="1:25" x14ac:dyDescent="0.2">
      <c r="A30" s="2" t="s">
        <v>3</v>
      </c>
      <c r="B30" s="3">
        <v>2</v>
      </c>
      <c r="C30" s="23"/>
      <c r="D30" s="24"/>
      <c r="E30" s="15">
        <v>20</v>
      </c>
      <c r="F30" s="9"/>
      <c r="G30" s="9"/>
      <c r="H30" s="9"/>
      <c r="I30" s="15">
        <v>50</v>
      </c>
      <c r="J30" s="9"/>
      <c r="K30" s="9"/>
      <c r="L30" s="10"/>
      <c r="N30" s="43" t="s">
        <v>29</v>
      </c>
      <c r="O30" s="51">
        <v>21.189</v>
      </c>
      <c r="P30" s="52">
        <v>28.251999999999999</v>
      </c>
      <c r="Q30" s="52">
        <v>14.125999999999999</v>
      </c>
      <c r="R30" s="52">
        <v>7.0629999999999997</v>
      </c>
      <c r="S30" s="52">
        <v>14.125999999999999</v>
      </c>
      <c r="T30" s="52">
        <v>47.087000000000003</v>
      </c>
      <c r="U30" s="52">
        <v>11.772</v>
      </c>
      <c r="V30" s="52">
        <v>28.251999999999999</v>
      </c>
      <c r="W30" s="52">
        <v>30.606999999999999</v>
      </c>
      <c r="X30" s="53">
        <v>18.835000000000001</v>
      </c>
      <c r="Y30" s="28"/>
    </row>
    <row r="31" spans="1:25" x14ac:dyDescent="0.2">
      <c r="A31" s="2" t="s">
        <v>4</v>
      </c>
      <c r="B31" s="3">
        <v>3</v>
      </c>
      <c r="C31" s="23"/>
      <c r="D31" s="24"/>
      <c r="E31" s="15">
        <v>20</v>
      </c>
      <c r="F31" s="9"/>
      <c r="G31" s="9"/>
      <c r="H31" s="9"/>
      <c r="I31" s="15">
        <v>50</v>
      </c>
      <c r="J31" s="9"/>
      <c r="K31" s="9"/>
      <c r="L31" s="10"/>
      <c r="N31" s="43" t="s">
        <v>30</v>
      </c>
      <c r="O31" s="51">
        <v>21.189</v>
      </c>
      <c r="P31" s="52">
        <v>28.251999999999999</v>
      </c>
      <c r="Q31" s="52">
        <v>14.125999999999999</v>
      </c>
      <c r="R31" s="52">
        <v>9.4169999999999998</v>
      </c>
      <c r="S31" s="52">
        <v>14.125999999999999</v>
      </c>
      <c r="T31" s="52">
        <v>47.087000000000003</v>
      </c>
      <c r="U31" s="52">
        <v>11.772</v>
      </c>
      <c r="V31" s="52">
        <v>28.251999999999999</v>
      </c>
      <c r="W31" s="52">
        <v>23.542999999999999</v>
      </c>
      <c r="X31" s="53">
        <v>9.4169999999999998</v>
      </c>
      <c r="Y31" s="28"/>
    </row>
    <row r="32" spans="1:25" x14ac:dyDescent="0.2">
      <c r="A32" s="2" t="s">
        <v>5</v>
      </c>
      <c r="B32" s="3">
        <v>4</v>
      </c>
      <c r="C32" s="23"/>
      <c r="D32" s="24"/>
      <c r="E32" s="15">
        <v>30</v>
      </c>
      <c r="F32" s="9"/>
      <c r="G32" s="9"/>
      <c r="H32" s="9"/>
      <c r="I32" s="15">
        <v>60</v>
      </c>
      <c r="J32" s="9"/>
      <c r="K32" s="9"/>
      <c r="L32" s="10"/>
      <c r="N32" s="43" t="s">
        <v>31</v>
      </c>
      <c r="O32" s="51">
        <v>23.542999999999999</v>
      </c>
      <c r="P32" s="52">
        <v>30.606999999999999</v>
      </c>
      <c r="Q32" s="52">
        <v>16.48</v>
      </c>
      <c r="R32" s="52">
        <v>11.772</v>
      </c>
      <c r="S32" s="52">
        <v>16.48</v>
      </c>
      <c r="T32" s="52">
        <v>47.087000000000003</v>
      </c>
      <c r="U32" s="52">
        <v>14.125999999999999</v>
      </c>
      <c r="V32" s="52">
        <v>30.606999999999999</v>
      </c>
      <c r="W32" s="52">
        <v>21.189</v>
      </c>
      <c r="X32" s="53">
        <v>11.772</v>
      </c>
      <c r="Y32" s="28"/>
    </row>
    <row r="33" spans="1:25" x14ac:dyDescent="0.2">
      <c r="A33" s="4" t="s">
        <v>26</v>
      </c>
      <c r="B33" s="3">
        <v>5</v>
      </c>
      <c r="C33" s="25"/>
      <c r="D33" s="26"/>
      <c r="E33" s="16">
        <v>30</v>
      </c>
      <c r="F33" s="12"/>
      <c r="G33" s="12"/>
      <c r="H33" s="12"/>
      <c r="I33" s="16">
        <v>60</v>
      </c>
      <c r="J33" s="12"/>
      <c r="K33" s="12"/>
      <c r="L33" s="13"/>
      <c r="N33" s="43" t="s">
        <v>32</v>
      </c>
      <c r="O33" s="54">
        <v>23.542999999999999</v>
      </c>
      <c r="P33" s="55">
        <v>30.606999999999999</v>
      </c>
      <c r="Q33" s="55">
        <v>16.48</v>
      </c>
      <c r="R33" s="55">
        <v>14.125999999999999</v>
      </c>
      <c r="S33" s="55">
        <v>16.48</v>
      </c>
      <c r="T33" s="55">
        <v>47.087000000000003</v>
      </c>
      <c r="U33" s="55">
        <v>16.48</v>
      </c>
      <c r="V33" s="55">
        <v>30.606999999999999</v>
      </c>
      <c r="W33" s="55">
        <v>23.542999999999999</v>
      </c>
      <c r="X33" s="56">
        <v>16.48</v>
      </c>
      <c r="Y33" s="28"/>
    </row>
    <row r="34" spans="1:25" x14ac:dyDescent="0.2"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</sheetData>
  <mergeCells count="10">
    <mergeCell ref="C25:L25"/>
    <mergeCell ref="A27:B27"/>
    <mergeCell ref="A2:L2"/>
    <mergeCell ref="N2:X2"/>
    <mergeCell ref="N13:X13"/>
    <mergeCell ref="A5:B5"/>
    <mergeCell ref="C3:L3"/>
    <mergeCell ref="N24:X24"/>
    <mergeCell ref="C14:L14"/>
    <mergeCell ref="A16:B16"/>
  </mergeCells>
  <phoneticPr fontId="7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E7878-2421-49AA-B743-1D4AEF4DFCE9}">
  <dimension ref="A1:E61"/>
  <sheetViews>
    <sheetView workbookViewId="0">
      <pane ySplit="1" topLeftCell="A6" activePane="bottomLeft" state="frozen"/>
      <selection pane="bottomLeft" activeCell="E30" sqref="E30"/>
    </sheetView>
  </sheetViews>
  <sheetFormatPr defaultRowHeight="15" x14ac:dyDescent="0.25"/>
  <sheetData>
    <row r="1" spans="1:5" x14ac:dyDescent="0.25">
      <c r="A1" s="1" t="s">
        <v>39</v>
      </c>
      <c r="B1" s="1" t="s">
        <v>38</v>
      </c>
      <c r="C1" s="1" t="s">
        <v>37</v>
      </c>
      <c r="D1" s="1" t="s">
        <v>36</v>
      </c>
      <c r="E1" s="1" t="s">
        <v>35</v>
      </c>
    </row>
    <row r="2" spans="1:5" x14ac:dyDescent="0.25">
      <c r="A2" s="1">
        <v>0</v>
      </c>
      <c r="B2" s="1">
        <v>0</v>
      </c>
      <c r="C2" s="1">
        <f ca="1">OFFSET(existing!$O$6,$A2,$B2)</f>
        <v>40</v>
      </c>
      <c r="D2" s="1">
        <f ca="1">OFFSET(existing!$O$17,$A2,$B2)</f>
        <v>1850</v>
      </c>
      <c r="E2" s="1">
        <f ca="1">OFFSET(existing!$O$28,$A2,$B2)</f>
        <v>18.835000000000001</v>
      </c>
    </row>
    <row r="3" spans="1:5" x14ac:dyDescent="0.25">
      <c r="A3" s="1">
        <v>0</v>
      </c>
      <c r="B3" s="1">
        <v>1</v>
      </c>
      <c r="C3" s="1">
        <f ca="1">OFFSET(existing!$O$6,$A3,$B3)</f>
        <v>55</v>
      </c>
      <c r="D3" s="1">
        <f ca="1">OFFSET(existing!$O$17,$A3,$B3)</f>
        <v>2050</v>
      </c>
      <c r="E3" s="1">
        <f ca="1">OFFSET(existing!$O$28,$A3,$B3)</f>
        <v>25.898</v>
      </c>
    </row>
    <row r="4" spans="1:5" x14ac:dyDescent="0.25">
      <c r="A4" s="1">
        <v>0</v>
      </c>
      <c r="B4" s="1">
        <v>2</v>
      </c>
      <c r="C4" s="1">
        <f ca="1">OFFSET(existing!$O$6,$A4,$B4)</f>
        <v>40</v>
      </c>
      <c r="D4" s="1">
        <f ca="1">OFFSET(existing!$O$17,$A4,$B4)</f>
        <v>1450</v>
      </c>
      <c r="E4" s="1">
        <f ca="1">OFFSET(existing!$O$28,$A4,$B4)</f>
        <v>11.772</v>
      </c>
    </row>
    <row r="5" spans="1:5" x14ac:dyDescent="0.25">
      <c r="A5" s="1">
        <v>0</v>
      </c>
      <c r="B5" s="1">
        <v>3</v>
      </c>
      <c r="C5" s="1">
        <f ca="1">OFFSET(existing!$O$6,$A5,$B5)</f>
        <v>10</v>
      </c>
      <c r="D5" s="1">
        <f ca="1">OFFSET(existing!$O$17,$A5,$B5)</f>
        <v>600</v>
      </c>
      <c r="E5" s="1">
        <f ca="1">OFFSET(existing!$O$28,$A5,$B5)</f>
        <v>4.7089999999999996</v>
      </c>
    </row>
    <row r="6" spans="1:5" x14ac:dyDescent="0.25">
      <c r="A6" s="1">
        <v>0</v>
      </c>
      <c r="B6" s="1">
        <v>4</v>
      </c>
      <c r="C6" s="1">
        <f ca="1">OFFSET(existing!$O$6,$A6,$B6)</f>
        <v>30</v>
      </c>
      <c r="D6" s="1">
        <f ca="1">OFFSET(existing!$O$17,$A6,$B6)</f>
        <v>1450</v>
      </c>
      <c r="E6" s="1">
        <f ca="1">OFFSET(existing!$O$28,$A6,$B6)</f>
        <v>11.772</v>
      </c>
    </row>
    <row r="7" spans="1:5" x14ac:dyDescent="0.25">
      <c r="A7" s="1">
        <v>0</v>
      </c>
      <c r="B7" s="1">
        <v>5</v>
      </c>
      <c r="C7" s="1">
        <f ca="1">OFFSET(existing!$O$6,$A7,$B7)</f>
        <v>18</v>
      </c>
      <c r="D7" s="1">
        <f ca="1">OFFSET(existing!$O$17,$A7,$B7)</f>
        <v>0</v>
      </c>
      <c r="E7" s="1">
        <f ca="1">OFFSET(existing!$O$28,$A7,$B7)</f>
        <v>47.087000000000003</v>
      </c>
    </row>
    <row r="8" spans="1:5" x14ac:dyDescent="0.25">
      <c r="A8" s="1">
        <v>0</v>
      </c>
      <c r="B8" s="1">
        <v>6</v>
      </c>
      <c r="C8" s="1">
        <f ca="1">OFFSET(existing!$O$6,$A8,$B8)</f>
        <v>20</v>
      </c>
      <c r="D8" s="1">
        <f ca="1">OFFSET(existing!$O$17,$A8,$B8)</f>
        <v>900</v>
      </c>
      <c r="E8" s="1">
        <f ca="1">OFFSET(existing!$O$28,$A8,$B8)</f>
        <v>7.0629999999999997</v>
      </c>
    </row>
    <row r="9" spans="1:5" x14ac:dyDescent="0.25">
      <c r="A9" s="1">
        <v>0</v>
      </c>
      <c r="B9" s="1">
        <v>7</v>
      </c>
      <c r="C9" s="1">
        <f ca="1">OFFSET(existing!$O$6,$A9,$B9)</f>
        <v>55</v>
      </c>
      <c r="D9" s="1">
        <f ca="1">OFFSET(existing!$O$17,$A9,$B9)</f>
        <v>2150</v>
      </c>
      <c r="E9" s="1">
        <f ca="1">OFFSET(existing!$O$28,$A9,$B9)</f>
        <v>25.898</v>
      </c>
    </row>
    <row r="10" spans="1:5" x14ac:dyDescent="0.25">
      <c r="A10" s="1">
        <v>0</v>
      </c>
      <c r="B10" s="1">
        <v>8</v>
      </c>
      <c r="C10" s="1">
        <f ca="1">OFFSET(existing!$O$6,$A10,$B10)</f>
        <v>55</v>
      </c>
      <c r="D10" s="1">
        <f ca="1">OFFSET(existing!$O$17,$A10,$B10)</f>
        <v>2100</v>
      </c>
      <c r="E10" s="1">
        <f ca="1">OFFSET(existing!$O$28,$A10,$B10)</f>
        <v>25.898</v>
      </c>
    </row>
    <row r="11" spans="1:5" x14ac:dyDescent="0.25">
      <c r="A11" s="1">
        <v>0</v>
      </c>
      <c r="B11" s="1">
        <v>9</v>
      </c>
      <c r="C11" s="1">
        <f ca="1">OFFSET(existing!$O$6,$A11,$B11)</f>
        <v>40</v>
      </c>
      <c r="D11" s="1">
        <f ca="1">OFFSET(existing!$O$17,$A11,$B11)</f>
        <v>1500</v>
      </c>
      <c r="E11" s="1">
        <f ca="1">OFFSET(existing!$O$28,$A11,$B11)</f>
        <v>14.125999999999999</v>
      </c>
    </row>
    <row r="12" spans="1:5" x14ac:dyDescent="0.25">
      <c r="A12" s="1">
        <v>1</v>
      </c>
      <c r="B12" s="1">
        <v>0</v>
      </c>
      <c r="C12" s="1">
        <f ca="1">OFFSET(existing!$O$6,$A12,$B12)</f>
        <v>40</v>
      </c>
      <c r="D12" s="1">
        <f ca="1">OFFSET(existing!$O$17,$A12,$B12)</f>
        <v>1850</v>
      </c>
      <c r="E12" s="1">
        <f ca="1">OFFSET(existing!$O$28,$A12,$B12)</f>
        <v>18.835000000000001</v>
      </c>
    </row>
    <row r="13" spans="1:5" x14ac:dyDescent="0.25">
      <c r="A13" s="1">
        <v>1</v>
      </c>
      <c r="B13" s="1">
        <v>1</v>
      </c>
      <c r="C13" s="1">
        <f ca="1">OFFSET(existing!$O$6,$A13,$B13)</f>
        <v>55</v>
      </c>
      <c r="D13" s="1">
        <f ca="1">OFFSET(existing!$O$17,$A13,$B13)</f>
        <v>2050</v>
      </c>
      <c r="E13" s="1">
        <f ca="1">OFFSET(existing!$O$28,$A13,$B13)</f>
        <v>25.898</v>
      </c>
    </row>
    <row r="14" spans="1:5" x14ac:dyDescent="0.25">
      <c r="A14" s="1">
        <v>1</v>
      </c>
      <c r="B14" s="1">
        <v>2</v>
      </c>
      <c r="C14" s="1">
        <f ca="1">OFFSET(existing!$O$6,$A14,$B14)</f>
        <v>40</v>
      </c>
      <c r="D14" s="1">
        <f ca="1">OFFSET(existing!$O$17,$A14,$B14)</f>
        <v>1450</v>
      </c>
      <c r="E14" s="1">
        <f ca="1">OFFSET(existing!$O$28,$A14,$B14)</f>
        <v>11.772</v>
      </c>
    </row>
    <row r="15" spans="1:5" x14ac:dyDescent="0.25">
      <c r="A15" s="1">
        <v>1</v>
      </c>
      <c r="B15" s="1">
        <v>3</v>
      </c>
      <c r="C15" s="1">
        <f ca="1">OFFSET(existing!$O$6,$A15,$B15)</f>
        <v>15</v>
      </c>
      <c r="D15" s="1">
        <f ca="1">OFFSET(existing!$O$17,$A15,$B15)</f>
        <v>650</v>
      </c>
      <c r="E15" s="1">
        <f ca="1">OFFSET(existing!$O$28,$A15,$B15)</f>
        <v>4.7089999999999996</v>
      </c>
    </row>
    <row r="16" spans="1:5" x14ac:dyDescent="0.25">
      <c r="A16" s="1">
        <v>1</v>
      </c>
      <c r="B16" s="1">
        <v>4</v>
      </c>
      <c r="C16" s="1">
        <f ca="1">OFFSET(existing!$O$6,$A16,$B16)</f>
        <v>30</v>
      </c>
      <c r="D16" s="1">
        <f ca="1">OFFSET(existing!$O$17,$A16,$B16)</f>
        <v>1500</v>
      </c>
      <c r="E16" s="1">
        <f ca="1">OFFSET(existing!$O$28,$A16,$B16)</f>
        <v>11.772</v>
      </c>
    </row>
    <row r="17" spans="1:5" x14ac:dyDescent="0.25">
      <c r="A17" s="1">
        <v>1</v>
      </c>
      <c r="B17" s="1">
        <v>5</v>
      </c>
      <c r="C17" s="1">
        <f ca="1">OFFSET(existing!$O$6,$A17,$B17)</f>
        <v>18</v>
      </c>
      <c r="D17" s="1">
        <f ca="1">OFFSET(existing!$O$17,$A17,$B17)</f>
        <v>0</v>
      </c>
      <c r="E17" s="1">
        <f ca="1">OFFSET(existing!$O$28,$A17,$B17)</f>
        <v>47.087000000000003</v>
      </c>
    </row>
    <row r="18" spans="1:5" x14ac:dyDescent="0.25">
      <c r="A18" s="1">
        <v>1</v>
      </c>
      <c r="B18" s="1">
        <v>6</v>
      </c>
      <c r="C18" s="1">
        <f ca="1">OFFSET(existing!$O$6,$A18,$B18)</f>
        <v>25</v>
      </c>
      <c r="D18" s="1">
        <f ca="1">OFFSET(existing!$O$17,$A18,$B18)</f>
        <v>950</v>
      </c>
      <c r="E18" s="1">
        <f ca="1">OFFSET(existing!$O$28,$A18,$B18)</f>
        <v>9.4169999999999998</v>
      </c>
    </row>
    <row r="19" spans="1:5" x14ac:dyDescent="0.25">
      <c r="A19" s="1">
        <v>1</v>
      </c>
      <c r="B19" s="1">
        <v>7</v>
      </c>
      <c r="C19" s="1">
        <f ca="1">OFFSET(existing!$O$6,$A19,$B19)</f>
        <v>55</v>
      </c>
      <c r="D19" s="1">
        <f ca="1">OFFSET(existing!$O$17,$A19,$B19)</f>
        <v>2150</v>
      </c>
      <c r="E19" s="1">
        <f ca="1">OFFSET(existing!$O$28,$A19,$B19)</f>
        <v>25.898</v>
      </c>
    </row>
    <row r="20" spans="1:5" x14ac:dyDescent="0.25">
      <c r="A20" s="1">
        <v>1</v>
      </c>
      <c r="B20" s="1">
        <v>8</v>
      </c>
      <c r="C20" s="1">
        <f ca="1">OFFSET(existing!$O$6,$A20,$B20)</f>
        <v>60</v>
      </c>
      <c r="D20" s="1">
        <f ca="1">OFFSET(existing!$O$17,$A20,$B20)</f>
        <v>2150</v>
      </c>
      <c r="E20" s="1">
        <f ca="1">OFFSET(existing!$O$28,$A20,$B20)</f>
        <v>28.251999999999999</v>
      </c>
    </row>
    <row r="21" spans="1:5" x14ac:dyDescent="0.25">
      <c r="A21" s="1">
        <v>1</v>
      </c>
      <c r="B21" s="1">
        <v>9</v>
      </c>
      <c r="C21" s="1">
        <f ca="1">OFFSET(existing!$O$6,$A21,$B21)</f>
        <v>45</v>
      </c>
      <c r="D21" s="1">
        <f ca="1">OFFSET(existing!$O$17,$A21,$B21)</f>
        <v>1650</v>
      </c>
      <c r="E21" s="1">
        <f ca="1">OFFSET(existing!$O$28,$A21,$B21)</f>
        <v>16.48</v>
      </c>
    </row>
    <row r="22" spans="1:5" x14ac:dyDescent="0.25">
      <c r="A22" s="1">
        <v>2</v>
      </c>
      <c r="B22" s="1">
        <v>0</v>
      </c>
      <c r="C22" s="1">
        <f ca="1">OFFSET(existing!$O$6,$A22,$B22)</f>
        <v>45</v>
      </c>
      <c r="D22" s="1">
        <f ca="1">OFFSET(existing!$O$17,$A22,$B22)</f>
        <v>1950</v>
      </c>
      <c r="E22" s="1">
        <f ca="1">OFFSET(existing!$O$28,$A22,$B22)</f>
        <v>21.189</v>
      </c>
    </row>
    <row r="23" spans="1:5" x14ac:dyDescent="0.25">
      <c r="A23" s="1">
        <v>2</v>
      </c>
      <c r="B23" s="1">
        <v>1</v>
      </c>
      <c r="C23" s="1">
        <f ca="1">OFFSET(existing!$O$6,$A23,$B23)</f>
        <v>60</v>
      </c>
      <c r="D23" s="1">
        <f ca="1">OFFSET(existing!$O$17,$A23,$B23)</f>
        <v>2100</v>
      </c>
      <c r="E23" s="1">
        <f ca="1">OFFSET(existing!$O$28,$A23,$B23)</f>
        <v>28.251999999999999</v>
      </c>
    </row>
    <row r="24" spans="1:5" x14ac:dyDescent="0.25">
      <c r="A24" s="1">
        <v>2</v>
      </c>
      <c r="B24" s="1">
        <v>2</v>
      </c>
      <c r="C24" s="1">
        <f ca="1">OFFSET(existing!$O$6,$A24,$B24)</f>
        <v>45</v>
      </c>
      <c r="D24" s="1">
        <f ca="1">OFFSET(existing!$O$17,$A24,$B24)</f>
        <v>1600</v>
      </c>
      <c r="E24" s="1">
        <f ca="1">OFFSET(existing!$O$28,$A24,$B24)</f>
        <v>14.125999999999999</v>
      </c>
    </row>
    <row r="25" spans="1:5" x14ac:dyDescent="0.25">
      <c r="A25" s="1">
        <v>2</v>
      </c>
      <c r="B25" s="1">
        <v>3</v>
      </c>
      <c r="C25" s="1">
        <f ca="1">OFFSET(existing!$O$6,$A25,$B25)</f>
        <v>20</v>
      </c>
      <c r="D25" s="1">
        <f ca="1">OFFSET(existing!$O$17,$A25,$B25)</f>
        <v>700</v>
      </c>
      <c r="E25" s="1">
        <f ca="1">OFFSET(existing!$O$28,$A25,$B25)</f>
        <v>7.0629999999999997</v>
      </c>
    </row>
    <row r="26" spans="1:5" x14ac:dyDescent="0.25">
      <c r="A26" s="1">
        <v>2</v>
      </c>
      <c r="B26" s="1">
        <v>4</v>
      </c>
      <c r="C26" s="1">
        <f ca="1">OFFSET(existing!$O$6,$A26,$B26)</f>
        <v>35</v>
      </c>
      <c r="D26" s="1">
        <f ca="1">OFFSET(existing!$O$17,$A26,$B26)</f>
        <v>1550</v>
      </c>
      <c r="E26" s="1">
        <f ca="1">OFFSET(existing!$O$28,$A26,$B26)</f>
        <v>14.125999999999999</v>
      </c>
    </row>
    <row r="27" spans="1:5" x14ac:dyDescent="0.25">
      <c r="A27" s="1">
        <v>2</v>
      </c>
      <c r="B27" s="1">
        <v>5</v>
      </c>
      <c r="C27" s="1">
        <f ca="1">OFFSET(existing!$O$6,$A27,$B27)</f>
        <v>18</v>
      </c>
      <c r="D27" s="1">
        <f ca="1">OFFSET(existing!$O$17,$A27,$B27)</f>
        <v>0</v>
      </c>
      <c r="E27" s="1">
        <f ca="1">OFFSET(existing!$O$28,$A27,$B27)</f>
        <v>47.087000000000003</v>
      </c>
    </row>
    <row r="28" spans="1:5" x14ac:dyDescent="0.25">
      <c r="A28" s="1">
        <v>2</v>
      </c>
      <c r="B28" s="1">
        <v>6</v>
      </c>
      <c r="C28" s="1">
        <f ca="1">OFFSET(existing!$O$6,$A28,$B28)</f>
        <v>30</v>
      </c>
      <c r="D28" s="1">
        <f ca="1">OFFSET(existing!$O$17,$A28,$B28)</f>
        <v>1000</v>
      </c>
      <c r="E28" s="1">
        <f ca="1">OFFSET(existing!$O$28,$A28,$B28)</f>
        <v>11.772</v>
      </c>
    </row>
    <row r="29" spans="1:5" x14ac:dyDescent="0.25">
      <c r="A29" s="1">
        <v>2</v>
      </c>
      <c r="B29" s="1">
        <v>7</v>
      </c>
      <c r="C29" s="1">
        <f ca="1">OFFSET(existing!$O$6,$A29,$B29)</f>
        <v>60</v>
      </c>
      <c r="D29" s="1">
        <f ca="1">OFFSET(existing!$O$17,$A29,$B29)</f>
        <v>2200</v>
      </c>
      <c r="E29" s="1">
        <f ca="1">OFFSET(existing!$O$28,$A29,$B29)</f>
        <v>28.251999999999999</v>
      </c>
    </row>
    <row r="30" spans="1:5" x14ac:dyDescent="0.25">
      <c r="A30" s="1">
        <v>2</v>
      </c>
      <c r="B30" s="1">
        <v>8</v>
      </c>
      <c r="C30" s="1">
        <f ca="1">OFFSET(existing!$O$6,$A30,$B30)</f>
        <v>65</v>
      </c>
      <c r="D30" s="1">
        <f ca="1">OFFSET(existing!$O$17,$A30,$B30)</f>
        <v>2200</v>
      </c>
      <c r="E30" s="1">
        <f ca="1">OFFSET(existing!$O$28,$A30,$B30)</f>
        <v>30.606999999999999</v>
      </c>
    </row>
    <row r="31" spans="1:5" x14ac:dyDescent="0.25">
      <c r="A31" s="1">
        <v>2</v>
      </c>
      <c r="B31" s="1">
        <v>9</v>
      </c>
      <c r="C31" s="1">
        <f ca="1">OFFSET(existing!$O$6,$A31,$B31)</f>
        <v>55</v>
      </c>
      <c r="D31" s="1">
        <f ca="1">OFFSET(existing!$O$17,$A31,$B31)</f>
        <v>1700</v>
      </c>
      <c r="E31" s="1">
        <f ca="1">OFFSET(existing!$O$28,$A31,$B31)</f>
        <v>18.835000000000001</v>
      </c>
    </row>
    <row r="32" spans="1:5" x14ac:dyDescent="0.25">
      <c r="A32" s="1">
        <v>3</v>
      </c>
      <c r="B32" s="1">
        <v>0</v>
      </c>
      <c r="C32" s="1">
        <f ca="1">OFFSET(existing!$O$6,$A32,$B32)</f>
        <v>45</v>
      </c>
      <c r="D32" s="1">
        <f ca="1">OFFSET(existing!$O$17,$A32,$B32)</f>
        <v>1950</v>
      </c>
      <c r="E32" s="1">
        <f ca="1">OFFSET(existing!$O$28,$A32,$B32)</f>
        <v>21.189</v>
      </c>
    </row>
    <row r="33" spans="1:5" x14ac:dyDescent="0.25">
      <c r="A33" s="1">
        <v>3</v>
      </c>
      <c r="B33" s="1">
        <v>1</v>
      </c>
      <c r="C33" s="1">
        <f ca="1">OFFSET(existing!$O$6,$A33,$B33)</f>
        <v>60</v>
      </c>
      <c r="D33" s="1">
        <f ca="1">OFFSET(existing!$O$17,$A33,$B33)</f>
        <v>2100</v>
      </c>
      <c r="E33" s="1">
        <f ca="1">OFFSET(existing!$O$28,$A33,$B33)</f>
        <v>28.251999999999999</v>
      </c>
    </row>
    <row r="34" spans="1:5" x14ac:dyDescent="0.25">
      <c r="A34" s="1">
        <v>3</v>
      </c>
      <c r="B34" s="1">
        <v>2</v>
      </c>
      <c r="C34" s="1">
        <f ca="1">OFFSET(existing!$O$6,$A34,$B34)</f>
        <v>45</v>
      </c>
      <c r="D34" s="1">
        <f ca="1">OFFSET(existing!$O$17,$A34,$B34)</f>
        <v>1600</v>
      </c>
      <c r="E34" s="1">
        <f ca="1">OFFSET(existing!$O$28,$A34,$B34)</f>
        <v>14.125999999999999</v>
      </c>
    </row>
    <row r="35" spans="1:5" x14ac:dyDescent="0.25">
      <c r="A35" s="1">
        <v>3</v>
      </c>
      <c r="B35" s="1">
        <v>3</v>
      </c>
      <c r="C35" s="1">
        <f ca="1">OFFSET(existing!$O$6,$A35,$B35)</f>
        <v>25</v>
      </c>
      <c r="D35" s="1">
        <f ca="1">OFFSET(existing!$O$17,$A35,$B35)</f>
        <v>700</v>
      </c>
      <c r="E35" s="1">
        <f ca="1">OFFSET(existing!$O$28,$A35,$B35)</f>
        <v>9.4169999999999998</v>
      </c>
    </row>
    <row r="36" spans="1:5" x14ac:dyDescent="0.25">
      <c r="A36" s="1">
        <v>3</v>
      </c>
      <c r="B36" s="1">
        <v>4</v>
      </c>
      <c r="C36" s="1">
        <f ca="1">OFFSET(existing!$O$6,$A36,$B36)</f>
        <v>35</v>
      </c>
      <c r="D36" s="1">
        <f ca="1">OFFSET(existing!$O$17,$A36,$B36)</f>
        <v>1550</v>
      </c>
      <c r="E36" s="1">
        <f ca="1">OFFSET(existing!$O$28,$A36,$B36)</f>
        <v>14.125999999999999</v>
      </c>
    </row>
    <row r="37" spans="1:5" x14ac:dyDescent="0.25">
      <c r="A37" s="1">
        <v>3</v>
      </c>
      <c r="B37" s="1">
        <v>5</v>
      </c>
      <c r="C37" s="1">
        <f ca="1">OFFSET(existing!$O$6,$A37,$B37)</f>
        <v>18</v>
      </c>
      <c r="D37" s="1">
        <f ca="1">OFFSET(existing!$O$17,$A37,$B37)</f>
        <v>0</v>
      </c>
      <c r="E37" s="1">
        <f ca="1">OFFSET(existing!$O$28,$A37,$B37)</f>
        <v>47.087000000000003</v>
      </c>
    </row>
    <row r="38" spans="1:5" x14ac:dyDescent="0.25">
      <c r="A38" s="1">
        <v>3</v>
      </c>
      <c r="B38" s="1">
        <v>6</v>
      </c>
      <c r="C38" s="1">
        <f ca="1">OFFSET(existing!$O$6,$A38,$B38)</f>
        <v>30</v>
      </c>
      <c r="D38" s="1">
        <f ca="1">OFFSET(existing!$O$17,$A38,$B38)</f>
        <v>1000</v>
      </c>
      <c r="E38" s="1">
        <f ca="1">OFFSET(existing!$O$28,$A38,$B38)</f>
        <v>11.772</v>
      </c>
    </row>
    <row r="39" spans="1:5" x14ac:dyDescent="0.25">
      <c r="A39" s="1">
        <v>3</v>
      </c>
      <c r="B39" s="1">
        <v>7</v>
      </c>
      <c r="C39" s="1">
        <f ca="1">OFFSET(existing!$O$6,$A39,$B39)</f>
        <v>60</v>
      </c>
      <c r="D39" s="1">
        <f ca="1">OFFSET(existing!$O$17,$A39,$B39)</f>
        <v>2200</v>
      </c>
      <c r="E39" s="1">
        <f ca="1">OFFSET(existing!$O$28,$A39,$B39)</f>
        <v>28.251999999999999</v>
      </c>
    </row>
    <row r="40" spans="1:5" x14ac:dyDescent="0.25">
      <c r="A40" s="1">
        <v>3</v>
      </c>
      <c r="B40" s="1">
        <v>8</v>
      </c>
      <c r="C40" s="1">
        <f ca="1">OFFSET(existing!$O$6,$A40,$B40)</f>
        <v>50</v>
      </c>
      <c r="D40" s="1">
        <f ca="1">OFFSET(existing!$O$17,$A40,$B40)</f>
        <v>1950</v>
      </c>
      <c r="E40" s="1">
        <f ca="1">OFFSET(existing!$O$28,$A40,$B40)</f>
        <v>23.542999999999999</v>
      </c>
    </row>
    <row r="41" spans="1:5" x14ac:dyDescent="0.25">
      <c r="A41" s="1">
        <v>3</v>
      </c>
      <c r="B41" s="1">
        <v>9</v>
      </c>
      <c r="C41" s="1">
        <f ca="1">OFFSET(existing!$O$6,$A41,$B41)</f>
        <v>25</v>
      </c>
      <c r="D41" s="1">
        <f ca="1">OFFSET(existing!$O$17,$A41,$B41)</f>
        <v>1000</v>
      </c>
      <c r="E41" s="1">
        <f ca="1">OFFSET(existing!$O$28,$A41,$B41)</f>
        <v>9.4169999999999998</v>
      </c>
    </row>
    <row r="42" spans="1:5" x14ac:dyDescent="0.25">
      <c r="A42" s="1">
        <v>4</v>
      </c>
      <c r="B42" s="1">
        <v>0</v>
      </c>
      <c r="C42" s="1">
        <f ca="1">OFFSET(existing!$O$6,$A42,$B42)</f>
        <v>50</v>
      </c>
      <c r="D42" s="1">
        <f ca="1">OFFSET(existing!$O$17,$A42,$B42)</f>
        <v>2000</v>
      </c>
      <c r="E42" s="1">
        <f ca="1">OFFSET(existing!$O$28,$A42,$B42)</f>
        <v>23.542999999999999</v>
      </c>
    </row>
    <row r="43" spans="1:5" x14ac:dyDescent="0.25">
      <c r="A43" s="1">
        <v>4</v>
      </c>
      <c r="B43" s="1">
        <v>1</v>
      </c>
      <c r="C43" s="1">
        <f ca="1">OFFSET(existing!$O$6,$A43,$B43)</f>
        <v>65</v>
      </c>
      <c r="D43" s="1">
        <f ca="1">OFFSET(existing!$O$17,$A43,$B43)</f>
        <v>2150</v>
      </c>
      <c r="E43" s="1">
        <f ca="1">OFFSET(existing!$O$28,$A43,$B43)</f>
        <v>30.606999999999999</v>
      </c>
    </row>
    <row r="44" spans="1:5" x14ac:dyDescent="0.25">
      <c r="A44" s="1">
        <v>4</v>
      </c>
      <c r="B44" s="1">
        <v>2</v>
      </c>
      <c r="C44" s="1">
        <f ca="1">OFFSET(existing!$O$6,$A44,$B44)</f>
        <v>50</v>
      </c>
      <c r="D44" s="1">
        <f ca="1">OFFSET(existing!$O$17,$A44,$B44)</f>
        <v>1650</v>
      </c>
      <c r="E44" s="1">
        <f ca="1">OFFSET(existing!$O$28,$A44,$B44)</f>
        <v>16.48</v>
      </c>
    </row>
    <row r="45" spans="1:5" x14ac:dyDescent="0.25">
      <c r="A45" s="1">
        <v>4</v>
      </c>
      <c r="B45" s="1">
        <v>3</v>
      </c>
      <c r="C45" s="1">
        <f ca="1">OFFSET(existing!$O$6,$A45,$B45)</f>
        <v>30</v>
      </c>
      <c r="D45" s="1">
        <f ca="1">OFFSET(existing!$O$17,$A45,$B45)</f>
        <v>900</v>
      </c>
      <c r="E45" s="1">
        <f ca="1">OFFSET(existing!$O$28,$A45,$B45)</f>
        <v>11.772</v>
      </c>
    </row>
    <row r="46" spans="1:5" x14ac:dyDescent="0.25">
      <c r="A46" s="1">
        <v>4</v>
      </c>
      <c r="B46" s="1">
        <v>4</v>
      </c>
      <c r="C46" s="1">
        <f ca="1">OFFSET(existing!$O$6,$A46,$B46)</f>
        <v>40</v>
      </c>
      <c r="D46" s="1">
        <f ca="1">OFFSET(existing!$O$17,$A46,$B46)</f>
        <v>1550</v>
      </c>
      <c r="E46" s="1">
        <f ca="1">OFFSET(existing!$O$28,$A46,$B46)</f>
        <v>16.48</v>
      </c>
    </row>
    <row r="47" spans="1:5" x14ac:dyDescent="0.25">
      <c r="A47" s="1">
        <v>4</v>
      </c>
      <c r="B47" s="1">
        <v>5</v>
      </c>
      <c r="C47" s="1">
        <f ca="1">OFFSET(existing!$O$6,$A47,$B47)</f>
        <v>18</v>
      </c>
      <c r="D47" s="1">
        <f ca="1">OFFSET(existing!$O$17,$A47,$B47)</f>
        <v>0</v>
      </c>
      <c r="E47" s="1">
        <f ca="1">OFFSET(existing!$O$28,$A47,$B47)</f>
        <v>47.087000000000003</v>
      </c>
    </row>
    <row r="48" spans="1:5" x14ac:dyDescent="0.25">
      <c r="A48" s="1">
        <v>4</v>
      </c>
      <c r="B48" s="1">
        <v>6</v>
      </c>
      <c r="C48" s="1">
        <f ca="1">OFFSET(existing!$O$6,$A48,$B48)</f>
        <v>35</v>
      </c>
      <c r="D48" s="1">
        <f ca="1">OFFSET(existing!$O$17,$A48,$B48)</f>
        <v>1050</v>
      </c>
      <c r="E48" s="1">
        <f ca="1">OFFSET(existing!$O$28,$A48,$B48)</f>
        <v>14.125999999999999</v>
      </c>
    </row>
    <row r="49" spans="1:5" x14ac:dyDescent="0.25">
      <c r="A49" s="1">
        <v>4</v>
      </c>
      <c r="B49" s="1">
        <v>7</v>
      </c>
      <c r="C49" s="1">
        <f ca="1">OFFSET(existing!$O$6,$A49,$B49)</f>
        <v>65</v>
      </c>
      <c r="D49" s="1">
        <f ca="1">OFFSET(existing!$O$17,$A49,$B49)</f>
        <v>2250</v>
      </c>
      <c r="E49" s="1">
        <f ca="1">OFFSET(existing!$O$28,$A49,$B49)</f>
        <v>30.606999999999999</v>
      </c>
    </row>
    <row r="50" spans="1:5" x14ac:dyDescent="0.25">
      <c r="A50" s="1">
        <v>4</v>
      </c>
      <c r="B50" s="1">
        <v>8</v>
      </c>
      <c r="C50" s="1">
        <f ca="1">OFFSET(existing!$O$6,$A50,$B50)</f>
        <v>45</v>
      </c>
      <c r="D50" s="1">
        <f ca="1">OFFSET(existing!$O$17,$A50,$B50)</f>
        <v>2000</v>
      </c>
      <c r="E50" s="1">
        <f ca="1">OFFSET(existing!$O$28,$A50,$B50)</f>
        <v>21.189</v>
      </c>
    </row>
    <row r="51" spans="1:5" x14ac:dyDescent="0.25">
      <c r="A51" s="1">
        <v>4</v>
      </c>
      <c r="B51" s="1">
        <v>9</v>
      </c>
      <c r="C51" s="1">
        <f ca="1">OFFSET(existing!$O$6,$A51,$B51)</f>
        <v>30</v>
      </c>
      <c r="D51" s="1">
        <f ca="1">OFFSET(existing!$O$17,$A51,$B51)</f>
        <v>1050</v>
      </c>
      <c r="E51" s="1">
        <f ca="1">OFFSET(existing!$O$28,$A51,$B51)</f>
        <v>11.772</v>
      </c>
    </row>
    <row r="52" spans="1:5" x14ac:dyDescent="0.25">
      <c r="A52" s="1">
        <v>5</v>
      </c>
      <c r="B52" s="1">
        <v>0</v>
      </c>
      <c r="C52" s="1">
        <f ca="1">OFFSET(existing!$O$6,$A52,$B52)</f>
        <v>50</v>
      </c>
      <c r="D52" s="1">
        <f ca="1">OFFSET(existing!$O$17,$A52,$B52)</f>
        <v>2000</v>
      </c>
      <c r="E52" s="1">
        <f ca="1">OFFSET(existing!$O$28,$A52,$B52)</f>
        <v>23.542999999999999</v>
      </c>
    </row>
    <row r="53" spans="1:5" x14ac:dyDescent="0.25">
      <c r="A53" s="1">
        <v>5</v>
      </c>
      <c r="B53" s="1">
        <v>1</v>
      </c>
      <c r="C53" s="1">
        <f ca="1">OFFSET(existing!$O$6,$A53,$B53)</f>
        <v>65</v>
      </c>
      <c r="D53" s="1">
        <f ca="1">OFFSET(existing!$O$17,$A53,$B53)</f>
        <v>2150</v>
      </c>
      <c r="E53" s="1">
        <f ca="1">OFFSET(existing!$O$28,$A53,$B53)</f>
        <v>30.606999999999999</v>
      </c>
    </row>
    <row r="54" spans="1:5" x14ac:dyDescent="0.25">
      <c r="A54" s="1">
        <v>5</v>
      </c>
      <c r="B54" s="1">
        <v>2</v>
      </c>
      <c r="C54" s="1">
        <f ca="1">OFFSET(existing!$O$6,$A54,$B54)</f>
        <v>55</v>
      </c>
      <c r="D54" s="1">
        <f ca="1">OFFSET(existing!$O$17,$A54,$B54)</f>
        <v>1650</v>
      </c>
      <c r="E54" s="1">
        <f ca="1">OFFSET(existing!$O$28,$A54,$B54)</f>
        <v>16.48</v>
      </c>
    </row>
    <row r="55" spans="1:5" x14ac:dyDescent="0.25">
      <c r="A55" s="1">
        <v>5</v>
      </c>
      <c r="B55" s="1">
        <v>3</v>
      </c>
      <c r="C55" s="1">
        <f ca="1">OFFSET(existing!$O$6,$A55,$B55)</f>
        <v>35</v>
      </c>
      <c r="D55" s="1">
        <f ca="1">OFFSET(existing!$O$17,$A55,$B55)</f>
        <v>950</v>
      </c>
      <c r="E55" s="1">
        <f ca="1">OFFSET(existing!$O$28,$A55,$B55)</f>
        <v>14.125999999999999</v>
      </c>
    </row>
    <row r="56" spans="1:5" x14ac:dyDescent="0.25">
      <c r="A56" s="1">
        <v>5</v>
      </c>
      <c r="B56" s="1">
        <v>4</v>
      </c>
      <c r="C56" s="1">
        <f ca="1">OFFSET(existing!$O$6,$A56,$B56)</f>
        <v>40</v>
      </c>
      <c r="D56" s="1">
        <f ca="1">OFFSET(existing!$O$17,$A56,$B56)</f>
        <v>1550</v>
      </c>
      <c r="E56" s="1">
        <f ca="1">OFFSET(existing!$O$28,$A56,$B56)</f>
        <v>16.48</v>
      </c>
    </row>
    <row r="57" spans="1:5" x14ac:dyDescent="0.25">
      <c r="A57" s="1">
        <v>5</v>
      </c>
      <c r="B57" s="1">
        <v>5</v>
      </c>
      <c r="C57" s="1">
        <f ca="1">OFFSET(existing!$O$6,$A57,$B57)</f>
        <v>18</v>
      </c>
      <c r="D57" s="1">
        <f ca="1">OFFSET(existing!$O$17,$A57,$B57)</f>
        <v>0</v>
      </c>
      <c r="E57" s="1">
        <f ca="1">OFFSET(existing!$O$28,$A57,$B57)</f>
        <v>47.087000000000003</v>
      </c>
    </row>
    <row r="58" spans="1:5" x14ac:dyDescent="0.25">
      <c r="A58" s="1">
        <v>5</v>
      </c>
      <c r="B58" s="1">
        <v>6</v>
      </c>
      <c r="C58" s="1">
        <f ca="1">OFFSET(existing!$O$6,$A58,$B58)</f>
        <v>40</v>
      </c>
      <c r="D58" s="1">
        <f ca="1">OFFSET(existing!$O$17,$A58,$B58)</f>
        <v>1050</v>
      </c>
      <c r="E58" s="1">
        <f ca="1">OFFSET(existing!$O$28,$A58,$B58)</f>
        <v>16.48</v>
      </c>
    </row>
    <row r="59" spans="1:5" x14ac:dyDescent="0.25">
      <c r="A59" s="1">
        <v>5</v>
      </c>
      <c r="B59" s="1">
        <v>7</v>
      </c>
      <c r="C59" s="1">
        <f ca="1">OFFSET(existing!$O$6,$A59,$B59)</f>
        <v>65</v>
      </c>
      <c r="D59" s="1">
        <f ca="1">OFFSET(existing!$O$17,$A59,$B59)</f>
        <v>2250</v>
      </c>
      <c r="E59" s="1">
        <f ca="1">OFFSET(existing!$O$28,$A59,$B59)</f>
        <v>30.606999999999999</v>
      </c>
    </row>
    <row r="60" spans="1:5" x14ac:dyDescent="0.25">
      <c r="A60" s="1">
        <v>5</v>
      </c>
      <c r="B60" s="1">
        <v>8</v>
      </c>
      <c r="C60" s="1">
        <f ca="1">OFFSET(existing!$O$6,$A60,$B60)</f>
        <v>50</v>
      </c>
      <c r="D60" s="1">
        <f ca="1">OFFSET(existing!$O$17,$A60,$B60)</f>
        <v>2050</v>
      </c>
      <c r="E60" s="1">
        <f ca="1">OFFSET(existing!$O$28,$A60,$B60)</f>
        <v>23.542999999999999</v>
      </c>
    </row>
    <row r="61" spans="1:5" x14ac:dyDescent="0.25">
      <c r="A61" s="1">
        <v>5</v>
      </c>
      <c r="B61" s="1">
        <v>9</v>
      </c>
      <c r="C61" s="1">
        <f ca="1">OFFSET(existing!$O$6,$A61,$B61)</f>
        <v>40</v>
      </c>
      <c r="D61" s="1">
        <f ca="1">OFFSET(existing!$O$17,$A61,$B61)</f>
        <v>1100</v>
      </c>
      <c r="E61" s="1">
        <f ca="1">OFFSET(existing!$O$28,$A61,$B61)</f>
        <v>16.48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6074-1CB7-466B-B07C-ACE3F13B63C5}">
  <dimension ref="A1:Z36"/>
  <sheetViews>
    <sheetView tabSelected="1" workbookViewId="0">
      <selection activeCell="N13" sqref="N13:X13"/>
    </sheetView>
  </sheetViews>
  <sheetFormatPr defaultColWidth="14.5703125" defaultRowHeight="12.75" x14ac:dyDescent="0.2"/>
  <cols>
    <col min="1" max="1" width="14.5703125" style="1"/>
    <col min="2" max="2" width="3.5703125" style="1" customWidth="1"/>
    <col min="3" max="12" width="8" style="1" customWidth="1"/>
    <col min="13" max="13" width="5.42578125" style="1" customWidth="1"/>
    <col min="14" max="14" width="7.140625" style="1" customWidth="1"/>
    <col min="15" max="24" width="8" style="1" customWidth="1"/>
    <col min="25" max="25" width="4.5703125" style="1" customWidth="1"/>
    <col min="26" max="16384" width="14.5703125" style="1"/>
  </cols>
  <sheetData>
    <row r="1" spans="1:26" x14ac:dyDescent="0.2">
      <c r="A1" s="33" t="s">
        <v>25</v>
      </c>
    </row>
    <row r="2" spans="1:26" x14ac:dyDescent="0.2">
      <c r="A2" s="71" t="s">
        <v>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N2" s="71" t="s">
        <v>17</v>
      </c>
      <c r="O2" s="71"/>
      <c r="P2" s="71"/>
      <c r="Q2" s="71"/>
      <c r="R2" s="71"/>
      <c r="S2" s="71"/>
      <c r="T2" s="71"/>
      <c r="U2" s="71"/>
      <c r="V2" s="71"/>
      <c r="W2" s="71"/>
      <c r="X2" s="71"/>
      <c r="Y2" s="32"/>
    </row>
    <row r="3" spans="1:26" x14ac:dyDescent="0.2">
      <c r="C3" s="69" t="s">
        <v>6</v>
      </c>
      <c r="D3" s="69"/>
      <c r="E3" s="69"/>
      <c r="F3" s="69"/>
      <c r="G3" s="69"/>
      <c r="H3" s="69"/>
      <c r="I3" s="69"/>
      <c r="J3" s="69"/>
      <c r="K3" s="69"/>
      <c r="L3" s="69"/>
      <c r="N3" s="33" t="s">
        <v>23</v>
      </c>
    </row>
    <row r="4" spans="1:26" ht="38.25" x14ac:dyDescent="0.2">
      <c r="C4" s="27" t="s">
        <v>15</v>
      </c>
      <c r="D4" s="27" t="s">
        <v>7</v>
      </c>
      <c r="E4" s="27" t="s">
        <v>16</v>
      </c>
      <c r="F4" s="27" t="s">
        <v>8</v>
      </c>
      <c r="G4" s="27" t="s">
        <v>9</v>
      </c>
      <c r="H4" s="27" t="s">
        <v>10</v>
      </c>
      <c r="I4" s="27" t="s">
        <v>11</v>
      </c>
      <c r="J4" s="27" t="s">
        <v>12</v>
      </c>
      <c r="K4" s="27" t="s">
        <v>13</v>
      </c>
      <c r="L4" s="27" t="s">
        <v>14</v>
      </c>
      <c r="O4" s="1" t="s">
        <v>18</v>
      </c>
    </row>
    <row r="5" spans="1:26" ht="15" customHeight="1" x14ac:dyDescent="0.2">
      <c r="A5" s="70" t="s">
        <v>19</v>
      </c>
      <c r="B5" s="70"/>
      <c r="C5" s="58">
        <v>1</v>
      </c>
      <c r="D5" s="58">
        <v>2</v>
      </c>
      <c r="E5" s="58">
        <v>3</v>
      </c>
      <c r="F5" s="58">
        <v>4</v>
      </c>
      <c r="G5" s="58">
        <v>5</v>
      </c>
      <c r="H5" s="58">
        <v>6</v>
      </c>
      <c r="I5" s="58">
        <v>7</v>
      </c>
      <c r="J5" s="58">
        <v>8</v>
      </c>
      <c r="K5" s="58">
        <v>9</v>
      </c>
      <c r="L5" s="58">
        <v>10</v>
      </c>
      <c r="O5" s="58">
        <v>1</v>
      </c>
      <c r="P5" s="58">
        <v>2</v>
      </c>
      <c r="Q5" s="58">
        <v>3</v>
      </c>
      <c r="R5" s="58">
        <v>4</v>
      </c>
      <c r="S5" s="58">
        <v>5</v>
      </c>
      <c r="T5" s="58">
        <v>6</v>
      </c>
      <c r="U5" s="58">
        <v>7</v>
      </c>
      <c r="V5" s="58">
        <v>8</v>
      </c>
      <c r="W5" s="58">
        <v>9</v>
      </c>
      <c r="X5" s="58">
        <v>0</v>
      </c>
    </row>
    <row r="6" spans="1:26" x14ac:dyDescent="0.2">
      <c r="A6" s="57" t="s">
        <v>1</v>
      </c>
      <c r="B6" s="58">
        <v>0</v>
      </c>
      <c r="C6" s="5">
        <f>$B6*10 + C$5</f>
        <v>1</v>
      </c>
      <c r="D6" s="6">
        <f t="shared" ref="D6:L11" si="0">$B6*10 + D$5</f>
        <v>2</v>
      </c>
      <c r="E6" s="6">
        <f t="shared" si="0"/>
        <v>3</v>
      </c>
      <c r="F6" s="6">
        <f t="shared" si="0"/>
        <v>4</v>
      </c>
      <c r="G6" s="6">
        <f t="shared" si="0"/>
        <v>5</v>
      </c>
      <c r="H6" s="6">
        <f t="shared" si="0"/>
        <v>6</v>
      </c>
      <c r="I6" s="6">
        <f t="shared" si="0"/>
        <v>7</v>
      </c>
      <c r="J6" s="6">
        <f t="shared" si="0"/>
        <v>8</v>
      </c>
      <c r="K6" s="6">
        <f t="shared" si="0"/>
        <v>9</v>
      </c>
      <c r="L6" s="7">
        <f t="shared" si="0"/>
        <v>10</v>
      </c>
      <c r="N6" s="43" t="s">
        <v>27</v>
      </c>
      <c r="O6" s="29">
        <v>40</v>
      </c>
      <c r="P6" s="35">
        <v>55</v>
      </c>
      <c r="Q6" s="35">
        <v>40</v>
      </c>
      <c r="R6" s="39">
        <v>10</v>
      </c>
      <c r="S6" s="35">
        <v>30</v>
      </c>
      <c r="T6" s="35">
        <v>18</v>
      </c>
      <c r="U6" s="39">
        <v>20</v>
      </c>
      <c r="V6" s="35">
        <v>55</v>
      </c>
      <c r="W6" s="62">
        <v>55</v>
      </c>
      <c r="X6" s="63">
        <v>40</v>
      </c>
      <c r="Z6" s="59" t="s">
        <v>40</v>
      </c>
    </row>
    <row r="7" spans="1:26" x14ac:dyDescent="0.2">
      <c r="A7" s="57" t="s">
        <v>2</v>
      </c>
      <c r="B7" s="58">
        <v>1</v>
      </c>
      <c r="C7" s="8">
        <f t="shared" ref="C7:C11" si="1">$B7*10 + C$5</f>
        <v>11</v>
      </c>
      <c r="D7" s="9">
        <f t="shared" si="0"/>
        <v>12</v>
      </c>
      <c r="E7" s="9">
        <f t="shared" si="0"/>
        <v>13</v>
      </c>
      <c r="F7" s="9">
        <f t="shared" si="0"/>
        <v>14</v>
      </c>
      <c r="G7" s="9">
        <f t="shared" si="0"/>
        <v>15</v>
      </c>
      <c r="H7" s="9">
        <f t="shared" si="0"/>
        <v>16</v>
      </c>
      <c r="I7" s="9">
        <f t="shared" si="0"/>
        <v>17</v>
      </c>
      <c r="J7" s="9">
        <f t="shared" si="0"/>
        <v>18</v>
      </c>
      <c r="K7" s="9">
        <f t="shared" si="0"/>
        <v>19</v>
      </c>
      <c r="L7" s="10">
        <f t="shared" si="0"/>
        <v>20</v>
      </c>
      <c r="N7" s="43" t="s">
        <v>28</v>
      </c>
      <c r="O7" s="30">
        <v>40</v>
      </c>
      <c r="P7" s="36">
        <v>55</v>
      </c>
      <c r="Q7" s="36">
        <v>40</v>
      </c>
      <c r="R7" s="40">
        <v>15</v>
      </c>
      <c r="S7" s="36">
        <v>30</v>
      </c>
      <c r="T7" s="36">
        <v>18</v>
      </c>
      <c r="U7" s="40">
        <v>25</v>
      </c>
      <c r="V7" s="36">
        <v>55</v>
      </c>
      <c r="W7" s="60">
        <v>60</v>
      </c>
      <c r="X7" s="64">
        <v>45</v>
      </c>
    </row>
    <row r="8" spans="1:26" x14ac:dyDescent="0.2">
      <c r="A8" s="57" t="s">
        <v>3</v>
      </c>
      <c r="B8" s="58">
        <v>2</v>
      </c>
      <c r="C8" s="8">
        <f t="shared" si="1"/>
        <v>21</v>
      </c>
      <c r="D8" s="9">
        <f t="shared" si="0"/>
        <v>22</v>
      </c>
      <c r="E8" s="9">
        <f t="shared" si="0"/>
        <v>23</v>
      </c>
      <c r="F8" s="9">
        <f t="shared" si="0"/>
        <v>24</v>
      </c>
      <c r="G8" s="9">
        <f t="shared" si="0"/>
        <v>25</v>
      </c>
      <c r="H8" s="9">
        <f t="shared" si="0"/>
        <v>26</v>
      </c>
      <c r="I8" s="9">
        <f t="shared" si="0"/>
        <v>27</v>
      </c>
      <c r="J8" s="9">
        <f t="shared" si="0"/>
        <v>28</v>
      </c>
      <c r="K8" s="9">
        <f t="shared" si="0"/>
        <v>29</v>
      </c>
      <c r="L8" s="10">
        <f t="shared" si="0"/>
        <v>30</v>
      </c>
      <c r="N8" s="43" t="s">
        <v>29</v>
      </c>
      <c r="O8" s="30">
        <v>45</v>
      </c>
      <c r="P8" s="36">
        <v>60</v>
      </c>
      <c r="Q8" s="36">
        <v>45</v>
      </c>
      <c r="R8" s="40">
        <v>20</v>
      </c>
      <c r="S8" s="36">
        <v>35</v>
      </c>
      <c r="T8" s="36">
        <v>18</v>
      </c>
      <c r="U8" s="40">
        <v>30</v>
      </c>
      <c r="V8" s="36">
        <v>60</v>
      </c>
      <c r="W8" s="60">
        <v>65</v>
      </c>
      <c r="X8" s="64">
        <v>55</v>
      </c>
    </row>
    <row r="9" spans="1:26" x14ac:dyDescent="0.2">
      <c r="A9" s="57" t="s">
        <v>4</v>
      </c>
      <c r="B9" s="58">
        <v>3</v>
      </c>
      <c r="C9" s="8">
        <f t="shared" si="1"/>
        <v>31</v>
      </c>
      <c r="D9" s="9">
        <f t="shared" si="0"/>
        <v>32</v>
      </c>
      <c r="E9" s="9">
        <f t="shared" si="0"/>
        <v>33</v>
      </c>
      <c r="F9" s="9">
        <f t="shared" si="0"/>
        <v>34</v>
      </c>
      <c r="G9" s="9">
        <f t="shared" si="0"/>
        <v>35</v>
      </c>
      <c r="H9" s="9">
        <f t="shared" si="0"/>
        <v>36</v>
      </c>
      <c r="I9" s="9">
        <f t="shared" si="0"/>
        <v>37</v>
      </c>
      <c r="J9" s="9">
        <f t="shared" si="0"/>
        <v>38</v>
      </c>
      <c r="K9" s="9">
        <f t="shared" si="0"/>
        <v>39</v>
      </c>
      <c r="L9" s="10">
        <f t="shared" si="0"/>
        <v>40</v>
      </c>
      <c r="N9" s="43" t="s">
        <v>30</v>
      </c>
      <c r="O9" s="30">
        <v>45</v>
      </c>
      <c r="P9" s="36">
        <v>60</v>
      </c>
      <c r="Q9" s="36">
        <v>45</v>
      </c>
      <c r="R9" s="40">
        <v>25</v>
      </c>
      <c r="S9" s="36">
        <v>35</v>
      </c>
      <c r="T9" s="36">
        <v>18</v>
      </c>
      <c r="U9" s="40">
        <v>30</v>
      </c>
      <c r="V9" s="36">
        <v>60</v>
      </c>
      <c r="W9" s="36">
        <v>50</v>
      </c>
      <c r="X9" s="41">
        <v>25</v>
      </c>
    </row>
    <row r="10" spans="1:26" x14ac:dyDescent="0.2">
      <c r="A10" s="57" t="s">
        <v>5</v>
      </c>
      <c r="B10" s="58">
        <v>4</v>
      </c>
      <c r="C10" s="8">
        <f t="shared" si="1"/>
        <v>41</v>
      </c>
      <c r="D10" s="9">
        <f t="shared" si="0"/>
        <v>42</v>
      </c>
      <c r="E10" s="9">
        <f t="shared" si="0"/>
        <v>43</v>
      </c>
      <c r="F10" s="9">
        <f t="shared" si="0"/>
        <v>44</v>
      </c>
      <c r="G10" s="9">
        <f t="shared" si="0"/>
        <v>45</v>
      </c>
      <c r="H10" s="9">
        <f t="shared" si="0"/>
        <v>46</v>
      </c>
      <c r="I10" s="9">
        <f t="shared" si="0"/>
        <v>47</v>
      </c>
      <c r="J10" s="9">
        <f t="shared" si="0"/>
        <v>48</v>
      </c>
      <c r="K10" s="9">
        <f t="shared" si="0"/>
        <v>49</v>
      </c>
      <c r="L10" s="10">
        <f t="shared" si="0"/>
        <v>50</v>
      </c>
      <c r="N10" s="43" t="s">
        <v>31</v>
      </c>
      <c r="O10" s="30">
        <v>50</v>
      </c>
      <c r="P10" s="36">
        <v>65</v>
      </c>
      <c r="Q10" s="36">
        <v>50</v>
      </c>
      <c r="R10" s="40">
        <v>30</v>
      </c>
      <c r="S10" s="36">
        <v>40</v>
      </c>
      <c r="T10" s="36">
        <v>18</v>
      </c>
      <c r="U10" s="40">
        <v>35</v>
      </c>
      <c r="V10" s="36">
        <v>65</v>
      </c>
      <c r="W10" s="60">
        <v>45</v>
      </c>
      <c r="X10" s="41">
        <v>30</v>
      </c>
    </row>
    <row r="11" spans="1:26" x14ac:dyDescent="0.2">
      <c r="A11" s="57" t="s">
        <v>26</v>
      </c>
      <c r="B11" s="58">
        <v>5</v>
      </c>
      <c r="C11" s="11">
        <f t="shared" si="1"/>
        <v>51</v>
      </c>
      <c r="D11" s="12">
        <f t="shared" si="0"/>
        <v>52</v>
      </c>
      <c r="E11" s="12">
        <f t="shared" si="0"/>
        <v>53</v>
      </c>
      <c r="F11" s="12">
        <f t="shared" si="0"/>
        <v>54</v>
      </c>
      <c r="G11" s="12">
        <f t="shared" si="0"/>
        <v>55</v>
      </c>
      <c r="H11" s="12">
        <f t="shared" si="0"/>
        <v>56</v>
      </c>
      <c r="I11" s="12">
        <f t="shared" si="0"/>
        <v>57</v>
      </c>
      <c r="J11" s="12">
        <f t="shared" si="0"/>
        <v>58</v>
      </c>
      <c r="K11" s="12">
        <f t="shared" si="0"/>
        <v>59</v>
      </c>
      <c r="L11" s="13">
        <f t="shared" si="0"/>
        <v>60</v>
      </c>
      <c r="N11" s="43" t="s">
        <v>32</v>
      </c>
      <c r="O11" s="31">
        <v>50</v>
      </c>
      <c r="P11" s="42">
        <v>65</v>
      </c>
      <c r="Q11" s="42">
        <v>55</v>
      </c>
      <c r="R11" s="37">
        <v>35</v>
      </c>
      <c r="S11" s="42">
        <v>40</v>
      </c>
      <c r="T11" s="42">
        <v>18</v>
      </c>
      <c r="U11" s="37">
        <v>40</v>
      </c>
      <c r="V11" s="42">
        <v>65</v>
      </c>
      <c r="W11" s="61">
        <v>50</v>
      </c>
      <c r="X11" s="38">
        <v>40</v>
      </c>
    </row>
    <row r="12" spans="1:26" x14ac:dyDescent="0.2">
      <c r="D12" s="65">
        <v>62</v>
      </c>
      <c r="P12" s="65">
        <v>75</v>
      </c>
    </row>
    <row r="13" spans="1:26" x14ac:dyDescent="0.2">
      <c r="A13" s="20" t="s">
        <v>21</v>
      </c>
      <c r="B13" s="20"/>
      <c r="C13" s="20"/>
      <c r="N13" s="71" t="s">
        <v>24</v>
      </c>
      <c r="O13" s="71"/>
      <c r="P13" s="71"/>
      <c r="Q13" s="71"/>
      <c r="R13" s="71"/>
      <c r="S13" s="71"/>
      <c r="T13" s="71"/>
      <c r="U13" s="71"/>
      <c r="V13" s="71"/>
      <c r="W13" s="71"/>
      <c r="X13" s="71"/>
    </row>
    <row r="14" spans="1:26" x14ac:dyDescent="0.2">
      <c r="C14" s="69" t="s">
        <v>6</v>
      </c>
      <c r="D14" s="69"/>
      <c r="E14" s="69"/>
      <c r="F14" s="69"/>
      <c r="G14" s="69"/>
      <c r="H14" s="69"/>
      <c r="I14" s="69"/>
      <c r="J14" s="69"/>
      <c r="K14" s="69"/>
      <c r="L14" s="69"/>
      <c r="N14" s="33" t="s">
        <v>23</v>
      </c>
    </row>
    <row r="15" spans="1:26" ht="38.25" x14ac:dyDescent="0.2">
      <c r="C15" s="27" t="s">
        <v>15</v>
      </c>
      <c r="D15" s="27" t="s">
        <v>7</v>
      </c>
      <c r="E15" s="27" t="s">
        <v>16</v>
      </c>
      <c r="F15" s="27" t="s">
        <v>8</v>
      </c>
      <c r="G15" s="27" t="s">
        <v>9</v>
      </c>
      <c r="H15" s="27" t="s">
        <v>10</v>
      </c>
      <c r="I15" s="27" t="s">
        <v>11</v>
      </c>
      <c r="J15" s="27" t="s">
        <v>12</v>
      </c>
      <c r="K15" s="27" t="s">
        <v>13</v>
      </c>
      <c r="L15" s="27" t="s">
        <v>14</v>
      </c>
      <c r="O15" s="1" t="s">
        <v>18</v>
      </c>
    </row>
    <row r="16" spans="1:26" x14ac:dyDescent="0.2">
      <c r="A16" s="70" t="s">
        <v>0</v>
      </c>
      <c r="B16" s="70"/>
      <c r="C16" s="58">
        <v>1</v>
      </c>
      <c r="D16" s="58">
        <v>2</v>
      </c>
      <c r="E16" s="58">
        <v>3</v>
      </c>
      <c r="F16" s="58">
        <v>4</v>
      </c>
      <c r="G16" s="58">
        <v>5</v>
      </c>
      <c r="H16" s="58">
        <v>6</v>
      </c>
      <c r="I16" s="58">
        <v>7</v>
      </c>
      <c r="J16" s="58">
        <v>8</v>
      </c>
      <c r="K16" s="58">
        <v>9</v>
      </c>
      <c r="L16" s="58">
        <v>10</v>
      </c>
      <c r="O16" s="58">
        <v>1</v>
      </c>
      <c r="P16" s="58">
        <v>2</v>
      </c>
      <c r="Q16" s="58">
        <v>3</v>
      </c>
      <c r="R16" s="58">
        <v>4</v>
      </c>
      <c r="S16" s="58">
        <v>5</v>
      </c>
      <c r="T16" s="58">
        <v>6</v>
      </c>
      <c r="U16" s="58">
        <v>7</v>
      </c>
      <c r="V16" s="58">
        <v>8</v>
      </c>
      <c r="W16" s="58">
        <v>9</v>
      </c>
      <c r="X16" s="58">
        <v>0</v>
      </c>
    </row>
    <row r="17" spans="1:25" x14ac:dyDescent="0.2">
      <c r="A17" s="57" t="s">
        <v>1</v>
      </c>
      <c r="B17" s="58">
        <v>0</v>
      </c>
      <c r="C17" s="17">
        <v>49</v>
      </c>
      <c r="D17" s="14">
        <v>9</v>
      </c>
      <c r="E17" s="14">
        <v>10</v>
      </c>
      <c r="F17" s="6"/>
      <c r="G17" s="6"/>
      <c r="H17" s="6"/>
      <c r="I17" s="6"/>
      <c r="J17" s="6"/>
      <c r="K17" s="6"/>
      <c r="L17" s="7"/>
      <c r="N17" s="43" t="s">
        <v>27</v>
      </c>
      <c r="O17" s="45">
        <v>1850</v>
      </c>
      <c r="P17" s="39">
        <v>2050</v>
      </c>
      <c r="Q17" s="39">
        <v>1450</v>
      </c>
      <c r="R17" s="39">
        <v>600</v>
      </c>
      <c r="S17" s="39">
        <v>1450</v>
      </c>
      <c r="T17" s="39">
        <v>0</v>
      </c>
      <c r="U17" s="39">
        <v>900</v>
      </c>
      <c r="V17" s="39">
        <v>2150</v>
      </c>
      <c r="W17" s="62">
        <v>2100</v>
      </c>
      <c r="X17" s="63">
        <v>1500</v>
      </c>
    </row>
    <row r="18" spans="1:25" x14ac:dyDescent="0.2">
      <c r="A18" s="57" t="s">
        <v>2</v>
      </c>
      <c r="B18" s="58">
        <v>1</v>
      </c>
      <c r="C18" s="18">
        <v>49</v>
      </c>
      <c r="D18" s="15">
        <v>9</v>
      </c>
      <c r="E18" s="15">
        <v>10</v>
      </c>
      <c r="F18" s="9"/>
      <c r="G18" s="9"/>
      <c r="H18" s="9"/>
      <c r="I18" s="9"/>
      <c r="J18" s="9"/>
      <c r="K18" s="9"/>
      <c r="L18" s="10"/>
      <c r="N18" s="43" t="s">
        <v>28</v>
      </c>
      <c r="O18" s="46">
        <v>1850</v>
      </c>
      <c r="P18" s="40">
        <v>2050</v>
      </c>
      <c r="Q18" s="40">
        <v>1450</v>
      </c>
      <c r="R18" s="40">
        <v>650</v>
      </c>
      <c r="S18" s="40">
        <v>1500</v>
      </c>
      <c r="T18" s="40">
        <v>0</v>
      </c>
      <c r="U18" s="40">
        <v>950</v>
      </c>
      <c r="V18" s="40">
        <v>2150</v>
      </c>
      <c r="W18" s="60">
        <v>2150</v>
      </c>
      <c r="X18" s="64">
        <v>1650</v>
      </c>
    </row>
    <row r="19" spans="1:25" x14ac:dyDescent="0.2">
      <c r="A19" s="57" t="s">
        <v>3</v>
      </c>
      <c r="B19" s="58">
        <v>2</v>
      </c>
      <c r="C19" s="18">
        <v>49</v>
      </c>
      <c r="D19" s="15">
        <v>19</v>
      </c>
      <c r="E19" s="15">
        <v>20</v>
      </c>
      <c r="F19" s="9"/>
      <c r="G19" s="9"/>
      <c r="H19" s="9"/>
      <c r="I19" s="9"/>
      <c r="J19" s="9"/>
      <c r="K19" s="9"/>
      <c r="L19" s="10"/>
      <c r="N19" s="43" t="s">
        <v>29</v>
      </c>
      <c r="O19" s="46">
        <v>1950</v>
      </c>
      <c r="P19" s="40">
        <v>2100</v>
      </c>
      <c r="Q19" s="40">
        <v>1600</v>
      </c>
      <c r="R19" s="40">
        <v>700</v>
      </c>
      <c r="S19" s="40">
        <v>1550</v>
      </c>
      <c r="T19" s="40">
        <v>0</v>
      </c>
      <c r="U19" s="40">
        <v>1000</v>
      </c>
      <c r="V19" s="40">
        <v>2200</v>
      </c>
      <c r="W19" s="60">
        <v>2200</v>
      </c>
      <c r="X19" s="64">
        <v>1700</v>
      </c>
    </row>
    <row r="20" spans="1:25" x14ac:dyDescent="0.2">
      <c r="A20" s="57" t="s">
        <v>4</v>
      </c>
      <c r="B20" s="58">
        <v>3</v>
      </c>
      <c r="C20" s="18">
        <v>49</v>
      </c>
      <c r="D20" s="15">
        <v>19</v>
      </c>
      <c r="E20" s="15">
        <v>20</v>
      </c>
      <c r="F20" s="9"/>
      <c r="G20" s="9"/>
      <c r="H20" s="9"/>
      <c r="I20" s="9"/>
      <c r="J20" s="9"/>
      <c r="K20" s="9"/>
      <c r="L20" s="10"/>
      <c r="N20" s="43" t="s">
        <v>30</v>
      </c>
      <c r="O20" s="46">
        <v>1950</v>
      </c>
      <c r="P20" s="40">
        <v>2100</v>
      </c>
      <c r="Q20" s="40">
        <v>1600</v>
      </c>
      <c r="R20" s="40">
        <v>700</v>
      </c>
      <c r="S20" s="40">
        <v>1550</v>
      </c>
      <c r="T20" s="40">
        <v>0</v>
      </c>
      <c r="U20" s="40">
        <v>1000</v>
      </c>
      <c r="V20" s="40">
        <v>2200</v>
      </c>
      <c r="W20" s="40">
        <v>1950</v>
      </c>
      <c r="X20" s="41">
        <v>1000</v>
      </c>
    </row>
    <row r="21" spans="1:25" x14ac:dyDescent="0.2">
      <c r="A21" s="57" t="s">
        <v>5</v>
      </c>
      <c r="B21" s="58">
        <v>4</v>
      </c>
      <c r="C21" s="18">
        <v>59</v>
      </c>
      <c r="D21" s="15">
        <v>29</v>
      </c>
      <c r="E21" s="15">
        <v>30</v>
      </c>
      <c r="F21" s="9"/>
      <c r="G21" s="9"/>
      <c r="H21" s="9"/>
      <c r="I21" s="9"/>
      <c r="J21" s="9"/>
      <c r="K21" s="9"/>
      <c r="L21" s="10"/>
      <c r="N21" s="43" t="s">
        <v>31</v>
      </c>
      <c r="O21" s="46">
        <v>2000</v>
      </c>
      <c r="P21" s="40">
        <v>2150</v>
      </c>
      <c r="Q21" s="40">
        <v>1650</v>
      </c>
      <c r="R21" s="40">
        <v>900</v>
      </c>
      <c r="S21" s="40">
        <v>1550</v>
      </c>
      <c r="T21" s="40">
        <v>0</v>
      </c>
      <c r="U21" s="40">
        <v>1050</v>
      </c>
      <c r="V21" s="40">
        <v>2250</v>
      </c>
      <c r="W21" s="60">
        <v>2000</v>
      </c>
      <c r="X21" s="41">
        <v>1050</v>
      </c>
    </row>
    <row r="22" spans="1:25" x14ac:dyDescent="0.2">
      <c r="A22" s="57" t="s">
        <v>26</v>
      </c>
      <c r="B22" s="58">
        <v>5</v>
      </c>
      <c r="C22" s="19">
        <v>59</v>
      </c>
      <c r="D22" s="16">
        <v>29</v>
      </c>
      <c r="E22" s="16">
        <v>30</v>
      </c>
      <c r="F22" s="12"/>
      <c r="G22" s="12"/>
      <c r="H22" s="12"/>
      <c r="I22" s="12"/>
      <c r="J22" s="12"/>
      <c r="K22" s="12"/>
      <c r="L22" s="13"/>
      <c r="N22" s="43" t="s">
        <v>32</v>
      </c>
      <c r="O22" s="47">
        <v>2000</v>
      </c>
      <c r="P22" s="37">
        <v>2150</v>
      </c>
      <c r="Q22" s="37">
        <v>1650</v>
      </c>
      <c r="R22" s="37">
        <v>950</v>
      </c>
      <c r="S22" s="37">
        <v>1550</v>
      </c>
      <c r="T22" s="37">
        <v>0</v>
      </c>
      <c r="U22" s="37">
        <v>1050</v>
      </c>
      <c r="V22" s="37">
        <v>2250</v>
      </c>
      <c r="W22" s="61">
        <v>2050</v>
      </c>
      <c r="X22" s="38">
        <v>1100</v>
      </c>
    </row>
    <row r="23" spans="1:25" x14ac:dyDescent="0.2">
      <c r="N23" s="58"/>
      <c r="O23" s="44"/>
      <c r="P23" s="66">
        <v>2150</v>
      </c>
      <c r="Q23" s="44"/>
      <c r="R23" s="44"/>
      <c r="S23" s="44"/>
      <c r="T23" s="44"/>
      <c r="U23" s="44"/>
      <c r="V23" s="44"/>
      <c r="W23" s="44"/>
      <c r="X23" s="44"/>
    </row>
    <row r="24" spans="1:25" x14ac:dyDescent="0.2">
      <c r="A24" s="20" t="s">
        <v>22</v>
      </c>
      <c r="B24" s="20"/>
      <c r="C24" s="20"/>
      <c r="N24" s="71" t="s">
        <v>33</v>
      </c>
      <c r="O24" s="71"/>
      <c r="P24" s="71"/>
      <c r="Q24" s="71"/>
      <c r="R24" s="71"/>
      <c r="S24" s="71"/>
      <c r="T24" s="71"/>
      <c r="U24" s="71"/>
      <c r="V24" s="71"/>
      <c r="W24" s="71"/>
      <c r="X24" s="71"/>
    </row>
    <row r="25" spans="1:25" x14ac:dyDescent="0.2">
      <c r="C25" s="69" t="s">
        <v>6</v>
      </c>
      <c r="D25" s="69"/>
      <c r="E25" s="69"/>
      <c r="F25" s="69"/>
      <c r="G25" s="69"/>
      <c r="H25" s="69"/>
      <c r="I25" s="69"/>
      <c r="J25" s="69"/>
      <c r="K25" s="69"/>
      <c r="L25" s="69"/>
      <c r="N25" s="33" t="s">
        <v>34</v>
      </c>
    </row>
    <row r="26" spans="1:25" ht="30" customHeight="1" x14ac:dyDescent="0.2">
      <c r="C26" s="27" t="s">
        <v>15</v>
      </c>
      <c r="D26" s="27" t="s">
        <v>7</v>
      </c>
      <c r="E26" s="27" t="s">
        <v>16</v>
      </c>
      <c r="F26" s="27" t="s">
        <v>8</v>
      </c>
      <c r="G26" s="27" t="s">
        <v>9</v>
      </c>
      <c r="H26" s="27" t="s">
        <v>10</v>
      </c>
      <c r="I26" s="27" t="s">
        <v>11</v>
      </c>
      <c r="J26" s="27" t="s">
        <v>12</v>
      </c>
      <c r="K26" s="27" t="s">
        <v>13</v>
      </c>
      <c r="L26" s="27" t="s">
        <v>14</v>
      </c>
      <c r="O26" s="1" t="s">
        <v>18</v>
      </c>
      <c r="Y26" s="28"/>
    </row>
    <row r="27" spans="1:25" x14ac:dyDescent="0.2">
      <c r="A27" s="70" t="s">
        <v>0</v>
      </c>
      <c r="B27" s="70"/>
      <c r="C27" s="58">
        <v>1</v>
      </c>
      <c r="D27" s="58">
        <v>2</v>
      </c>
      <c r="E27" s="58">
        <v>3</v>
      </c>
      <c r="F27" s="58">
        <v>4</v>
      </c>
      <c r="G27" s="58">
        <v>5</v>
      </c>
      <c r="H27" s="58">
        <v>6</v>
      </c>
      <c r="I27" s="58">
        <v>7</v>
      </c>
      <c r="J27" s="58">
        <v>8</v>
      </c>
      <c r="K27" s="58">
        <v>9</v>
      </c>
      <c r="L27" s="58">
        <v>10</v>
      </c>
      <c r="O27" s="58">
        <v>1</v>
      </c>
      <c r="P27" s="58">
        <v>2</v>
      </c>
      <c r="Q27" s="58">
        <v>3</v>
      </c>
      <c r="R27" s="58">
        <v>4</v>
      </c>
      <c r="S27" s="58">
        <v>5</v>
      </c>
      <c r="T27" s="58">
        <v>6</v>
      </c>
      <c r="U27" s="58">
        <v>7</v>
      </c>
      <c r="V27" s="58">
        <v>8</v>
      </c>
      <c r="W27" s="58">
        <v>9</v>
      </c>
      <c r="X27" s="58">
        <v>0</v>
      </c>
      <c r="Y27" s="28"/>
    </row>
    <row r="28" spans="1:25" x14ac:dyDescent="0.2">
      <c r="A28" s="57" t="s">
        <v>1</v>
      </c>
      <c r="B28" s="58">
        <v>0</v>
      </c>
      <c r="C28" s="21"/>
      <c r="D28" s="22"/>
      <c r="E28" s="14">
        <v>10</v>
      </c>
      <c r="F28" s="6"/>
      <c r="G28" s="6"/>
      <c r="H28" s="6"/>
      <c r="I28" s="14">
        <v>40</v>
      </c>
      <c r="J28" s="6"/>
      <c r="K28" s="6"/>
      <c r="L28" s="7"/>
      <c r="N28" s="43" t="s">
        <v>27</v>
      </c>
      <c r="O28" s="48">
        <v>18.835000000000001</v>
      </c>
      <c r="P28" s="49">
        <v>25.898</v>
      </c>
      <c r="Q28" s="49">
        <v>11.772</v>
      </c>
      <c r="R28" s="49">
        <v>4.7089999999999996</v>
      </c>
      <c r="S28" s="49">
        <v>11.772</v>
      </c>
      <c r="T28" s="49">
        <v>47.087000000000003</v>
      </c>
      <c r="U28" s="49">
        <v>7.0629999999999997</v>
      </c>
      <c r="V28" s="49">
        <v>25.898</v>
      </c>
      <c r="W28" s="49">
        <v>25.898</v>
      </c>
      <c r="X28" s="50">
        <v>14.125999999999999</v>
      </c>
      <c r="Y28" s="28"/>
    </row>
    <row r="29" spans="1:25" x14ac:dyDescent="0.2">
      <c r="A29" s="57" t="s">
        <v>2</v>
      </c>
      <c r="B29" s="58">
        <v>1</v>
      </c>
      <c r="C29" s="23"/>
      <c r="D29" s="24"/>
      <c r="E29" s="15">
        <v>10</v>
      </c>
      <c r="F29" s="9"/>
      <c r="G29" s="9"/>
      <c r="H29" s="9"/>
      <c r="I29" s="15">
        <v>40</v>
      </c>
      <c r="J29" s="9"/>
      <c r="K29" s="9"/>
      <c r="L29" s="10"/>
      <c r="N29" s="43" t="s">
        <v>28</v>
      </c>
      <c r="O29" s="51">
        <v>18.835000000000001</v>
      </c>
      <c r="P29" s="52">
        <v>25.898</v>
      </c>
      <c r="Q29" s="52">
        <v>11.772</v>
      </c>
      <c r="R29" s="52">
        <v>4.7089999999999996</v>
      </c>
      <c r="S29" s="52">
        <v>11.772</v>
      </c>
      <c r="T29" s="52">
        <v>47.087000000000003</v>
      </c>
      <c r="U29" s="52">
        <v>9.4169999999999998</v>
      </c>
      <c r="V29" s="52">
        <v>25.898</v>
      </c>
      <c r="W29" s="52">
        <v>28.251999999999999</v>
      </c>
      <c r="X29" s="53">
        <v>16.48</v>
      </c>
      <c r="Y29" s="28"/>
    </row>
    <row r="30" spans="1:25" x14ac:dyDescent="0.2">
      <c r="A30" s="57" t="s">
        <v>3</v>
      </c>
      <c r="B30" s="58">
        <v>2</v>
      </c>
      <c r="C30" s="23"/>
      <c r="D30" s="24"/>
      <c r="E30" s="15">
        <v>20</v>
      </c>
      <c r="F30" s="9"/>
      <c r="G30" s="9"/>
      <c r="H30" s="9"/>
      <c r="I30" s="15">
        <v>50</v>
      </c>
      <c r="J30" s="9"/>
      <c r="K30" s="9"/>
      <c r="L30" s="10"/>
      <c r="N30" s="43" t="s">
        <v>29</v>
      </c>
      <c r="O30" s="51">
        <v>21.189</v>
      </c>
      <c r="P30" s="52">
        <v>28.251999999999999</v>
      </c>
      <c r="Q30" s="52">
        <v>14.125999999999999</v>
      </c>
      <c r="R30" s="52">
        <v>7.0629999999999997</v>
      </c>
      <c r="S30" s="52">
        <v>14.125999999999999</v>
      </c>
      <c r="T30" s="52">
        <v>47.087000000000003</v>
      </c>
      <c r="U30" s="52">
        <v>11.772</v>
      </c>
      <c r="V30" s="52">
        <v>28.251999999999999</v>
      </c>
      <c r="W30" s="52">
        <v>30.606999999999999</v>
      </c>
      <c r="X30" s="53">
        <v>18.835000000000001</v>
      </c>
      <c r="Y30" s="28"/>
    </row>
    <row r="31" spans="1:25" x14ac:dyDescent="0.2">
      <c r="A31" s="57" t="s">
        <v>4</v>
      </c>
      <c r="B31" s="58">
        <v>3</v>
      </c>
      <c r="C31" s="23"/>
      <c r="D31" s="24"/>
      <c r="E31" s="15">
        <v>20</v>
      </c>
      <c r="F31" s="9"/>
      <c r="G31" s="9"/>
      <c r="H31" s="9"/>
      <c r="I31" s="15">
        <v>50</v>
      </c>
      <c r="J31" s="9"/>
      <c r="K31" s="9"/>
      <c r="L31" s="10"/>
      <c r="N31" s="43" t="s">
        <v>30</v>
      </c>
      <c r="O31" s="51">
        <v>21.189</v>
      </c>
      <c r="P31" s="52">
        <v>28.251999999999999</v>
      </c>
      <c r="Q31" s="52">
        <v>14.125999999999999</v>
      </c>
      <c r="R31" s="52">
        <v>9.4169999999999998</v>
      </c>
      <c r="S31" s="52">
        <v>14.125999999999999</v>
      </c>
      <c r="T31" s="52">
        <v>47.087000000000003</v>
      </c>
      <c r="U31" s="52">
        <v>11.772</v>
      </c>
      <c r="V31" s="52">
        <v>28.251999999999999</v>
      </c>
      <c r="W31" s="52">
        <v>23.542999999999999</v>
      </c>
      <c r="X31" s="53">
        <v>9.4169999999999998</v>
      </c>
      <c r="Y31" s="28"/>
    </row>
    <row r="32" spans="1:25" x14ac:dyDescent="0.2">
      <c r="A32" s="57" t="s">
        <v>5</v>
      </c>
      <c r="B32" s="58">
        <v>4</v>
      </c>
      <c r="C32" s="23"/>
      <c r="D32" s="24"/>
      <c r="E32" s="15">
        <v>30</v>
      </c>
      <c r="F32" s="9"/>
      <c r="G32" s="9"/>
      <c r="H32" s="9"/>
      <c r="I32" s="15">
        <v>60</v>
      </c>
      <c r="J32" s="9"/>
      <c r="K32" s="9"/>
      <c r="L32" s="10"/>
      <c r="N32" s="43" t="s">
        <v>31</v>
      </c>
      <c r="O32" s="51">
        <v>23.542999999999999</v>
      </c>
      <c r="P32" s="52">
        <v>30.606999999999999</v>
      </c>
      <c r="Q32" s="52">
        <v>16.48</v>
      </c>
      <c r="R32" s="52">
        <v>11.772</v>
      </c>
      <c r="S32" s="52">
        <v>16.48</v>
      </c>
      <c r="T32" s="52">
        <v>47.087000000000003</v>
      </c>
      <c r="U32" s="52">
        <v>14.125999999999999</v>
      </c>
      <c r="V32" s="52">
        <v>30.606999999999999</v>
      </c>
      <c r="W32" s="52">
        <v>21.189</v>
      </c>
      <c r="X32" s="53">
        <v>11.772</v>
      </c>
      <c r="Y32" s="28"/>
    </row>
    <row r="33" spans="1:25" x14ac:dyDescent="0.2">
      <c r="A33" s="57" t="s">
        <v>26</v>
      </c>
      <c r="B33" s="58">
        <v>5</v>
      </c>
      <c r="C33" s="25"/>
      <c r="D33" s="26"/>
      <c r="E33" s="16">
        <v>30</v>
      </c>
      <c r="F33" s="12"/>
      <c r="G33" s="12"/>
      <c r="H33" s="12"/>
      <c r="I33" s="16">
        <v>60</v>
      </c>
      <c r="J33" s="12"/>
      <c r="K33" s="12"/>
      <c r="L33" s="13"/>
      <c r="N33" s="43" t="s">
        <v>32</v>
      </c>
      <c r="O33" s="54">
        <v>23.542999999999999</v>
      </c>
      <c r="P33" s="55">
        <v>30.606999999999999</v>
      </c>
      <c r="Q33" s="55">
        <v>16.48</v>
      </c>
      <c r="R33" s="55">
        <v>14.125999999999999</v>
      </c>
      <c r="S33" s="55">
        <v>16.48</v>
      </c>
      <c r="T33" s="55">
        <v>47.087000000000003</v>
      </c>
      <c r="U33" s="55">
        <v>16.48</v>
      </c>
      <c r="V33" s="55">
        <v>30.606999999999999</v>
      </c>
      <c r="W33" s="55">
        <v>23.542999999999999</v>
      </c>
      <c r="X33" s="56">
        <v>16.48</v>
      </c>
      <c r="Y33" s="28"/>
    </row>
    <row r="34" spans="1:25" x14ac:dyDescent="0.2">
      <c r="N34" s="28"/>
      <c r="O34" s="28"/>
      <c r="P34" s="68">
        <f>P33+(P32-P31)</f>
        <v>32.962000000000003</v>
      </c>
      <c r="Q34" s="28"/>
      <c r="R34" s="28"/>
      <c r="S34" s="28"/>
      <c r="T34" s="28"/>
      <c r="U34" s="28"/>
      <c r="V34" s="28"/>
      <c r="W34" s="28"/>
      <c r="X34" s="28"/>
      <c r="Y34" s="28"/>
    </row>
    <row r="35" spans="1:25" x14ac:dyDescent="0.2">
      <c r="P35" s="67"/>
    </row>
    <row r="36" spans="1:25" x14ac:dyDescent="0.2">
      <c r="P36" s="67"/>
    </row>
  </sheetData>
  <mergeCells count="10">
    <mergeCell ref="A16:B16"/>
    <mergeCell ref="N24:X24"/>
    <mergeCell ref="C25:L25"/>
    <mergeCell ref="A27:B27"/>
    <mergeCell ref="A2:L2"/>
    <mergeCell ref="N2:X2"/>
    <mergeCell ref="C3:L3"/>
    <mergeCell ref="A5:B5"/>
    <mergeCell ref="N13:X13"/>
    <mergeCell ref="C14:L1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existing</vt:lpstr>
      <vt:lpstr>critspeed</vt:lpstr>
      <vt:lpstr>incl 280speedup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dcterms:created xsi:type="dcterms:W3CDTF">2019-07-12T23:25:10Z</dcterms:created>
  <dcterms:modified xsi:type="dcterms:W3CDTF">2020-02-17T03:06:42Z</dcterms:modified>
</cp:coreProperties>
</file>