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CM\2015_BaseY_IPA2015\Calibration Scripts\"/>
    </mc:Choice>
  </mc:AlternateContent>
  <xr:revisionPtr revIDLastSave="0" documentId="13_ncr:1_{0B8C7F7F-1C94-4F5F-8E46-DA00746A959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em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B14" i="2"/>
  <c r="C13" i="2"/>
  <c r="D13" i="2"/>
  <c r="E13" i="2"/>
  <c r="F13" i="2"/>
  <c r="G13" i="2"/>
  <c r="H13" i="2"/>
  <c r="I13" i="2"/>
  <c r="J13" i="2"/>
  <c r="K13" i="2"/>
  <c r="L13" i="2"/>
  <c r="M13" i="2"/>
  <c r="B13" i="2"/>
  <c r="F43" i="1"/>
  <c r="F44" i="1" s="1"/>
  <c r="F7" i="1"/>
  <c r="G7" i="1"/>
  <c r="F11" i="1"/>
  <c r="G11" i="1"/>
  <c r="F15" i="1"/>
  <c r="G15" i="1"/>
  <c r="F19" i="1"/>
  <c r="G19" i="1"/>
  <c r="F23" i="1"/>
  <c r="G23" i="1"/>
  <c r="F27" i="1"/>
  <c r="G27" i="1"/>
  <c r="F31" i="1"/>
  <c r="G31" i="1"/>
  <c r="F35" i="1"/>
  <c r="G35" i="1"/>
  <c r="F39" i="1"/>
  <c r="G39" i="1"/>
  <c r="G3" i="1"/>
  <c r="G43" i="1" s="1"/>
  <c r="G44" i="1" s="1"/>
  <c r="F3" i="1"/>
</calcChain>
</file>

<file path=xl/sharedStrings.xml><?xml version="1.0" encoding="utf-8"?>
<sst xmlns="http://schemas.openxmlformats.org/spreadsheetml/2006/main" count="92" uniqueCount="33">
  <si>
    <t>COUNTYNAME</t>
  </si>
  <si>
    <t>hinccat1</t>
  </si>
  <si>
    <t>bcm_workers</t>
  </si>
  <si>
    <t>tm15_workers</t>
  </si>
  <si>
    <t>HINC</t>
  </si>
  <si>
    <t>Alameda</t>
  </si>
  <si>
    <t>HINC&lt;20,000</t>
  </si>
  <si>
    <t>20,000&lt;=HINCH&lt;50,000</t>
  </si>
  <si>
    <t>50,000&lt;=HINCH&lt;100,000</t>
  </si>
  <si>
    <t>HINC&gt;100,000</t>
  </si>
  <si>
    <t>Contra Costa</t>
  </si>
  <si>
    <t>Marin</t>
  </si>
  <si>
    <t>Napa</t>
  </si>
  <si>
    <t>San Francisco</t>
  </si>
  <si>
    <t>San Joaquin</t>
  </si>
  <si>
    <t>San Mateo</t>
  </si>
  <si>
    <t>Santa Clara</t>
  </si>
  <si>
    <t>Solano</t>
  </si>
  <si>
    <t>Sonoma</t>
  </si>
  <si>
    <t>County Level Total</t>
  </si>
  <si>
    <t>By County and HINC</t>
  </si>
  <si>
    <t>Total Workers</t>
  </si>
  <si>
    <t>Total Workers without San Joaquin</t>
  </si>
  <si>
    <t>TOTEMP</t>
  </si>
  <si>
    <t>BCM</t>
  </si>
  <si>
    <t>TM15</t>
  </si>
  <si>
    <t>RETEMPN</t>
  </si>
  <si>
    <t xml:space="preserve">HEREMPN </t>
  </si>
  <si>
    <t xml:space="preserve">AGREMPN </t>
  </si>
  <si>
    <t xml:space="preserve">MWTEMPN </t>
  </si>
  <si>
    <t xml:space="preserve">OTHEMPN </t>
  </si>
  <si>
    <t>Total Jobs</t>
  </si>
  <si>
    <t>Total without 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</si>
</sst>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6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164" fontId="16" fillId="0" borderId="12" xfId="1" applyNumberFormat="1" applyFont="1" applyBorder="1"/>
    <xf numFmtId="0" fontId="0" fillId="0" borderId="14" xfId="0" applyBorder="1"/>
    <xf numFmtId="164" fontId="0" fillId="0" borderId="15" xfId="1" applyNumberFormat="1" applyFont="1" applyBorder="1"/>
    <xf numFmtId="0" fontId="0" fillId="0" borderId="0" xfId="0" applyBorder="1"/>
    <xf numFmtId="164" fontId="0" fillId="0" borderId="17" xfId="1" applyNumberFormat="1" applyFont="1" applyBorder="1"/>
    <xf numFmtId="0" fontId="0" fillId="0" borderId="19" xfId="0" applyBorder="1"/>
    <xf numFmtId="164" fontId="0" fillId="0" borderId="20" xfId="1" applyNumberFormat="1" applyFont="1" applyBorder="1"/>
    <xf numFmtId="164" fontId="16" fillId="0" borderId="21" xfId="1" applyNumberFormat="1" applyFont="1" applyBorder="1" applyAlignment="1"/>
    <xf numFmtId="164" fontId="0" fillId="0" borderId="13" xfId="1" applyNumberFormat="1" applyFont="1" applyBorder="1"/>
    <xf numFmtId="164" fontId="0" fillId="0" borderId="16" xfId="1" applyNumberFormat="1" applyFont="1" applyBorder="1"/>
    <xf numFmtId="164" fontId="0" fillId="0" borderId="18" xfId="1" applyNumberFormat="1" applyFont="1" applyBorder="1"/>
    <xf numFmtId="164" fontId="16" fillId="0" borderId="10" xfId="1" applyNumberFormat="1" applyFont="1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164" fontId="16" fillId="33" borderId="11" xfId="0" applyNumberFormat="1" applyFont="1" applyFill="1" applyBorder="1"/>
    <xf numFmtId="164" fontId="16" fillId="33" borderId="12" xfId="0" applyNumberFormat="1" applyFont="1" applyFill="1" applyBorder="1"/>
    <xf numFmtId="164" fontId="16" fillId="34" borderId="10" xfId="0" applyNumberFormat="1" applyFont="1" applyFill="1" applyBorder="1"/>
    <xf numFmtId="164" fontId="16" fillId="34" borderId="12" xfId="0" applyNumberFormat="1" applyFont="1" applyFill="1" applyBorder="1"/>
    <xf numFmtId="0" fontId="16" fillId="33" borderId="10" xfId="0" applyFont="1" applyFill="1" applyBorder="1" applyAlignment="1">
      <alignment horizontal="left" vertical="top"/>
    </xf>
    <xf numFmtId="0" fontId="16" fillId="33" borderId="11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/>
    </xf>
    <xf numFmtId="0" fontId="16" fillId="34" borderId="10" xfId="0" applyFont="1" applyFill="1" applyBorder="1" applyAlignment="1">
      <alignment horizontal="left" vertical="top"/>
    </xf>
    <xf numFmtId="0" fontId="16" fillId="34" borderId="11" xfId="0" applyFont="1" applyFill="1" applyBorder="1" applyAlignment="1">
      <alignment horizontal="left" vertical="top"/>
    </xf>
    <xf numFmtId="0" fontId="16" fillId="34" borderId="12" xfId="0" applyFont="1" applyFill="1" applyBorder="1" applyAlignment="1">
      <alignment horizontal="left" vertical="top"/>
    </xf>
    <xf numFmtId="164" fontId="0" fillId="0" borderId="13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164" fontId="16" fillId="0" borderId="10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/>
    <xf numFmtId="164" fontId="0" fillId="0" borderId="0" xfId="1" applyNumberFormat="1" applyFont="1" applyBorder="1"/>
    <xf numFmtId="0" fontId="16" fillId="0" borderId="18" xfId="0" applyFont="1" applyBorder="1"/>
    <xf numFmtId="164" fontId="0" fillId="0" borderId="19" xfId="1" applyNumberFormat="1" applyFont="1" applyBorder="1"/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34" borderId="23" xfId="0" applyFont="1" applyFill="1" applyBorder="1"/>
    <xf numFmtId="164" fontId="0" fillId="34" borderId="19" xfId="0" applyNumberFormat="1" applyFill="1" applyBorder="1"/>
    <xf numFmtId="164" fontId="0" fillId="34" borderId="20" xfId="0" applyNumberFormat="1" applyFill="1" applyBorder="1"/>
    <xf numFmtId="0" fontId="16" fillId="33" borderId="21" xfId="0" applyFont="1" applyFill="1" applyBorder="1"/>
    <xf numFmtId="164" fontId="0" fillId="33" borderId="14" xfId="0" applyNumberFormat="1" applyFill="1" applyBorder="1"/>
    <xf numFmtId="164" fontId="0" fillId="33" borderId="15" xfId="0" applyNumberFormat="1" applyFill="1" applyBorder="1"/>
    <xf numFmtId="164" fontId="0" fillId="33" borderId="13" xfId="0" applyNumberFormat="1" applyFill="1" applyBorder="1"/>
    <xf numFmtId="164" fontId="0" fillId="34" borderId="18" xfId="0" applyNumberFormat="1" applyFill="1" applyBorder="1"/>
    <xf numFmtId="0" fontId="16" fillId="0" borderId="14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10" workbookViewId="0">
      <selection activeCell="L23" sqref="L23"/>
    </sheetView>
  </sheetViews>
  <sheetFormatPr defaultRowHeight="14.4" x14ac:dyDescent="0.3"/>
  <cols>
    <col min="1" max="1" width="16.109375" style="1" customWidth="1"/>
    <col min="2" max="2" width="12.21875" style="3" customWidth="1"/>
    <col min="3" max="3" width="25.44140625" customWidth="1"/>
    <col min="4" max="4" width="14.6640625" style="2" customWidth="1"/>
    <col min="5" max="5" width="16.21875" style="2" customWidth="1"/>
    <col min="6" max="6" width="17.77734375" customWidth="1"/>
    <col min="7" max="7" width="15.5546875" customWidth="1"/>
  </cols>
  <sheetData>
    <row r="1" spans="1:7" ht="15" thickBot="1" x14ac:dyDescent="0.35">
      <c r="A1" s="35" t="s">
        <v>0</v>
      </c>
      <c r="B1" s="35" t="s">
        <v>1</v>
      </c>
      <c r="C1" s="35" t="s">
        <v>4</v>
      </c>
      <c r="D1" s="37" t="s">
        <v>20</v>
      </c>
      <c r="E1" s="38"/>
      <c r="F1" s="42" t="s">
        <v>19</v>
      </c>
      <c r="G1" s="43"/>
    </row>
    <row r="2" spans="1:7" s="1" customFormat="1" ht="15" thickBot="1" x14ac:dyDescent="0.35">
      <c r="A2" s="36"/>
      <c r="B2" s="36"/>
      <c r="C2" s="36"/>
      <c r="D2" s="11" t="s">
        <v>2</v>
      </c>
      <c r="E2" s="4" t="s">
        <v>3</v>
      </c>
      <c r="F2" s="15" t="s">
        <v>2</v>
      </c>
      <c r="G2" s="4" t="s">
        <v>3</v>
      </c>
    </row>
    <row r="3" spans="1:7" x14ac:dyDescent="0.3">
      <c r="A3" s="39" t="s">
        <v>5</v>
      </c>
      <c r="B3" s="16">
        <v>1</v>
      </c>
      <c r="C3" s="5" t="s">
        <v>6</v>
      </c>
      <c r="D3" s="12">
        <v>172513</v>
      </c>
      <c r="E3" s="6">
        <v>214072</v>
      </c>
      <c r="F3" s="29">
        <f>SUM(D3:D6)</f>
        <v>1571779</v>
      </c>
      <c r="G3" s="32">
        <f>SUM(E3:E6)</f>
        <v>1621308</v>
      </c>
    </row>
    <row r="4" spans="1:7" x14ac:dyDescent="0.3">
      <c r="A4" s="40"/>
      <c r="B4" s="17">
        <v>2</v>
      </c>
      <c r="C4" s="7" t="s">
        <v>7</v>
      </c>
      <c r="D4" s="13">
        <v>321588</v>
      </c>
      <c r="E4" s="8">
        <v>380712</v>
      </c>
      <c r="F4" s="30"/>
      <c r="G4" s="33"/>
    </row>
    <row r="5" spans="1:7" x14ac:dyDescent="0.3">
      <c r="A5" s="40"/>
      <c r="B5" s="17">
        <v>3</v>
      </c>
      <c r="C5" s="7" t="s">
        <v>8</v>
      </c>
      <c r="D5" s="13">
        <v>480470</v>
      </c>
      <c r="E5" s="8">
        <v>531256</v>
      </c>
      <c r="F5" s="30"/>
      <c r="G5" s="33"/>
    </row>
    <row r="6" spans="1:7" ht="15" thickBot="1" x14ac:dyDescent="0.35">
      <c r="A6" s="41"/>
      <c r="B6" s="18">
        <v>4</v>
      </c>
      <c r="C6" s="9" t="s">
        <v>9</v>
      </c>
      <c r="D6" s="14">
        <v>597208</v>
      </c>
      <c r="E6" s="10">
        <v>495268</v>
      </c>
      <c r="F6" s="30"/>
      <c r="G6" s="33"/>
    </row>
    <row r="7" spans="1:7" x14ac:dyDescent="0.3">
      <c r="A7" s="39" t="s">
        <v>10</v>
      </c>
      <c r="B7" s="16">
        <v>1</v>
      </c>
      <c r="C7" s="5" t="s">
        <v>6</v>
      </c>
      <c r="D7" s="12">
        <v>104704</v>
      </c>
      <c r="E7" s="6">
        <v>120054</v>
      </c>
      <c r="F7" s="29">
        <f t="shared" ref="F7:G7" si="0">SUM(D7:D10)</f>
        <v>1097075</v>
      </c>
      <c r="G7" s="32">
        <f t="shared" si="0"/>
        <v>1118977</v>
      </c>
    </row>
    <row r="8" spans="1:7" x14ac:dyDescent="0.3">
      <c r="A8" s="40"/>
      <c r="B8" s="17">
        <v>2</v>
      </c>
      <c r="C8" s="7" t="s">
        <v>7</v>
      </c>
      <c r="D8" s="13">
        <v>229520</v>
      </c>
      <c r="E8" s="8">
        <v>284873</v>
      </c>
      <c r="F8" s="30"/>
      <c r="G8" s="33"/>
    </row>
    <row r="9" spans="1:7" x14ac:dyDescent="0.3">
      <c r="A9" s="40"/>
      <c r="B9" s="17">
        <v>3</v>
      </c>
      <c r="C9" s="7" t="s">
        <v>8</v>
      </c>
      <c r="D9" s="13">
        <v>337659</v>
      </c>
      <c r="E9" s="8">
        <v>372789</v>
      </c>
      <c r="F9" s="30"/>
      <c r="G9" s="33"/>
    </row>
    <row r="10" spans="1:7" ht="15" thickBot="1" x14ac:dyDescent="0.35">
      <c r="A10" s="41"/>
      <c r="B10" s="18">
        <v>4</v>
      </c>
      <c r="C10" s="9" t="s">
        <v>9</v>
      </c>
      <c r="D10" s="14">
        <v>425192</v>
      </c>
      <c r="E10" s="10">
        <v>341261</v>
      </c>
      <c r="F10" s="30"/>
      <c r="G10" s="33"/>
    </row>
    <row r="11" spans="1:7" x14ac:dyDescent="0.3">
      <c r="A11" s="39" t="s">
        <v>11</v>
      </c>
      <c r="B11" s="16">
        <v>1</v>
      </c>
      <c r="C11" s="5" t="s">
        <v>6</v>
      </c>
      <c r="D11" s="12">
        <v>19644</v>
      </c>
      <c r="E11" s="6">
        <v>27554</v>
      </c>
      <c r="F11" s="29">
        <f t="shared" ref="F11:G11" si="1">SUM(D11:D14)</f>
        <v>251852</v>
      </c>
      <c r="G11" s="32">
        <f t="shared" si="1"/>
        <v>255408</v>
      </c>
    </row>
    <row r="12" spans="1:7" x14ac:dyDescent="0.3">
      <c r="A12" s="40"/>
      <c r="B12" s="17">
        <v>2</v>
      </c>
      <c r="C12" s="7" t="s">
        <v>7</v>
      </c>
      <c r="D12" s="13">
        <v>42133</v>
      </c>
      <c r="E12" s="8">
        <v>47551</v>
      </c>
      <c r="F12" s="30"/>
      <c r="G12" s="33"/>
    </row>
    <row r="13" spans="1:7" x14ac:dyDescent="0.3">
      <c r="A13" s="40"/>
      <c r="B13" s="17">
        <v>3</v>
      </c>
      <c r="C13" s="7" t="s">
        <v>8</v>
      </c>
      <c r="D13" s="13">
        <v>66928</v>
      </c>
      <c r="E13" s="8">
        <v>77459</v>
      </c>
      <c r="F13" s="30"/>
      <c r="G13" s="33"/>
    </row>
    <row r="14" spans="1:7" ht="15" thickBot="1" x14ac:dyDescent="0.35">
      <c r="A14" s="41"/>
      <c r="B14" s="18">
        <v>4</v>
      </c>
      <c r="C14" s="9" t="s">
        <v>9</v>
      </c>
      <c r="D14" s="14">
        <v>123147</v>
      </c>
      <c r="E14" s="10">
        <v>102844</v>
      </c>
      <c r="F14" s="30"/>
      <c r="G14" s="33"/>
    </row>
    <row r="15" spans="1:7" x14ac:dyDescent="0.3">
      <c r="A15" s="39" t="s">
        <v>12</v>
      </c>
      <c r="B15" s="16">
        <v>1</v>
      </c>
      <c r="C15" s="5" t="s">
        <v>6</v>
      </c>
      <c r="D15" s="12">
        <v>11458</v>
      </c>
      <c r="E15" s="6">
        <v>14720</v>
      </c>
      <c r="F15" s="29">
        <f t="shared" ref="F15:G15" si="2">SUM(D15:D18)</f>
        <v>136476</v>
      </c>
      <c r="G15" s="32">
        <f t="shared" si="2"/>
        <v>139318</v>
      </c>
    </row>
    <row r="16" spans="1:7" x14ac:dyDescent="0.3">
      <c r="A16" s="40"/>
      <c r="B16" s="17">
        <v>2</v>
      </c>
      <c r="C16" s="7" t="s">
        <v>7</v>
      </c>
      <c r="D16" s="13">
        <v>31988</v>
      </c>
      <c r="E16" s="8">
        <v>31692</v>
      </c>
      <c r="F16" s="30"/>
      <c r="G16" s="33"/>
    </row>
    <row r="17" spans="1:7" x14ac:dyDescent="0.3">
      <c r="A17" s="40"/>
      <c r="B17" s="17">
        <v>3</v>
      </c>
      <c r="C17" s="7" t="s">
        <v>8</v>
      </c>
      <c r="D17" s="13">
        <v>48321</v>
      </c>
      <c r="E17" s="8">
        <v>55975</v>
      </c>
      <c r="F17" s="30"/>
      <c r="G17" s="33"/>
    </row>
    <row r="18" spans="1:7" ht="15" thickBot="1" x14ac:dyDescent="0.35">
      <c r="A18" s="41"/>
      <c r="B18" s="18">
        <v>4</v>
      </c>
      <c r="C18" s="9" t="s">
        <v>9</v>
      </c>
      <c r="D18" s="14">
        <v>44709</v>
      </c>
      <c r="E18" s="10">
        <v>36931</v>
      </c>
      <c r="F18" s="30"/>
      <c r="G18" s="33"/>
    </row>
    <row r="19" spans="1:7" x14ac:dyDescent="0.3">
      <c r="A19" s="39" t="s">
        <v>13</v>
      </c>
      <c r="B19" s="16">
        <v>1</v>
      </c>
      <c r="C19" s="5" t="s">
        <v>6</v>
      </c>
      <c r="D19" s="12">
        <v>99089</v>
      </c>
      <c r="E19" s="6">
        <v>125136</v>
      </c>
      <c r="F19" s="29">
        <f t="shared" ref="F19:G19" si="3">SUM(D19:D22)</f>
        <v>828663</v>
      </c>
      <c r="G19" s="32">
        <f t="shared" si="3"/>
        <v>860054</v>
      </c>
    </row>
    <row r="20" spans="1:7" x14ac:dyDescent="0.3">
      <c r="A20" s="40"/>
      <c r="B20" s="17">
        <v>2</v>
      </c>
      <c r="C20" s="7" t="s">
        <v>7</v>
      </c>
      <c r="D20" s="13">
        <v>142637</v>
      </c>
      <c r="E20" s="8">
        <v>175418</v>
      </c>
      <c r="F20" s="30"/>
      <c r="G20" s="33"/>
    </row>
    <row r="21" spans="1:7" x14ac:dyDescent="0.3">
      <c r="A21" s="40"/>
      <c r="B21" s="17">
        <v>3</v>
      </c>
      <c r="C21" s="7" t="s">
        <v>8</v>
      </c>
      <c r="D21" s="13">
        <v>214964</v>
      </c>
      <c r="E21" s="8">
        <v>238791</v>
      </c>
      <c r="F21" s="30"/>
      <c r="G21" s="33"/>
    </row>
    <row r="22" spans="1:7" ht="15" thickBot="1" x14ac:dyDescent="0.35">
      <c r="A22" s="41"/>
      <c r="B22" s="18">
        <v>4</v>
      </c>
      <c r="C22" s="9" t="s">
        <v>9</v>
      </c>
      <c r="D22" s="14">
        <v>371973</v>
      </c>
      <c r="E22" s="10">
        <v>320709</v>
      </c>
      <c r="F22" s="30"/>
      <c r="G22" s="33"/>
    </row>
    <row r="23" spans="1:7" x14ac:dyDescent="0.3">
      <c r="A23" s="39" t="s">
        <v>14</v>
      </c>
      <c r="B23" s="16">
        <v>1</v>
      </c>
      <c r="C23" s="5" t="s">
        <v>6</v>
      </c>
      <c r="D23" s="12">
        <v>95700</v>
      </c>
      <c r="E23" s="6"/>
      <c r="F23" s="29">
        <f t="shared" ref="F23:G23" si="4">SUM(D23:D26)</f>
        <v>597134</v>
      </c>
      <c r="G23" s="32">
        <f t="shared" si="4"/>
        <v>0</v>
      </c>
    </row>
    <row r="24" spans="1:7" x14ac:dyDescent="0.3">
      <c r="A24" s="40"/>
      <c r="B24" s="17">
        <v>2</v>
      </c>
      <c r="C24" s="7" t="s">
        <v>7</v>
      </c>
      <c r="D24" s="13">
        <v>164946</v>
      </c>
      <c r="E24" s="8"/>
      <c r="F24" s="30"/>
      <c r="G24" s="33"/>
    </row>
    <row r="25" spans="1:7" x14ac:dyDescent="0.3">
      <c r="A25" s="40"/>
      <c r="B25" s="17">
        <v>3</v>
      </c>
      <c r="C25" s="7" t="s">
        <v>8</v>
      </c>
      <c r="D25" s="13">
        <v>193090</v>
      </c>
      <c r="E25" s="8"/>
      <c r="F25" s="30"/>
      <c r="G25" s="33"/>
    </row>
    <row r="26" spans="1:7" ht="15" thickBot="1" x14ac:dyDescent="0.35">
      <c r="A26" s="41"/>
      <c r="B26" s="18">
        <v>4</v>
      </c>
      <c r="C26" s="9" t="s">
        <v>9</v>
      </c>
      <c r="D26" s="14">
        <v>143398</v>
      </c>
      <c r="E26" s="10"/>
      <c r="F26" s="30"/>
      <c r="G26" s="33"/>
    </row>
    <row r="27" spans="1:7" x14ac:dyDescent="0.3">
      <c r="A27" s="39" t="s">
        <v>15</v>
      </c>
      <c r="B27" s="16">
        <v>1</v>
      </c>
      <c r="C27" s="5" t="s">
        <v>6</v>
      </c>
      <c r="D27" s="12">
        <v>48392</v>
      </c>
      <c r="E27" s="6">
        <v>58976</v>
      </c>
      <c r="F27" s="29">
        <f t="shared" ref="F27:G27" si="5">SUM(D27:D30)</f>
        <v>744323</v>
      </c>
      <c r="G27" s="32">
        <f t="shared" si="5"/>
        <v>759609</v>
      </c>
    </row>
    <row r="28" spans="1:7" x14ac:dyDescent="0.3">
      <c r="A28" s="40"/>
      <c r="B28" s="17">
        <v>2</v>
      </c>
      <c r="C28" s="7" t="s">
        <v>7</v>
      </c>
      <c r="D28" s="13">
        <v>128259</v>
      </c>
      <c r="E28" s="8">
        <v>155718</v>
      </c>
      <c r="F28" s="30"/>
      <c r="G28" s="33"/>
    </row>
    <row r="29" spans="1:7" x14ac:dyDescent="0.3">
      <c r="A29" s="40"/>
      <c r="B29" s="17">
        <v>3</v>
      </c>
      <c r="C29" s="7" t="s">
        <v>8</v>
      </c>
      <c r="D29" s="13">
        <v>220287</v>
      </c>
      <c r="E29" s="8">
        <v>236008</v>
      </c>
      <c r="F29" s="30"/>
      <c r="G29" s="33"/>
    </row>
    <row r="30" spans="1:7" ht="15" thickBot="1" x14ac:dyDescent="0.35">
      <c r="A30" s="41"/>
      <c r="B30" s="18">
        <v>4</v>
      </c>
      <c r="C30" s="9" t="s">
        <v>9</v>
      </c>
      <c r="D30" s="14">
        <v>347385</v>
      </c>
      <c r="E30" s="10">
        <v>308907</v>
      </c>
      <c r="F30" s="30"/>
      <c r="G30" s="33"/>
    </row>
    <row r="31" spans="1:7" x14ac:dyDescent="0.3">
      <c r="A31" s="39" t="s">
        <v>16</v>
      </c>
      <c r="B31" s="16">
        <v>1</v>
      </c>
      <c r="C31" s="5" t="s">
        <v>6</v>
      </c>
      <c r="D31" s="12">
        <v>133981</v>
      </c>
      <c r="E31" s="6">
        <v>188648</v>
      </c>
      <c r="F31" s="29">
        <f t="shared" ref="F31:G31" si="6">SUM(D31:D34)</f>
        <v>1850324</v>
      </c>
      <c r="G31" s="32">
        <f t="shared" si="6"/>
        <v>1901459</v>
      </c>
    </row>
    <row r="32" spans="1:7" x14ac:dyDescent="0.3">
      <c r="A32" s="40"/>
      <c r="B32" s="17">
        <v>2</v>
      </c>
      <c r="C32" s="7" t="s">
        <v>7</v>
      </c>
      <c r="D32" s="13">
        <v>316817</v>
      </c>
      <c r="E32" s="8">
        <v>392779</v>
      </c>
      <c r="F32" s="30"/>
      <c r="G32" s="33"/>
    </row>
    <row r="33" spans="1:7" x14ac:dyDescent="0.3">
      <c r="A33" s="40"/>
      <c r="B33" s="17">
        <v>3</v>
      </c>
      <c r="C33" s="7" t="s">
        <v>8</v>
      </c>
      <c r="D33" s="13">
        <v>515083</v>
      </c>
      <c r="E33" s="8">
        <v>557763</v>
      </c>
      <c r="F33" s="30"/>
      <c r="G33" s="33"/>
    </row>
    <row r="34" spans="1:7" ht="15" thickBot="1" x14ac:dyDescent="0.35">
      <c r="A34" s="41"/>
      <c r="B34" s="18">
        <v>4</v>
      </c>
      <c r="C34" s="9" t="s">
        <v>9</v>
      </c>
      <c r="D34" s="14">
        <v>884443</v>
      </c>
      <c r="E34" s="10">
        <v>762269</v>
      </c>
      <c r="F34" s="30"/>
      <c r="G34" s="33"/>
    </row>
    <row r="35" spans="1:7" x14ac:dyDescent="0.3">
      <c r="A35" s="39" t="s">
        <v>17</v>
      </c>
      <c r="B35" s="16">
        <v>1</v>
      </c>
      <c r="C35" s="5" t="s">
        <v>6</v>
      </c>
      <c r="D35" s="12">
        <v>43523</v>
      </c>
      <c r="E35" s="6">
        <v>56669</v>
      </c>
      <c r="F35" s="29">
        <f t="shared" ref="F35:G35" si="7">SUM(D35:D38)</f>
        <v>418725</v>
      </c>
      <c r="G35" s="32">
        <f t="shared" si="7"/>
        <v>427558</v>
      </c>
    </row>
    <row r="36" spans="1:7" x14ac:dyDescent="0.3">
      <c r="A36" s="40"/>
      <c r="B36" s="17">
        <v>2</v>
      </c>
      <c r="C36" s="7" t="s">
        <v>7</v>
      </c>
      <c r="D36" s="13">
        <v>113134</v>
      </c>
      <c r="E36" s="8">
        <v>116407</v>
      </c>
      <c r="F36" s="30"/>
      <c r="G36" s="33"/>
    </row>
    <row r="37" spans="1:7" x14ac:dyDescent="0.3">
      <c r="A37" s="40"/>
      <c r="B37" s="17">
        <v>3</v>
      </c>
      <c r="C37" s="7" t="s">
        <v>8</v>
      </c>
      <c r="D37" s="13">
        <v>149268</v>
      </c>
      <c r="E37" s="8">
        <v>163399</v>
      </c>
      <c r="F37" s="30"/>
      <c r="G37" s="33"/>
    </row>
    <row r="38" spans="1:7" ht="15" thickBot="1" x14ac:dyDescent="0.35">
      <c r="A38" s="41"/>
      <c r="B38" s="18">
        <v>4</v>
      </c>
      <c r="C38" s="9" t="s">
        <v>9</v>
      </c>
      <c r="D38" s="14">
        <v>112800</v>
      </c>
      <c r="E38" s="10">
        <v>91083</v>
      </c>
      <c r="F38" s="30"/>
      <c r="G38" s="33"/>
    </row>
    <row r="39" spans="1:7" x14ac:dyDescent="0.3">
      <c r="A39" s="39" t="s">
        <v>18</v>
      </c>
      <c r="B39" s="16">
        <v>1</v>
      </c>
      <c r="C39" s="5" t="s">
        <v>6</v>
      </c>
      <c r="D39" s="12">
        <v>49131</v>
      </c>
      <c r="E39" s="6">
        <v>67622</v>
      </c>
      <c r="F39" s="29">
        <f t="shared" ref="F39:G39" si="8">SUM(D39:D42)</f>
        <v>488949</v>
      </c>
      <c r="G39" s="32">
        <f t="shared" si="8"/>
        <v>497522</v>
      </c>
    </row>
    <row r="40" spans="1:7" x14ac:dyDescent="0.3">
      <c r="A40" s="40"/>
      <c r="B40" s="17">
        <v>2</v>
      </c>
      <c r="C40" s="7" t="s">
        <v>7</v>
      </c>
      <c r="D40" s="13">
        <v>127217</v>
      </c>
      <c r="E40" s="8">
        <v>154112</v>
      </c>
      <c r="F40" s="30"/>
      <c r="G40" s="33"/>
    </row>
    <row r="41" spans="1:7" x14ac:dyDescent="0.3">
      <c r="A41" s="40"/>
      <c r="B41" s="17">
        <v>3</v>
      </c>
      <c r="C41" s="7" t="s">
        <v>8</v>
      </c>
      <c r="D41" s="13">
        <v>169026</v>
      </c>
      <c r="E41" s="8">
        <v>165143</v>
      </c>
      <c r="F41" s="30"/>
      <c r="G41" s="33"/>
    </row>
    <row r="42" spans="1:7" ht="15" thickBot="1" x14ac:dyDescent="0.35">
      <c r="A42" s="41"/>
      <c r="B42" s="18">
        <v>4</v>
      </c>
      <c r="C42" s="9" t="s">
        <v>9</v>
      </c>
      <c r="D42" s="14">
        <v>143575</v>
      </c>
      <c r="E42" s="10">
        <v>110645</v>
      </c>
      <c r="F42" s="31"/>
      <c r="G42" s="34"/>
    </row>
    <row r="43" spans="1:7" ht="15" thickBot="1" x14ac:dyDescent="0.35">
      <c r="A43" s="23" t="s">
        <v>21</v>
      </c>
      <c r="B43" s="24"/>
      <c r="C43" s="24"/>
      <c r="D43" s="24"/>
      <c r="E43" s="25"/>
      <c r="F43" s="19">
        <f>SUM(F3:F42)</f>
        <v>7985300</v>
      </c>
      <c r="G43" s="20">
        <f>SUM(G3:G42)</f>
        <v>7581213</v>
      </c>
    </row>
    <row r="44" spans="1:7" ht="15" thickBot="1" x14ac:dyDescent="0.35">
      <c r="A44" s="26" t="s">
        <v>22</v>
      </c>
      <c r="B44" s="27"/>
      <c r="C44" s="27"/>
      <c r="D44" s="27"/>
      <c r="E44" s="28"/>
      <c r="F44" s="21">
        <f>F43-F23</f>
        <v>7388166</v>
      </c>
      <c r="G44" s="22">
        <f>G43-G23</f>
        <v>7581213</v>
      </c>
    </row>
  </sheetData>
  <mergeCells count="37">
    <mergeCell ref="A27:A30"/>
    <mergeCell ref="A31:A34"/>
    <mergeCell ref="A35:A38"/>
    <mergeCell ref="A39:A42"/>
    <mergeCell ref="F1:G1"/>
    <mergeCell ref="F3:F6"/>
    <mergeCell ref="G3:G6"/>
    <mergeCell ref="F7:F10"/>
    <mergeCell ref="G7:G10"/>
    <mergeCell ref="F11:F14"/>
    <mergeCell ref="A3:A6"/>
    <mergeCell ref="A7:A10"/>
    <mergeCell ref="A11:A14"/>
    <mergeCell ref="A15:A18"/>
    <mergeCell ref="A19:A22"/>
    <mergeCell ref="A23:A26"/>
    <mergeCell ref="G15:G18"/>
    <mergeCell ref="F19:F22"/>
    <mergeCell ref="G19:G22"/>
    <mergeCell ref="F23:F26"/>
    <mergeCell ref="G23:G26"/>
    <mergeCell ref="A43:E43"/>
    <mergeCell ref="A44:E44"/>
    <mergeCell ref="F39:F42"/>
    <mergeCell ref="G39:G42"/>
    <mergeCell ref="A1:A2"/>
    <mergeCell ref="B1:B2"/>
    <mergeCell ref="C1:C2"/>
    <mergeCell ref="D1:E1"/>
    <mergeCell ref="F27:F30"/>
    <mergeCell ref="G27:G30"/>
    <mergeCell ref="F31:F34"/>
    <mergeCell ref="G31:G34"/>
    <mergeCell ref="F35:F38"/>
    <mergeCell ref="G35:G38"/>
    <mergeCell ref="G11:G14"/>
    <mergeCell ref="F15:F18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F08B-E907-4DB8-AF1B-A0129C745B6F}">
  <dimension ref="A1:M14"/>
  <sheetViews>
    <sheetView tabSelected="1" workbookViewId="0">
      <selection activeCell="C6" sqref="C6"/>
    </sheetView>
  </sheetViews>
  <sheetFormatPr defaultRowHeight="14.4" x14ac:dyDescent="0.3"/>
  <cols>
    <col min="1" max="1" width="23.77734375" style="1" customWidth="1"/>
    <col min="2" max="3" width="10.21875" bestFit="1" customWidth="1"/>
    <col min="4" max="5" width="8.77734375" bestFit="1" customWidth="1"/>
    <col min="6" max="7" width="10.21875" bestFit="1" customWidth="1"/>
    <col min="8" max="9" width="7.77734375" bestFit="1" customWidth="1"/>
    <col min="10" max="13" width="8.77734375" bestFit="1" customWidth="1"/>
  </cols>
  <sheetData>
    <row r="1" spans="1:13" ht="15" thickBot="1" x14ac:dyDescent="0.35">
      <c r="A1" s="54" t="s">
        <v>0</v>
      </c>
      <c r="B1" s="45" t="s">
        <v>23</v>
      </c>
      <c r="C1" s="46"/>
      <c r="D1" s="44" t="s">
        <v>26</v>
      </c>
      <c r="E1" s="44"/>
      <c r="F1" s="45" t="s">
        <v>27</v>
      </c>
      <c r="G1" s="46"/>
      <c r="H1" s="44" t="s">
        <v>28</v>
      </c>
      <c r="I1" s="44"/>
      <c r="J1" s="45" t="s">
        <v>29</v>
      </c>
      <c r="K1" s="46"/>
      <c r="L1" s="64" t="s">
        <v>30</v>
      </c>
      <c r="M1" s="46"/>
    </row>
    <row r="2" spans="1:13" s="1" customFormat="1" ht="15" thickBot="1" x14ac:dyDescent="0.35">
      <c r="A2" s="55"/>
      <c r="B2" s="51" t="s">
        <v>24</v>
      </c>
      <c r="C2" s="52" t="s">
        <v>25</v>
      </c>
      <c r="D2" s="53" t="s">
        <v>24</v>
      </c>
      <c r="E2" s="53" t="s">
        <v>25</v>
      </c>
      <c r="F2" s="51" t="s">
        <v>24</v>
      </c>
      <c r="G2" s="52" t="s">
        <v>25</v>
      </c>
      <c r="H2" s="53" t="s">
        <v>24</v>
      </c>
      <c r="I2" s="53" t="s">
        <v>25</v>
      </c>
      <c r="J2" s="51" t="s">
        <v>24</v>
      </c>
      <c r="K2" s="52" t="s">
        <v>25</v>
      </c>
      <c r="L2" s="53" t="s">
        <v>24</v>
      </c>
      <c r="M2" s="52" t="s">
        <v>25</v>
      </c>
    </row>
    <row r="3" spans="1:13" x14ac:dyDescent="0.3">
      <c r="A3" s="47" t="s">
        <v>5</v>
      </c>
      <c r="B3" s="13">
        <v>866762</v>
      </c>
      <c r="C3" s="8">
        <v>802630</v>
      </c>
      <c r="D3" s="48">
        <v>71890</v>
      </c>
      <c r="E3" s="48">
        <v>111666</v>
      </c>
      <c r="F3" s="13">
        <v>255224</v>
      </c>
      <c r="G3" s="8">
        <v>285645</v>
      </c>
      <c r="H3" s="48">
        <v>1710</v>
      </c>
      <c r="I3" s="48">
        <v>677</v>
      </c>
      <c r="J3" s="13">
        <v>139048</v>
      </c>
      <c r="K3" s="8">
        <v>165233</v>
      </c>
      <c r="L3" s="48">
        <v>207918</v>
      </c>
      <c r="M3" s="8">
        <v>93166</v>
      </c>
    </row>
    <row r="4" spans="1:13" x14ac:dyDescent="0.3">
      <c r="A4" s="47" t="s">
        <v>10</v>
      </c>
      <c r="B4" s="13">
        <v>402088</v>
      </c>
      <c r="C4" s="8">
        <v>415910</v>
      </c>
      <c r="D4" s="48">
        <v>48198</v>
      </c>
      <c r="E4" s="48">
        <v>60745</v>
      </c>
      <c r="F4" s="13">
        <v>124775</v>
      </c>
      <c r="G4" s="8">
        <v>149023</v>
      </c>
      <c r="H4" s="48">
        <v>1514</v>
      </c>
      <c r="I4" s="48">
        <v>2863</v>
      </c>
      <c r="J4" s="13">
        <v>40709</v>
      </c>
      <c r="K4" s="8">
        <v>58932</v>
      </c>
      <c r="L4" s="48">
        <v>93533</v>
      </c>
      <c r="M4" s="8">
        <v>54525</v>
      </c>
    </row>
    <row r="5" spans="1:13" x14ac:dyDescent="0.3">
      <c r="A5" s="47" t="s">
        <v>11</v>
      </c>
      <c r="B5" s="13">
        <v>134855</v>
      </c>
      <c r="C5" s="8">
        <v>136313</v>
      </c>
      <c r="D5" s="48">
        <v>15544</v>
      </c>
      <c r="E5" s="48">
        <v>21570</v>
      </c>
      <c r="F5" s="13">
        <v>47039</v>
      </c>
      <c r="G5" s="8">
        <v>51329</v>
      </c>
      <c r="H5" s="48">
        <v>721</v>
      </c>
      <c r="I5" s="48">
        <v>265</v>
      </c>
      <c r="J5" s="13">
        <v>7871</v>
      </c>
      <c r="K5" s="8">
        <v>10492</v>
      </c>
      <c r="L5" s="48">
        <v>28187</v>
      </c>
      <c r="M5" s="8">
        <v>20034</v>
      </c>
    </row>
    <row r="6" spans="1:13" x14ac:dyDescent="0.3">
      <c r="A6" s="47" t="s">
        <v>12</v>
      </c>
      <c r="B6" s="13">
        <v>71530</v>
      </c>
      <c r="C6" s="8">
        <v>85978</v>
      </c>
      <c r="D6" s="48">
        <v>7907</v>
      </c>
      <c r="E6" s="48">
        <v>9266</v>
      </c>
      <c r="F6" s="13">
        <v>21907</v>
      </c>
      <c r="G6" s="8">
        <v>32615</v>
      </c>
      <c r="H6" s="48">
        <v>4114</v>
      </c>
      <c r="I6" s="48">
        <v>2206</v>
      </c>
      <c r="J6" s="13">
        <v>14682</v>
      </c>
      <c r="K6" s="8">
        <v>19467</v>
      </c>
      <c r="L6" s="48">
        <v>13685</v>
      </c>
      <c r="M6" s="8">
        <v>11294</v>
      </c>
    </row>
    <row r="7" spans="1:13" x14ac:dyDescent="0.3">
      <c r="A7" s="47" t="s">
        <v>13</v>
      </c>
      <c r="B7" s="13">
        <v>682001</v>
      </c>
      <c r="C7" s="8">
        <v>637283</v>
      </c>
      <c r="D7" s="48">
        <v>46329</v>
      </c>
      <c r="E7" s="48">
        <v>77480</v>
      </c>
      <c r="F7" s="13">
        <v>228480</v>
      </c>
      <c r="G7" s="8">
        <v>232774</v>
      </c>
      <c r="H7" s="48">
        <v>630</v>
      </c>
      <c r="I7" s="48">
        <v>276</v>
      </c>
      <c r="J7" s="13">
        <v>35884</v>
      </c>
      <c r="K7" s="8">
        <v>50545</v>
      </c>
      <c r="L7" s="48">
        <v>143102</v>
      </c>
      <c r="M7" s="8">
        <v>89430</v>
      </c>
    </row>
    <row r="8" spans="1:13" x14ac:dyDescent="0.3">
      <c r="A8" s="47" t="s">
        <v>14</v>
      </c>
      <c r="B8" s="13">
        <v>234826</v>
      </c>
      <c r="C8" s="8"/>
      <c r="D8" s="48">
        <v>26145</v>
      </c>
      <c r="E8" s="48"/>
      <c r="F8" s="13">
        <v>75270</v>
      </c>
      <c r="G8" s="8"/>
      <c r="H8" s="48">
        <v>16460</v>
      </c>
      <c r="I8" s="48"/>
      <c r="J8" s="13">
        <v>67501</v>
      </c>
      <c r="K8" s="8"/>
      <c r="L8" s="48">
        <v>20361</v>
      </c>
      <c r="M8" s="8"/>
    </row>
    <row r="9" spans="1:13" x14ac:dyDescent="0.3">
      <c r="A9" s="47" t="s">
        <v>15</v>
      </c>
      <c r="B9" s="13">
        <v>393079</v>
      </c>
      <c r="C9" s="8">
        <v>395028</v>
      </c>
      <c r="D9" s="48">
        <v>36720</v>
      </c>
      <c r="E9" s="48">
        <v>55465</v>
      </c>
      <c r="F9" s="13">
        <v>106560</v>
      </c>
      <c r="G9" s="8">
        <v>117960</v>
      </c>
      <c r="H9" s="48">
        <v>2494</v>
      </c>
      <c r="I9" s="48">
        <v>551</v>
      </c>
      <c r="J9" s="13">
        <v>64324</v>
      </c>
      <c r="K9" s="8">
        <v>57461</v>
      </c>
      <c r="L9" s="48">
        <v>64590</v>
      </c>
      <c r="M9" s="8">
        <v>69584</v>
      </c>
    </row>
    <row r="10" spans="1:13" x14ac:dyDescent="0.3">
      <c r="A10" s="47" t="s">
        <v>16</v>
      </c>
      <c r="B10" s="13">
        <v>1100920</v>
      </c>
      <c r="C10" s="8">
        <v>989775</v>
      </c>
      <c r="D10" s="48">
        <v>88228</v>
      </c>
      <c r="E10" s="48">
        <v>132626</v>
      </c>
      <c r="F10" s="13">
        <v>294774</v>
      </c>
      <c r="G10" s="8">
        <v>296062</v>
      </c>
      <c r="H10" s="48">
        <v>5364</v>
      </c>
      <c r="I10" s="48">
        <v>2706</v>
      </c>
      <c r="J10" s="13">
        <v>227076</v>
      </c>
      <c r="K10" s="8">
        <v>236836</v>
      </c>
      <c r="L10" s="48">
        <v>211763</v>
      </c>
      <c r="M10" s="8">
        <v>133045</v>
      </c>
    </row>
    <row r="11" spans="1:13" x14ac:dyDescent="0.3">
      <c r="A11" s="47" t="s">
        <v>17</v>
      </c>
      <c r="B11" s="13">
        <v>132019</v>
      </c>
      <c r="C11" s="8">
        <v>157519</v>
      </c>
      <c r="D11" s="48">
        <v>17966</v>
      </c>
      <c r="E11" s="48">
        <v>23100</v>
      </c>
      <c r="F11" s="13">
        <v>41865</v>
      </c>
      <c r="G11" s="8">
        <v>64986</v>
      </c>
      <c r="H11" s="48">
        <v>1725</v>
      </c>
      <c r="I11" s="48">
        <v>1466</v>
      </c>
      <c r="J11" s="13">
        <v>20207</v>
      </c>
      <c r="K11" s="8">
        <v>20541</v>
      </c>
      <c r="L11" s="48">
        <v>33727</v>
      </c>
      <c r="M11" s="8">
        <v>26082</v>
      </c>
    </row>
    <row r="12" spans="1:13" ht="15" thickBot="1" x14ac:dyDescent="0.35">
      <c r="A12" s="49" t="s">
        <v>18</v>
      </c>
      <c r="B12" s="14">
        <v>220904</v>
      </c>
      <c r="C12" s="10">
        <v>240882</v>
      </c>
      <c r="D12" s="50">
        <v>25119</v>
      </c>
      <c r="E12" s="50">
        <v>35917</v>
      </c>
      <c r="F12" s="14">
        <v>68367</v>
      </c>
      <c r="G12" s="10">
        <v>83190</v>
      </c>
      <c r="H12" s="50">
        <v>6617</v>
      </c>
      <c r="I12" s="50">
        <v>3424</v>
      </c>
      <c r="J12" s="14">
        <v>33790</v>
      </c>
      <c r="K12" s="10">
        <v>39698</v>
      </c>
      <c r="L12" s="50">
        <v>49047</v>
      </c>
      <c r="M12" s="10">
        <v>39169</v>
      </c>
    </row>
    <row r="13" spans="1:13" x14ac:dyDescent="0.3">
      <c r="A13" s="59" t="s">
        <v>31</v>
      </c>
      <c r="B13" s="62">
        <f>SUM(B3:B12)</f>
        <v>4238984</v>
      </c>
      <c r="C13" s="61">
        <f t="shared" ref="C13:M13" si="0">SUM(C3:C12)</f>
        <v>3861318</v>
      </c>
      <c r="D13" s="60">
        <f t="shared" si="0"/>
        <v>384046</v>
      </c>
      <c r="E13" s="60">
        <f t="shared" si="0"/>
        <v>527835</v>
      </c>
      <c r="F13" s="62">
        <f t="shared" si="0"/>
        <v>1264261</v>
      </c>
      <c r="G13" s="61">
        <f t="shared" si="0"/>
        <v>1313584</v>
      </c>
      <c r="H13" s="60">
        <f t="shared" si="0"/>
        <v>41349</v>
      </c>
      <c r="I13" s="60">
        <f t="shared" si="0"/>
        <v>14434</v>
      </c>
      <c r="J13" s="62">
        <f t="shared" si="0"/>
        <v>651092</v>
      </c>
      <c r="K13" s="61">
        <f t="shared" si="0"/>
        <v>659205</v>
      </c>
      <c r="L13" s="60">
        <f t="shared" si="0"/>
        <v>865913</v>
      </c>
      <c r="M13" s="61">
        <f t="shared" si="0"/>
        <v>536329</v>
      </c>
    </row>
    <row r="14" spans="1:13" ht="15" thickBot="1" x14ac:dyDescent="0.35">
      <c r="A14" s="56" t="s">
        <v>32</v>
      </c>
      <c r="B14" s="63">
        <f>B13-B8</f>
        <v>4004158</v>
      </c>
      <c r="C14" s="58">
        <f t="shared" ref="C14:M14" si="1">C13-C8</f>
        <v>3861318</v>
      </c>
      <c r="D14" s="57">
        <f t="shared" si="1"/>
        <v>357901</v>
      </c>
      <c r="E14" s="57">
        <f t="shared" si="1"/>
        <v>527835</v>
      </c>
      <c r="F14" s="63">
        <f t="shared" si="1"/>
        <v>1188991</v>
      </c>
      <c r="G14" s="58">
        <f t="shared" si="1"/>
        <v>1313584</v>
      </c>
      <c r="H14" s="57">
        <f t="shared" si="1"/>
        <v>24889</v>
      </c>
      <c r="I14" s="57">
        <f t="shared" si="1"/>
        <v>14434</v>
      </c>
      <c r="J14" s="63">
        <f t="shared" si="1"/>
        <v>583591</v>
      </c>
      <c r="K14" s="58">
        <f t="shared" si="1"/>
        <v>659205</v>
      </c>
      <c r="L14" s="57">
        <f t="shared" si="1"/>
        <v>845552</v>
      </c>
      <c r="M14" s="58">
        <f t="shared" si="1"/>
        <v>536329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honeticPr fontId="18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Hoque, Jawad Mahmud</cp:lastModifiedBy>
  <dcterms:created xsi:type="dcterms:W3CDTF">2022-12-27T21:30:45Z</dcterms:created>
  <dcterms:modified xsi:type="dcterms:W3CDTF">2022-12-27T22:12:43Z</dcterms:modified>
</cp:coreProperties>
</file>