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5E5B237A-C833-4D73-AA00-7E64786FC515}" xr6:coauthVersionLast="47" xr6:coauthVersionMax="47" xr10:uidLastSave="{00000000-0000-0000-0000-000000000000}"/>
  <bookViews>
    <workbookView xWindow="3135" yWindow="4050" windowWidth="28095" windowHeight="16605" xr2:uid="{1F9DB3D6-6479-4470-B3F5-B9ED0E0652FB}"/>
  </bookViews>
  <sheets>
    <sheet name="ModelRuns" sheetId="1" r:id="rId1"/>
    <sheet name="Estimating Consta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6" i="2" l="1" a="1"/>
  <c r="H26" i="2" s="1"/>
  <c r="H23" i="2" a="1"/>
  <c r="H23" i="2" s="1"/>
  <c r="F12" i="2" a="1"/>
  <c r="F12" i="2" s="1"/>
  <c r="C14" i="2" s="1"/>
  <c r="F4" i="2" a="1"/>
  <c r="F4" i="2" s="1"/>
  <c r="C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Y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<sst xmlns="http://schemas.openxmlformats.org/spreadsheetml/2006/main" count="2922" uniqueCount="926">
  <si>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</si>
  <si>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</si>
  <si>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</si>
  <si>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</si>
  <si>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</si>
  <si>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</si>
  <si>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</si>
  <si>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</si>
  <si>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</si>
  <si>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</si>
  <si>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</si>
  <si>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</si>
  <si>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</si>
  <si>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</si>
  <si>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</si>
  <si>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</si>
  <si>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</si>
  <si>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</si>
  <si>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</si>
  <si>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</si>
  <si>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</si>
  <si>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</si>
  <si>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</si>
  <si>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</si>
  <si>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</si>
  <si>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</si>
  <si>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</si>
  <si>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</si>
  <si>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</si>
  <si>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</si>
  <si>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</si>
  <si>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</si>
  <si>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</si>
  <si>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</si>
  <si>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</si>
  <si>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</si>
  <si>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</si>
  <si>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</si>
  <si>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</si>
  <si>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</si>
  <si>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</si>
  <si>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</si>
  <si>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</si>
  <si>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</si>
  <si>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</si>
  <si>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</si>
  <si>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</si>
  <si>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</si>
  <si>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</si>
  <si>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</si>
  <si>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</si>
  <si>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</si>
  <si>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</si>
  <si>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</si>
  <si>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</si>
  <si>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</si>
  <si>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</si>
  <si>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</si>
  <si>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</si>
  <si>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</si>
  <si>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</si>
  <si>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</si>
  <si>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</si>
  <si>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</si>
  <si>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</si>
  <si>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</si>
  <si>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</si>
  <si>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</si>
  <si>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</si>
  <si>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</si>
  <si>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</si>
  <si>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</si>
  <si>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</si>
  <si>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</si>
  <si>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</si>
  <si>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</si>
  <si>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</si>
  <si>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</si>
  <si>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</si>
  <si>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</si>
  <si>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</si>
  <si>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</si>
  <si>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</si>
  <si>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</si>
  <si>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</si>
  <si>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</si>
  <si>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</si>
  <si>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</si>
  <si>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</si>
  <si>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</si>
  <si>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</si>
  <si>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</si>
  <si>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</si>
  <si>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</si>
  <si>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</si>
  <si>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</si>
  <si>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</si>
  <si>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</si>
  <si>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</si>
  <si>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</si>
  <si>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</si>
  <si>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</si>
  <si>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</si>
  <si>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</si>
  <si>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</si>
  <si>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</si>
  <si>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</si>
  <si>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</si>
  <si>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</si>
  <si>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</si>
  <si>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</si>
  <si>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</si>
  <si>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</si>
  <si>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</si>
  <si>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</si>
  <si>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</si>
  <si>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</si>
  <si>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</si>
  <si>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</si>
  <si>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</si>
  <si>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</si>
  <si>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</si>
  <si>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</si>
  <si>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</si>
  <si>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</si>
  <si>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</si>
  <si>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</si>
  <si>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</si>
  <si>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</si>
  <si>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</si>
  <si>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</si>
  <si>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</si>
  <si>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</si>
  <si>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</si>
  <si>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</si>
  <si>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</si>
  <si>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</si>
  <si>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</si>
  <si>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</si>
  <si>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</si>
  <si>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</si>
  <si>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</si>
  <si>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</si>
  <si>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</si>
  <si>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</si>
  <si>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</si>
  <si>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</si>
  <si>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</si>
  <si>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</si>
  <si>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</si>
  <si>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</si>
  <si>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</si>
  <si>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</si>
  <si>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</si>
  <si>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</si>
  <si>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</si>
  <si>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</si>
  <si>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</si>
  <si>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</si>
  <si>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</si>
  <si>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</si>
  <si>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</si>
  <si>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</si>
  <si>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</si>
  <si>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</si>
  <si>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</si>
  <si>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</si>
  <si>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</si>
  <si>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</si>
  <si>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</si>
  <si>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</si>
  <si>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</si>
  <si>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</si>
  <si>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</si>
  <si>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</si>
  <si>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</si>
  <si>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</si>
  <si>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</si>
  <si>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</si>
  <si>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</si>
  <si>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</si>
  <si>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</si>
  <si>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</si>
  <si>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</si>
  <si>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</si>
  <si>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</si>
  <si>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</si>
  <si>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</si>
  <si>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</si>
  <si>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</si>
  <si>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</si>
  <si>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</si>
  <si>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</si>
  <si>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</si>
  <si>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</si>
  <si>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</si>
  <si>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</si>
  <si>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</si>
  <si>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</si>
  <si>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</si>
  <si>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</si>
  <si>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</si>
  <si>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</si>
  <si>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</si>
  <si>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</si>
  <si>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</si>
  <si>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</si>
  <si>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</si>
  <si>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</si>
  <si>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</si>
  <si>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</si>
  <si>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</si>
  <si>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</si>
  <si>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</si>
  <si>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</si>
  <si>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</si>
  <si>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</si>
  <si>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</si>
  <si>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</si>
  <si>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</si>
  <si>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</si>
  <si>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</si>
  <si>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</si>
  <si>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</si>
  <si>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</si>
  <si>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</si>
  <si>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</si>
  <si>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</si>
  <si>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</si>
  <si>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</si>
  <si>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</si>
  <si>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</si>
  <si>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</si>
  <si>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</si>
  <si>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</si>
  <si>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</si>
  <si>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</si>
  <si>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</si>
  <si>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</si>
  <si>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</si>
  <si>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</si>
  <si>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</si>
  <si>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</si>
  <si>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</si>
  <si>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</si>
  <si>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</si>
  <si>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</si>
  <si>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</si>
  <si>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</si>
  <si>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</si>
  <si>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</si>
  <si>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</si>
  <si>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</si>
  <si>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</si>
  <si>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</si>
  <si>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</si>
  <si>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</si>
  <si>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</si>
  <si>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</si>
  <si>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</si>
  <si>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</si>
  <si>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</si>
  <si>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</si>
  <si>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</si>
  <si>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</si>
  <si>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</si>
  <si>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</si>
  <si>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</si>
  <si>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</si>
  <si>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</si>
  <si>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</si>
  <si>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</si>
  <si>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</si>
  <si>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</si>
  <si>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</si>
  <si>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</si>
  <si>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</si>
  <si>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</si>
  <si>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</si>
  <si>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</si>
  <si>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</si>
  <si>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</si>
  <si>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</si>
  <si>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</si>
  <si>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</si>
  <si>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</si>
  <si>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</si>
  <si>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</si>
  <si>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</si>
  <si>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</si>
  <si>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</si>
  <si>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</si>
  <si>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</si>
  <si>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</si>
  <si>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</si>
  <si>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</si>
  <si>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</si>
  <si>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</si>
  <si>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</si>
  <si>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</si>
  <si>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</si>
  <si>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</si>
  <si>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</si>
  <si>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</si>
  <si>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</si>
  <si>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</si>
  <si>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</si>
  <si>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</si>
  <si>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</si>
  <si>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</si>
  <si>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</si>
  <si>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</si>
  <si>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</si>
  <si>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</si>
  <si>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</si>
  <si>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</si>
  <si>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</si>
  <si>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</si>
  <si>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</si>
  <si>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</si>
  <si>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</si>
  <si>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</si>
  <si>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</si>
  <si>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</si>
  <si>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</si>
  <si>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</si>
  <si>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</si>
  <si>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</si>
  <si>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</si>
  <si>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</si>
  <si>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</si>
  <si>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</si>
  <si>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</si>
  <si>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</si>
  <si>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</si>
  <si>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</si>
  <si>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</si>
  <si>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</si>
  <si>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</si>
  <si>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</si>
  <si>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</si>
  <si>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</si>
  <si>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</si>
  <si>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</si>
  <si>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</si>
  <si>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</si>
  <si>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</si>
  <si>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</si>
  <si>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</si>
  <si>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</si>
  <si>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</si>
  <si>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</si>
  <si>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</si>
  <si>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</si>
  <si>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</si>
  <si>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</si>
  <si>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</si>
  <si>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</si>
  <si>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</si>
  <si>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</si>
  <si>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</si>
  <si>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</si>
  <si>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</si>
  <si>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</si>
  <si>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</si>
  <si>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</si>
  <si>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</si>
  <si>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</si>
  <si>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</si>
  <si>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</si>
  <si>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</si>
  <si>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</si>
  <si>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</si>
  <si>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</si>
  <si>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</si>
  <si>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</si>
  <si>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</si>
  <si>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</si>
  <si>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</si>
  <si>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</si>
  <si>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</si>
  <si>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</si>
  <si>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</si>
  <si>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</si>
  <si>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</si>
  <si>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</si>
  <si>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</si>
  <si>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</si>
  <si>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</si>
  <si>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</si>
  <si>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</si>
  <si>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</si>
  <si>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</si>
  <si>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</si>
  <si>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</si>
  <si>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</si>
  <si>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</si>
  <si>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</si>
  <si>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</si>
  <si>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</si>
  <si>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</si>
  <si>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</si>
  <si>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</si>
  <si>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</si>
  <si>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</si>
  <si>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</si>
  <si>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</si>
  <si>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</si>
  <si>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</si>
  <si>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</si>
  <si>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</si>
  <si>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</si>
  <si>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</si>
  <si>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</si>
  <si>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</si>
  <si>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</si>
  <si>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</si>
  <si>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</si>
  <si>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</si>
  <si>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</si>
  <si>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</si>
  <si>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</si>
  <si>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</si>
  <si>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</si>
  <si>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</si>
  <si>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</si>
  <si>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</si>
  <si>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</si>
  <si>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</si>
  <si>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</si>
  <si>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</si>
  <si>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</si>
  <si>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</si>
  <si>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</si>
  <si>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</si>
  <si>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</si>
  <si>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</si>
  <si>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</si>
  <si>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</si>
  <si>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</si>
  <si>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</si>
  <si>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</si>
  <si>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</si>
  <si>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</si>
  <si>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</si>
  <si>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</si>
  <si>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</si>
  <si>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</si>
  <si>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</si>
  <si>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</si>
  <si>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</si>
  <si>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</si>
  <si>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</si>
  <si>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</si>
  <si>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</si>
  <si>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</si>
  <si>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</si>
  <si>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</si>
  <si>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</si>
  <si>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</si>
  <si>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</si>
  <si>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</si>
  <si>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</si>
  <si>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</si>
  <si>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</si>
  <si>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</si>
  <si>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</si>
  <si>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</si>
  <si>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</si>
  <si>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</si>
  <si>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</si>
  <si>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</si>
  <si>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2050_TM160_DBP_Trend_06b</t>
  </si>
  <si>
    <t>https://app.asana.com/0/1182463234225195/1207023459120318/f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</si>
  <si>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</si>
  <si>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</si>
  <si>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</si>
  <si>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</si>
  <si>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</si>
  <si>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</si>
  <si>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</si>
  <si>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</si>
  <si>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</si>
  <si>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</si>
  <si>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</si>
  <si>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</si>
  <si>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</si>
  <si>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</si>
  <si>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</si>
  <si>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</si>
  <si>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</si>
  <si>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</si>
  <si>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</si>
  <si>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</si>
  <si>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</si>
  <si>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</si>
  <si>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</si>
  <si>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</si>
  <si>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</si>
  <si>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</si>
  <si>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</si>
  <si>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</si>
  <si>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</si>
  <si>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</si>
  <si>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</si>
  <si>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</si>
  <si>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</si>
  <si>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</si>
  <si>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</si>
  <si>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</si>
  <si>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</si>
  <si>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</si>
  <si>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https://app.asana.com/0/15119358130897/1208364052955607/f</t>
  </si>
  <si>
    <t>2023_TM161_IPA_03</t>
  </si>
  <si>
    <t>2023_TM161_IPA_04</t>
  </si>
  <si>
    <t>Reduce work hesitance (75)</t>
  </si>
  <si>
    <t>Reduce work hesitance (50)</t>
  </si>
  <si>
    <t>https://app.asana.com/0/15119358130897/1208382029196535/f</t>
  </si>
  <si>
    <t>2023_TM161_IPA_05</t>
  </si>
  <si>
    <t>Reduce rail hesitance (60)</t>
  </si>
  <si>
    <t>https://app.asana.com/0/1182463234225195/1208384457487898/f</t>
  </si>
  <si>
    <t>2023_TM161_IPA_06</t>
  </si>
  <si>
    <t>Reduce rail hesitance less (68)</t>
  </si>
  <si>
    <t>https://app.asana.com/0/1182463234225195/1208382649608925/f</t>
  </si>
  <si>
    <t>2015_TM161_IPA_03</t>
  </si>
  <si>
    <t>Update network (v20), add min vtoll</t>
  </si>
  <si>
    <t>BlueprintNetworks_v20\net_2015_Baseline</t>
  </si>
  <si>
    <t>https://app.asana.com/0/15119358130897/1208514481749354/f</t>
  </si>
  <si>
    <t>2023_TM161_IPA_07</t>
  </si>
  <si>
    <t>BlueprintNetworks_v20\net_2023_Baseline</t>
  </si>
  <si>
    <t>https://app.asana.com/0/15119358130897/1208512615405603/f</t>
  </si>
  <si>
    <t>2015_TM161_IPA_04</t>
  </si>
  <si>
    <t>Add distance-based WFH factor</t>
  </si>
  <si>
    <t>https://app.asana.com/0/15119358130897/1208575254860278/f</t>
  </si>
  <si>
    <t>WFH_Distance_Factor</t>
  </si>
  <si>
    <t>2023_TM161_IPA_08</t>
  </si>
  <si>
    <t>https://app.asana.com/0/15119358130897/1208561571870267/f</t>
  </si>
  <si>
    <t>WFH_Calibration_constant</t>
  </si>
  <si>
    <t>2023_TM161_IPA_09</t>
  </si>
  <si>
    <t>Implement WFH binomial logit model from BATS2023</t>
  </si>
  <si>
    <t>https://app.asana.com/0/1182463234225195/1208680310703248/f</t>
  </si>
  <si>
    <t>2015_TM161_IPA_05</t>
  </si>
  <si>
    <t>https://app.asana.com/0/1182463234225195/1208680310703245/f</t>
  </si>
  <si>
    <t>2023_TM161_IPA_10</t>
  </si>
  <si>
    <t>https://app.asana.com/0/1182463234225195/1208761269297984/f</t>
  </si>
  <si>
    <t>2023_TM161_IPA_11</t>
  </si>
  <si>
    <t>https://app.asana.com/0/1182463234225195/1208777431099286/f</t>
  </si>
  <si>
    <t>2023_v05</t>
  </si>
  <si>
    <t>2023_v04</t>
  </si>
  <si>
    <t>Fixed bridge tolls</t>
  </si>
  <si>
    <t>Employment data scaled using EDD</t>
  </si>
  <si>
    <t>2023_TM161_IPA_12</t>
  </si>
  <si>
    <t>Updated tazdata/popsyn</t>
  </si>
  <si>
    <t>2023_v06</t>
  </si>
  <si>
    <t>https://app.asana.com/0/1182463234225195/1208802601965935/f</t>
  </si>
  <si>
    <t>2023_TM161_IPA_13</t>
  </si>
  <si>
    <t>2023_TM161_IPA_14</t>
  </si>
  <si>
    <t>Reduced employmend based on LODES</t>
  </si>
  <si>
    <t>https://app.asana.com/0/1182463234225195/1208852502622653/f</t>
  </si>
  <si>
    <t>2023_v07</t>
  </si>
  <si>
    <t>Remove WFH calibration constant</t>
  </si>
  <si>
    <t>BlueprintNetworks_v21\net_2023_Baseline</t>
  </si>
  <si>
    <t>https://app.asana.com/0/1182463234225195/1208877757357957/f</t>
  </si>
  <si>
    <t>2023_TM161_IPA_15</t>
  </si>
  <si>
    <t>2023_TM161_IPA_14_2015tazdata</t>
  </si>
  <si>
    <t>Use 2015 tazdata and popsyn</t>
  </si>
  <si>
    <t>Use simplified 2023 tazdata/popsyn process</t>
  </si>
  <si>
    <t>2023_v08</t>
  </si>
  <si>
    <t>2015_v01</t>
  </si>
  <si>
    <t>https://app.asana.com/0/1182463234225195/1208907921453458/f</t>
  </si>
  <si>
    <t>https://app.asana.com/0/1182463234225195/1208982882445216/f</t>
  </si>
  <si>
    <t>2023_TM161_IPA_16</t>
  </si>
  <si>
    <t>Small update to WFH model</t>
  </si>
  <si>
    <t>https://app.asana.com/0/1182463234225195/1208994947807134/f</t>
  </si>
  <si>
    <t>2023_TM161_IPA_17</t>
  </si>
  <si>
    <t>Reduced EMPRES (EMPRES_LODES_WEIGHT=1.0)</t>
  </si>
  <si>
    <t>2023_v09</t>
  </si>
  <si>
    <t>https://app.asana.com/0/1182463234225195/1209025940328122/f</t>
  </si>
  <si>
    <t>2023_TM161_IPA_18</t>
  </si>
  <si>
    <t>2023_TM161_IPA_19</t>
  </si>
  <si>
    <t>WFH_Calibration_eastbay_SF=1.5</t>
  </si>
  <si>
    <t>WFH_Calibration_eastbay_SF=10</t>
  </si>
  <si>
    <t>https://app.asana.com/0/1182463234225195/1209062443126521/f</t>
  </si>
  <si>
    <t>https://app.asana.com/0/1182463234225195/1209062575808283/f</t>
  </si>
  <si>
    <t>WFH_Calibration_eastbay_SF</t>
  </si>
  <si>
    <t>2023_TM161_IPA_20</t>
  </si>
  <si>
    <t>2023_v10</t>
  </si>
  <si>
    <t>WFH_Calibration_eastbay_SF=3.0, LODES_WEIGHT=0.5 EMPRES</t>
  </si>
  <si>
    <t>https://app.asana.com/0/1182463234225195/1209083666552449/f</t>
  </si>
  <si>
    <t>AOC update, WFH calib base</t>
  </si>
  <si>
    <t>https://app.asana.com/0/1204085012544660/1209083668073211/f</t>
  </si>
  <si>
    <t>2015_TM161_IPA_06</t>
  </si>
  <si>
    <t>2015_TM161_IPA_07</t>
  </si>
  <si>
    <t>Calibrate WFH</t>
  </si>
  <si>
    <t>https://app.asana.com/0/1182463234225195/1209085765475067/f</t>
  </si>
  <si>
    <t>2023_TM161_IPA_21</t>
  </si>
  <si>
    <t>Calibrated WFH_Calibration_constant</t>
  </si>
  <si>
    <t>https://app.asana.com/0/1182463234225195/1209085102649144/f</t>
  </si>
  <si>
    <t>2023_TM161_IPA_22</t>
  </si>
  <si>
    <t>Apply rail hesitance to work only</t>
  </si>
  <si>
    <t>https://app.asana.com/0/1182463234225195/1209109377073910/f</t>
  </si>
  <si>
    <t>2023_TM161_IPA_23</t>
  </si>
  <si>
    <t>https://app.asana.com/0/1182463234225195/1209109377073914/f</t>
  </si>
  <si>
    <t>2023_TM161_IPA_24</t>
  </si>
  <si>
    <t>Updated params</t>
  </si>
  <si>
    <t>https://app.asana.com/0/1182463234225195/1209112583570140/f</t>
  </si>
  <si>
    <t>2015_TM161_IPA_08</t>
  </si>
  <si>
    <t>Reduce WFH a bit</t>
  </si>
  <si>
    <t>2030_TM152_FBP_Plus_23</t>
  </si>
  <si>
    <t>RTP21 2030 run</t>
  </si>
  <si>
    <t>2040_TM152_FBP_Plus_24</t>
  </si>
  <si>
    <t>2025_TM152_FBP_NoProject_22</t>
  </si>
  <si>
    <t>2030_TM152_FBP_NoProject_22</t>
  </si>
  <si>
    <t>2040_TM152_FBP_NoProject_21</t>
  </si>
  <si>
    <t>BlueprintNetworks_v21\net_2015_Baseline</t>
  </si>
  <si>
    <t>https://app.asana.com/0/1182463234225195/1209146563140781/f</t>
  </si>
  <si>
    <t>2023_TM161_IPA_25</t>
  </si>
  <si>
    <t>Fixed bugs in tazdata/popsyn</t>
  </si>
  <si>
    <t>2023_v11</t>
  </si>
  <si>
    <t>https://app.asana.com/0/1182463234225195/1209239133642267/f</t>
  </si>
  <si>
    <t>2035_TM161_FBP_NoProject_01</t>
  </si>
  <si>
    <t>FBP</t>
  </si>
  <si>
    <t>M:\urban_modeling\baus\PBA50Plus\PBA50Plus_NoProject\PBA50Plus_NoProject_v34</t>
  </si>
  <si>
    <t>PBA50Plus_NoProject_v34</t>
  </si>
  <si>
    <t>BlueprintNetworks_v20\net_2035_Blueprint</t>
  </si>
  <si>
    <t>https://app.asana.com/0/1204085012544660/1209142883744054/f</t>
  </si>
  <si>
    <t>2035_TM161_FBP_Plan_01</t>
  </si>
  <si>
    <t>BlueprintNetworks_v21\net_2035_Baseline</t>
  </si>
  <si>
    <t>PBA50Plus_Final_Blueprint_v24</t>
  </si>
  <si>
    <t>https://app.asana.com/0/1204085012544660/1207250032780236/f</t>
  </si>
  <si>
    <t>Decrease wfh slightly</t>
  </si>
  <si>
    <t>2023_TM161_IPA_26</t>
  </si>
  <si>
    <t>https://app.asana.com/0/1182463234225195/1209258783477466/f</t>
  </si>
  <si>
    <t>2035_TM161_FBP_NoProject_02</t>
  </si>
  <si>
    <t>PBA50Plus_NoProject_v34d</t>
  </si>
  <si>
    <t>https://app.asana.com/0/1204085012544660/1209255883413280/f</t>
  </si>
  <si>
    <t>Decrease Gqpop, update params</t>
  </si>
  <si>
    <t>2023_v12</t>
  </si>
  <si>
    <t>https://app.asana.com/0/1182463234225195/1209286887916516/f</t>
  </si>
  <si>
    <t>2023_TM161_IPA_27</t>
  </si>
  <si>
    <t>2023_TM161_IPA_28</t>
  </si>
  <si>
    <t>Update params</t>
  </si>
  <si>
    <t>https://app.asana.com/0/1182463234225195/1209311688192636</t>
  </si>
  <si>
    <t>2035_TM161_FBP_NoProject_03</t>
  </si>
  <si>
    <t>Run with poverty-based fare discount</t>
  </si>
  <si>
    <t>2035_TM161_FBP_NoProject_03b</t>
  </si>
  <si>
    <t>Expand fare discount population</t>
  </si>
  <si>
    <t>https://app.asana.com/0/1204085012544660/1209293498296440</t>
  </si>
  <si>
    <t>https://app.asana.com/0/1204085012544660/1209323166608310</t>
  </si>
  <si>
    <t>2023_TM161_IPA_29</t>
  </si>
  <si>
    <t>https://app.asana.com/0/1204085012544660/1209311976601001</t>
  </si>
  <si>
    <t>Updated tazdata/popsyn, use poverty-based fare discount</t>
  </si>
  <si>
    <t>BlueprintNetworks_v22\net_2035_Blueprint</t>
  </si>
  <si>
    <t>2035_TM161_FBP_NoProject_04</t>
  </si>
  <si>
    <t>Update network (v22)</t>
  </si>
  <si>
    <t>BlueprintNetworks_v22\net_2035_Baseline</t>
  </si>
  <si>
    <t>2023_TM161_IPA_30</t>
  </si>
  <si>
    <t>Run with v1.6.1_povfare, update network</t>
  </si>
  <si>
    <t>BlueprintNetworks_v22\net_2023_Baseline</t>
  </si>
  <si>
    <t>https://app.asana.com/0/1204085012544660/1209347279371566</t>
  </si>
  <si>
    <t>https://app.asana.com/0/1204085012544660/1209347279371577</t>
  </si>
  <si>
    <t>2035_TM161_FBP_Plan_04</t>
  </si>
  <si>
    <t>https://app.asana.com/0/1204085012544660/1209277282041084</t>
  </si>
  <si>
    <t>PBA50Plus_Final_Blueprint_v24h</t>
  </si>
  <si>
    <t>BAUS_FBP_v02\2035</t>
  </si>
  <si>
    <t>BAUS_FBP_v01\2035</t>
  </si>
  <si>
    <t>BAUS_NoProject_v07\2035</t>
  </si>
  <si>
    <t>2035_TM161_IPA_01</t>
  </si>
  <si>
    <t>IPA with v1.6.1 develop</t>
  </si>
  <si>
    <t>https://app.asana.com/0/1204085012544660/1208480198631445</t>
  </si>
  <si>
    <t>2005_TM161_IPA_01</t>
  </si>
  <si>
    <t>TM161 2005 run</t>
  </si>
  <si>
    <t>https://app.asana.com/0/15119358130897/1209348812457178</t>
  </si>
  <si>
    <t>2050 DBP</t>
  </si>
  <si>
    <t>2035 DBP</t>
  </si>
  <si>
    <t>2035_TM161_FBP_Plan_05</t>
  </si>
  <si>
    <t>BlueprintNetworks_v23\net_2035_Blueprint</t>
  </si>
  <si>
    <t>https://app.asana.com/0/1204085012544660/1209416190199674</t>
  </si>
  <si>
    <t>2035_TM161_FBP_Plan_06</t>
  </si>
  <si>
    <t>BlueprintNetworks_v25\net_2035_Blueprint</t>
  </si>
  <si>
    <t>https://app.asana.com/0/1204085012544660/1209488081987942</t>
  </si>
  <si>
    <t>Added ALT etc. network projects</t>
  </si>
  <si>
    <t>More network projects; parking strategy; automated off-model prep step</t>
  </si>
  <si>
    <t>2035_TM161_FBP_NoProject_06</t>
  </si>
  <si>
    <t>Update network (v26)</t>
  </si>
  <si>
    <t>BlueprintNetworks_v26\net_2035_Baseline</t>
  </si>
  <si>
    <t>https://app.asana.com/0/15119358130897/1209561744981157</t>
  </si>
  <si>
    <t>https://app.asana.com/0/15119358130897/1209561744981153</t>
  </si>
  <si>
    <t>2035_TM161_FBP_Plan_07</t>
  </si>
  <si>
    <t>BlueprintNetworks_v26\net_2035_Blueprint</t>
  </si>
  <si>
    <t>2050_TM161_FBP_NoProject_01</t>
  </si>
  <si>
    <t>BAUS_NoProject_v07</t>
  </si>
  <si>
    <t>BlueprintNetworks_v26\net_2050_Baseline</t>
  </si>
  <si>
    <t>https://app.asana.com/0/15119358130897/1209561744981150</t>
  </si>
  <si>
    <t>2035 No Project</t>
  </si>
  <si>
    <t>2050_TM161_FBP_Plan_01</t>
  </si>
  <si>
    <t>BAUS_FBP_v02\2050</t>
  </si>
  <si>
    <t>BlueprintNetworks_v26\net_2050_Blueprint</t>
  </si>
  <si>
    <t>https://app.asana.com/0/15119358130897/1209561744981155</t>
  </si>
  <si>
    <t>2050 Plan</t>
  </si>
  <si>
    <t>2050 No Project</t>
  </si>
  <si>
    <t>2050_TM161_FBP_Plan_02</t>
  </si>
  <si>
    <t>Initial 2050 Plan Run with transit fixed</t>
  </si>
  <si>
    <t>https://app.asana.com/0/1204085012544660/1209589858764580</t>
  </si>
  <si>
    <t>baseline</t>
  </si>
  <si>
    <t>2035_TM161_FBP_Plan_08</t>
  </si>
  <si>
    <t>Update network (v27) and LU (BAUS_FBP_v03)</t>
  </si>
  <si>
    <t>BAUS_FBP_v03\2035</t>
  </si>
  <si>
    <t>PBA50Plus_Final_Blueprint_v39</t>
  </si>
  <si>
    <t>BlueprintNetworks_v27\net_2035_Blueprint</t>
  </si>
  <si>
    <t>https://app.asana.com/1/11860278793487/project/1204085012544660/task/1209660380187449</t>
  </si>
  <si>
    <t>2050_TM161_FBP_Plan_03</t>
  </si>
  <si>
    <t>BAUS_FBP_v03\2050</t>
  </si>
  <si>
    <t>BlueprintNetworks_v27\net_2050_Blueprint</t>
  </si>
  <si>
    <t>https://app.asana.com/1/11860278793487/project/1204085012544660/task/1209660380187451</t>
  </si>
  <si>
    <t>2035_TM161_DBP_Plan_08b</t>
  </si>
  <si>
    <t>DBP run with TM1.6.1</t>
  </si>
  <si>
    <t>https://app.asana.com/0/1204085012544660/1209153461832478/f</t>
  </si>
  <si>
    <t>2035 DBP TM1.6.1</t>
  </si>
  <si>
    <t>2035_TM161_FBP_Plan_09</t>
  </si>
  <si>
    <t>Update network (v28) and LU (BAUS_FBP_v04)</t>
  </si>
  <si>
    <t>BAUS_FBP_v04\2035</t>
  </si>
  <si>
    <t>PBA50Plus_Final_Blueprint_v41</t>
  </si>
  <si>
    <t>BlueprintNetworks_v28\net_2035_Blueprint</t>
  </si>
  <si>
    <t>https://app.asana.com/0/15119358130897/1209692438624869/f</t>
  </si>
  <si>
    <t>2050_TM161_FBP_Plan_04</t>
  </si>
  <si>
    <t>BAUS_FBP_v04\2050</t>
  </si>
  <si>
    <t>BlueprintNetworks_v28\net_2050_Blueprint</t>
  </si>
  <si>
    <t>https://app.asana.com/0/15119358130897/1209692438624871/f</t>
  </si>
  <si>
    <t>IP</t>
  </si>
  <si>
    <t>2023_TM161_IPA_31</t>
  </si>
  <si>
    <t>Run with network v29</t>
  </si>
  <si>
    <t>BlueprintNetworks_v29\net_2023_Baseline</t>
  </si>
  <si>
    <t>https://app.asana.com/0/1204085012544660/1209719572637223/f</t>
  </si>
  <si>
    <t>2035_TM161_FBP_Plan_10</t>
  </si>
  <si>
    <t>Update network (v29)</t>
  </si>
  <si>
    <t>BlueprintNetworks_v29\net_2035_Blueprint</t>
  </si>
  <si>
    <t>https://app.asana.com/0/1204085012544660/1209742972816410/f</t>
  </si>
  <si>
    <t>2050_TM161_FBP_Plan_05</t>
  </si>
  <si>
    <t>BlueprintNetworks_v29\net_2050_Blueprint</t>
  </si>
  <si>
    <t>BlueprintNetworks_64\net_2050_Blueprint</t>
  </si>
  <si>
    <t>https://app.asana.com/0/1204085012544660/1209742972816413/f</t>
  </si>
  <si>
    <t>2035_TM161_FBP_NoProject_07</t>
  </si>
  <si>
    <t>Update network (v30) and LU (BAUS_NoProject_v08)</t>
  </si>
  <si>
    <t>BAUS_NoProject_v08\2035</t>
  </si>
  <si>
    <t>PBA50Plus_NoProject_v35b</t>
  </si>
  <si>
    <t>BlueprintNetworks_v30\net_2035_Baseline</t>
  </si>
  <si>
    <t>https://app.asana.com/0/1204085012544660/1209830500940701/f</t>
  </si>
  <si>
    <t>2050_TM161_FBP_NoProject_02</t>
  </si>
  <si>
    <t>BAUS_NoProject_v08</t>
  </si>
  <si>
    <t>BlueprintNetworks_v30\net_2050_Baseline</t>
  </si>
  <si>
    <t>https://app.asana.com/0/1204085012544660/1209830500940705/f</t>
  </si>
  <si>
    <t>2035_TM161_FBP_Plan_11</t>
  </si>
  <si>
    <t>Update network (v30) and LU (BAUS_FBP_v05)</t>
  </si>
  <si>
    <t>BAUS_FBP_v05\2035</t>
  </si>
  <si>
    <t>PBA50Plus_Final_Blueprint_v55b</t>
  </si>
  <si>
    <t>BlueprintNetworks_v30\net_2035_Blueprint</t>
  </si>
  <si>
    <t>https://app.asana.com/0/1204085012544660/1209830512018440/f</t>
  </si>
  <si>
    <t>2050_TM161_FBP_Plan_06</t>
  </si>
  <si>
    <t>BAUS_FBP_v05\2050</t>
  </si>
  <si>
    <t>BlueprintNetworks_v30\net_2050_Blueprint</t>
  </si>
  <si>
    <t>2023_TM161_IPA_32</t>
  </si>
  <si>
    <t>Update network (v30) and increase transit hesitance</t>
  </si>
  <si>
    <t>BlueprintNetworks_30\net_2023_Baseline</t>
  </si>
  <si>
    <t>https://app.asana.com/0/1204085012544660/1209905514877208/f</t>
  </si>
  <si>
    <t>2015_TM161_IPA_09</t>
  </si>
  <si>
    <t>Update network (v30)</t>
  </si>
  <si>
    <t>BlueprintNetworks_v30\net_2015_Baseline</t>
  </si>
  <si>
    <t>https://app.asana.com/0/1204085012544660/1209905514877212/f</t>
  </si>
  <si>
    <t>2023_TM161_IPA_33</t>
  </si>
  <si>
    <t>Increase transit hesitance</t>
  </si>
  <si>
    <t>2015_v02</t>
  </si>
  <si>
    <t>https://app.asana.com/0/1204085012544660/1209905920344155/f</t>
  </si>
  <si>
    <t>target</t>
  </si>
  <si>
    <t>LINEST</t>
  </si>
  <si>
    <t>Express &amp; Local Boards Diff</t>
  </si>
  <si>
    <t>run</t>
  </si>
  <si>
    <t>2023_TM161_IPA_34</t>
  </si>
  <si>
    <t>https://app.asana.com/1/11860278793487/project/1204085012544660/task/1209917936709266?focus=true</t>
  </si>
  <si>
    <t>Increase rail hesitance</t>
  </si>
  <si>
    <t>2023_TM161_IPA_35</t>
  </si>
  <si>
    <t>Heavy Rail Boards Diff</t>
  </si>
  <si>
    <t>https://app.asana.com/1/11860278793487/project/1204085012544660/task/1209940594375530?focus=true</t>
  </si>
  <si>
    <t>2023_TM161_IPA_35_T4_01</t>
  </si>
  <si>
    <t>T4 test 1</t>
  </si>
  <si>
    <t>https://app.asana.com/1/11860278793487/project/1204085012544660/task/1209965473746709?focus=true</t>
  </si>
  <si>
    <t>WorkTransitHesitance</t>
  </si>
  <si>
    <t>BARTTransitHesitance</t>
  </si>
  <si>
    <t>T4 recovery</t>
  </si>
  <si>
    <t>2023_TM161_IPA_35_T4_02</t>
  </si>
  <si>
    <t>Estimating Work_Transit_Hesitance</t>
  </si>
  <si>
    <t>Work Transit Hesitance</t>
  </si>
  <si>
    <t>Estimating Rail_Transit_Hesitance</t>
  </si>
  <si>
    <t>Rail Transit Hesitance</t>
  </si>
  <si>
    <t>Estimating Transit Hesitance for T4</t>
  </si>
  <si>
    <t>T4 test 2</t>
  </si>
  <si>
    <t>https://app.asana.com/1/11860278793487/project/1204085012544660/task/1209969021356548?focus=true</t>
  </si>
  <si>
    <t>2023_TM161_IPA_35_T4_03</t>
  </si>
  <si>
    <t>T4 test 3</t>
  </si>
  <si>
    <t>https://app.asana.com/1/11860278793487/project/1204085012544660/task/1209980714098256?focus=true</t>
  </si>
  <si>
    <t>2023_TM161_IPA_35_T4_04</t>
  </si>
  <si>
    <t>https://app.asana.com/1/11860278793487/project/1205004773899709/task/1208564098970875</t>
  </si>
  <si>
    <t>T4 test 4</t>
  </si>
  <si>
    <t>https://app.asana.com/1/11860278793487/project/1204085012544660/task/1209980714098259?focus=true</t>
  </si>
  <si>
    <t>Express &amp; Local Boards Diff from 2023_TM161_IPA_35</t>
  </si>
  <si>
    <t>Heavy Rail Boards Diff from 2023_TM161_IPA_35</t>
  </si>
  <si>
    <t>2023_TM161_IPA_35_T4_05</t>
  </si>
  <si>
    <t>https://app.asana.com/1/11860278793487/project/1204085012544660/task/1210008080782618?focus=true</t>
  </si>
  <si>
    <t>T4 test 5</t>
  </si>
  <si>
    <t>2023_TM161_IPA_35_T4_06</t>
  </si>
  <si>
    <t>T4 test 6</t>
  </si>
  <si>
    <t>https://app.asana.com/1/11860278793487/project/15119358130897/task/1210016563228518?focus=true</t>
  </si>
  <si>
    <t>2023_TM161_IPA_35_T4_07</t>
  </si>
  <si>
    <t>T4 test 7</t>
  </si>
  <si>
    <t>https://app.asana.com/1/11860278793487/project/1204085012544660/task/1210016563228527?focus=true</t>
  </si>
  <si>
    <t>2035_TM161_FBP_NoProject_13</t>
  </si>
  <si>
    <t>https://app.asana.com/1/11860278793487/project/1204085012544660/task/1209981411746327?focus=true</t>
  </si>
  <si>
    <t>BlueprintNetworks_v32\net_2035_Baseline</t>
  </si>
  <si>
    <t>PBA50Plus_NoProject_v35d</t>
  </si>
  <si>
    <t>BAUS_NoProject_v09\2035</t>
  </si>
  <si>
    <t>Update network (v32) and LU (BAUS_NoProject_v09)</t>
  </si>
  <si>
    <t>2035_TM161_FBP_Plan_13</t>
  </si>
  <si>
    <t>Update network (v32)</t>
  </si>
  <si>
    <t>BlueprintNetworks_v32\net_2035_Blueprint</t>
  </si>
  <si>
    <t>https://app.asana.com/1/11860278793487/project/1204085012544660/task/1209943766583271?focus=true</t>
  </si>
  <si>
    <t>2050_TM161_FBP_NoProject_13</t>
  </si>
  <si>
    <t>2050_TM161_FBP_NoProject_14</t>
  </si>
  <si>
    <t>2050_TM161_FBP_Plan_13</t>
  </si>
  <si>
    <t>2050_TM161_FBP_Plan_14</t>
  </si>
  <si>
    <t>Update network (v33) and LU (BAUS_FBP_v07)</t>
  </si>
  <si>
    <t>Update AOC</t>
  </si>
  <si>
    <t>BAUS_FBP_v07\2050</t>
  </si>
  <si>
    <t>BlueprintNetworks_v33\net_2050_Blueprint</t>
  </si>
  <si>
    <t>https://app.asana.com/1/11860278793487/project/1203667963226596/task/1210052190647443?focus=true</t>
  </si>
  <si>
    <t>https://app.asana.com/1/11860278793487/project/1204085012544660/task/1210085747520415?focus=true</t>
  </si>
  <si>
    <t>https://app.asana.com/1/11860278793487/project/1203667963226596/task/1210041394107182?focus=true</t>
  </si>
  <si>
    <t>BlueprintNetworks_v33\net_2050_Baseline</t>
  </si>
  <si>
    <t>BAUS_NoProject_v09\2050</t>
  </si>
  <si>
    <t>Update network (v33) and LU (BAUS_NoProject_v09)</t>
  </si>
  <si>
    <t>https://app.asana.com/1/11860278793487/project/1204085012544660/task/1210085367460375?focus=true</t>
  </si>
  <si>
    <t>2035_TM161_FBP_NoProject_15</t>
  </si>
  <si>
    <t>Update network (v34) and LU (BAUS_NoProject_v10)</t>
  </si>
  <si>
    <t>BAUS_NoProject_v10\2035</t>
  </si>
  <si>
    <t>PBA50Plus_NoProject_v38</t>
  </si>
  <si>
    <t>BlueprintNetworks_v34\net_2035_Baseline</t>
  </si>
  <si>
    <t>https://app.asana.com/1/11860278793487/project/1204085012544660/task/1210090025914667?focus=true</t>
  </si>
  <si>
    <t>2035_TM161_FBP_Plan_15</t>
  </si>
  <si>
    <t>Update network (v34) and LU (BAUS_FBP_v08)</t>
  </si>
  <si>
    <t>BAUS_FBP_v08\2035</t>
  </si>
  <si>
    <t>PBA50Plus_Final_Blueprint_v65</t>
  </si>
  <si>
    <t>BlueprintNetworks_v34\net_2035_Blueprint</t>
  </si>
  <si>
    <t>https://app.asana.com/1/11860278793487/project/1204085012544660/task/1210090167091971?focus=true</t>
  </si>
  <si>
    <t>2050_TM161_FBP_NoProject_15</t>
  </si>
  <si>
    <t>BAUS_NoProject_v10\2050</t>
  </si>
  <si>
    <t>BlueprintNetworks_v34\net_2050_Baseline</t>
  </si>
  <si>
    <t>https://app.asana.com/1/11860278793487/project/1204085012544660/task/1210090025914670?focus=true</t>
  </si>
  <si>
    <t>2050_TM161_FBP_Plan_15</t>
  </si>
  <si>
    <t>BAUS_FBP_v08\2050</t>
  </si>
  <si>
    <t>BlueprintNetworks_v34\net_2050_Blueprint</t>
  </si>
  <si>
    <t>https://app.asana.com/1/11860278793487/project/1204085012544660/task/1210090167091967?focus=true</t>
  </si>
  <si>
    <t>2035 No Project Example</t>
  </si>
  <si>
    <t>2035_TM161_FBP_Plan_16</t>
  </si>
  <si>
    <t>Update network (v35)</t>
  </si>
  <si>
    <t>BlueprintNetworks_v35\net_2035_Blueprint</t>
  </si>
  <si>
    <t>https://app.asana.com/1/11860278793487/project/1204085012544660/task/1210118366389838?focus=true</t>
  </si>
  <si>
    <t>2050_TM161_FBP_Plan_16</t>
  </si>
  <si>
    <t>BlueprintNetworks_v35\net_2050_Blueprint</t>
  </si>
  <si>
    <t>https://app.asana.com/1/11860278793487/project/1204085012544660/task/1210118366389840?focus=true</t>
  </si>
  <si>
    <t>2035_TM161_FBP_NoProject_16</t>
  </si>
  <si>
    <t>BlueprintNetworks_v35\net_2035_Baseline</t>
  </si>
  <si>
    <t>https://app.asana.com/1/11860278793487/project/1204085012544660/task/1210146297367546?focus=true</t>
  </si>
  <si>
    <t>2050_TM161_FBP_NoProject_16</t>
  </si>
  <si>
    <t>https://app.asana.com/1/11860278793487/project/1204085012544660/task/1210150835883197?focus=true</t>
  </si>
  <si>
    <t>BlueprintNetworks_v35\net_2050_Baseline</t>
  </si>
  <si>
    <t>2050_TM161_EIR_Alt1_01</t>
  </si>
  <si>
    <t>https://app.asana.com/1/11860278793487/project/1204085012544660/task/1210175964183992?focus=true</t>
  </si>
  <si>
    <t>2050 EIR Alt1</t>
  </si>
  <si>
    <t>2035_TM161_EIR_Alt1_01</t>
  </si>
  <si>
    <t>EIR</t>
  </si>
  <si>
    <t>EIR Alt 1 initial run</t>
  </si>
  <si>
    <t>https://app.asana.com/1/11860278793487/project/1204085012544660/task/1210175964183990?focus=true</t>
  </si>
  <si>
    <t>2035 EIR Alt1</t>
  </si>
  <si>
    <t>2050_TM161_FBP_NoProject_17</t>
  </si>
  <si>
    <t>Fix missing low-income transit discount</t>
  </si>
  <si>
    <t>https://app.asana.com/1/11860278793487/project/1204085012544660/task/1210240218133807?focus=true</t>
  </si>
  <si>
    <t>2035_TM161_EIR_Alt1_02</t>
  </si>
  <si>
    <t>2035_TM161_EIR_Alt2_01</t>
  </si>
  <si>
    <t>Scale transit based on ridership</t>
  </si>
  <si>
    <t>EIR Alt1 initial run</t>
  </si>
  <si>
    <t>EIR Alt2  (land use variant) initial run</t>
  </si>
  <si>
    <t>BAUS_EIR_Alt2_v01\2035</t>
  </si>
  <si>
    <t>PBA50Plus_EIR_Alt2_Var4_v1</t>
  </si>
  <si>
    <t>BlueprintNetworks_v36\net_2050_Alt1</t>
  </si>
  <si>
    <t>https://app.asana.com/1/11860278793487/project/1204085012544660/task/1210228293179333?focus=true</t>
  </si>
  <si>
    <t>https://app.asana.com/1/11860278793487/project/1204085012544660/task/1210265619020822?focus=true</t>
  </si>
  <si>
    <t>2035 EIR Alt2</t>
  </si>
  <si>
    <t>2050_TM161_EIR_Alt1_02</t>
  </si>
  <si>
    <t>2050_TM161_EIR_Alt2_01</t>
  </si>
  <si>
    <t>BAUS_EIR_Alt2_v01\2050</t>
  </si>
  <si>
    <t>BlueprintNetworks_v36\net_2035_Alt1</t>
  </si>
  <si>
    <t>https://app.asana.com/1/11860278793487/project/1204085012544660/task/1210265619020826?focus=true</t>
  </si>
  <si>
    <t>https://app.asana.com/1/11860278793487/project/1204085012544660/task/1210228293179341?focus=true</t>
  </si>
  <si>
    <t>2050 EIR Alt2</t>
  </si>
  <si>
    <t>2030_TM161_FBP_Plan_01</t>
  </si>
  <si>
    <t>RTP25 2030 run</t>
  </si>
  <si>
    <t>BAUS_FBP_v08\2030</t>
  </si>
  <si>
    <t>PBA50Plus_Final_Blueprint_v65*</t>
  </si>
  <si>
    <t>BlueprintNetworks_v35\net_2030_Blueprint</t>
  </si>
  <si>
    <t>https://app.asana.com/1/11860278793487/project/15119358130897/task/1210267093141527?focus=true</t>
  </si>
  <si>
    <t>2030 Plan</t>
  </si>
  <si>
    <t>2040_TM161_FBP_Plan_01</t>
  </si>
  <si>
    <t>RTP25 2040 run</t>
  </si>
  <si>
    <t>BAUS_FBP_v08\2040</t>
  </si>
  <si>
    <t>BlueprintNetworks_v35\net_2040_Blueprint</t>
  </si>
  <si>
    <t>https://app.asana.com/1/11860278793487/project/1204085012544660/task/1210267093141529?focus=true</t>
  </si>
  <si>
    <t>2040 Plan</t>
  </si>
  <si>
    <t>2023_TM161_IPA_35_plus5pctWFH_01</t>
  </si>
  <si>
    <t>sensitivity</t>
  </si>
  <si>
    <t>2023_TM161_IPA_35_minus5pctWFH_01</t>
  </si>
  <si>
    <t>WFH plus 5pct 01</t>
  </si>
  <si>
    <t>WFH minus 5pct 01</t>
  </si>
  <si>
    <t>https://app.asana.com/1/11860278793487/project/1204085012544660/task/1210514148458442?focus=true</t>
  </si>
  <si>
    <t>https://app.asana.com/1/11860278793487/project/1204085012544660/task/1210516767090270?focus=true</t>
  </si>
  <si>
    <t>2023 WFHplus5pct</t>
  </si>
  <si>
    <t>2023 WFHminus5pct</t>
  </si>
  <si>
    <t>RTP_2025Sens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</si>
</sst>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%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9"/>
      <color theme="1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9" fontId="13" fillId="0" borderId="0" applyFont="0" applyFill="0" applyBorder="0" applyAlignment="0" applyProtection="0"/>
  </cellStyleXfs>
  <cellXfs count="199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0" fontId="4" fillId="0" borderId="0" xfId="0" applyFont="1"/>
    <xf numFmtId="0" fontId="4" fillId="2" borderId="0" xfId="0" applyFont="1" applyFill="1"/>
    <xf numFmtId="164" fontId="4" fillId="2" borderId="0" xfId="0" applyNumberFormat="1" applyFont="1" applyFill="1"/>
    <xf numFmtId="2" fontId="2" fillId="11" borderId="0" xfId="0" applyNumberFormat="1" applyFont="1" applyFill="1"/>
    <xf numFmtId="0" fontId="6" fillId="5" borderId="0" xfId="0" applyFont="1" applyFill="1"/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right"/>
    </xf>
    <xf numFmtId="2" fontId="7" fillId="5" borderId="0" xfId="0" applyNumberFormat="1" applyFont="1" applyFill="1"/>
    <xf numFmtId="0" fontId="2" fillId="19" borderId="0" xfId="0" applyFont="1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>
      <alignment horizontal="right"/>
    </xf>
    <xf numFmtId="0" fontId="4" fillId="19" borderId="0" xfId="0" applyFont="1" applyFill="1"/>
    <xf numFmtId="2" fontId="4" fillId="19" borderId="0" xfId="0" applyNumberFormat="1" applyFont="1" applyFill="1"/>
    <xf numFmtId="164" fontId="4" fillId="19" borderId="0" xfId="0" applyNumberFormat="1" applyFont="1" applyFill="1"/>
    <xf numFmtId="0" fontId="6" fillId="7" borderId="0" xfId="0" applyFont="1" applyFill="1"/>
    <xf numFmtId="0" fontId="6" fillId="7" borderId="0" xfId="0" applyFont="1" applyFill="1" applyAlignment="1">
      <alignment horizontal="center"/>
    </xf>
    <xf numFmtId="0" fontId="6" fillId="7" borderId="0" xfId="0" applyFont="1" applyFill="1" applyAlignment="1">
      <alignment horizontal="right"/>
    </xf>
    <xf numFmtId="2" fontId="7" fillId="7" borderId="0" xfId="0" applyNumberFormat="1" applyFont="1" applyFill="1"/>
    <xf numFmtId="0" fontId="6" fillId="20" borderId="0" xfId="0" applyFont="1" applyFill="1"/>
    <xf numFmtId="0" fontId="6" fillId="20" borderId="0" xfId="0" applyFont="1" applyFill="1" applyAlignment="1">
      <alignment horizontal="center"/>
    </xf>
    <xf numFmtId="0" fontId="6" fillId="20" borderId="0" xfId="0" applyFont="1" applyFill="1" applyAlignment="1">
      <alignment horizontal="right"/>
    </xf>
    <xf numFmtId="2" fontId="7" fillId="20" borderId="0" xfId="0" applyNumberFormat="1" applyFont="1" applyFill="1"/>
    <xf numFmtId="164" fontId="6" fillId="20" borderId="0" xfId="0" applyNumberFormat="1" applyFont="1" applyFill="1"/>
    <xf numFmtId="0" fontId="2" fillId="20" borderId="0" xfId="0" applyFont="1" applyFill="1"/>
    <xf numFmtId="0" fontId="0" fillId="20" borderId="0" xfId="0" applyFill="1"/>
    <xf numFmtId="0" fontId="2" fillId="20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0" xfId="0" applyFont="1" applyFill="1"/>
    <xf numFmtId="0" fontId="4" fillId="21" borderId="0" xfId="0" applyFont="1" applyFill="1" applyAlignment="1">
      <alignment horizontal="center"/>
    </xf>
    <xf numFmtId="2" fontId="4" fillId="21" borderId="0" xfId="0" applyNumberFormat="1" applyFont="1" applyFill="1" applyAlignment="1">
      <alignment horizontal="right"/>
    </xf>
    <xf numFmtId="2" fontId="4" fillId="21" borderId="0" xfId="0" applyNumberFormat="1" applyFont="1" applyFill="1"/>
    <xf numFmtId="0" fontId="2" fillId="21" borderId="0" xfId="0" quotePrefix="1" applyFont="1" applyFill="1"/>
    <xf numFmtId="164" fontId="4" fillId="21" borderId="0" xfId="0" applyNumberFormat="1" applyFont="1" applyFill="1"/>
    <xf numFmtId="0" fontId="2" fillId="11" borderId="0" xfId="0" quotePrefix="1" applyFont="1" applyFill="1"/>
    <xf numFmtId="0" fontId="2" fillId="2" borderId="0" xfId="0" quotePrefix="1" applyFont="1" applyFill="1"/>
    <xf numFmtId="0" fontId="8" fillId="22" borderId="0" xfId="0" applyFont="1" applyFill="1"/>
    <xf numFmtId="0" fontId="8" fillId="22" borderId="0" xfId="0" applyFont="1" applyFill="1" applyAlignment="1">
      <alignment horizontal="center"/>
    </xf>
    <xf numFmtId="0" fontId="8" fillId="22" borderId="0" xfId="0" applyFont="1" applyFill="1" applyAlignment="1">
      <alignment horizontal="right"/>
    </xf>
    <xf numFmtId="2" fontId="9" fillId="22" borderId="0" xfId="0" applyNumberFormat="1" applyFont="1" applyFill="1"/>
    <xf numFmtId="0" fontId="2" fillId="22" borderId="0" xfId="0" applyFont="1" applyFill="1"/>
    <xf numFmtId="2" fontId="8" fillId="22" borderId="0" xfId="0" applyNumberFormat="1" applyFont="1" applyFill="1"/>
    <xf numFmtId="164" fontId="8" fillId="22" borderId="0" xfId="0" applyNumberFormat="1" applyFont="1" applyFill="1"/>
    <xf numFmtId="0" fontId="8" fillId="22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11" fillId="0" borderId="0" xfId="0" applyFont="1"/>
    <xf numFmtId="0" fontId="11" fillId="0" borderId="0" xfId="0" applyFont="1" applyAlignment="1">
      <alignment wrapText="1"/>
    </xf>
    <xf numFmtId="165" fontId="11" fillId="0" borderId="3" xfId="0" applyNumberFormat="1" applyFont="1" applyBorder="1"/>
    <xf numFmtId="166" fontId="11" fillId="0" borderId="4" xfId="0" applyNumberFormat="1" applyFont="1" applyBorder="1"/>
    <xf numFmtId="165" fontId="11" fillId="0" borderId="5" xfId="0" applyNumberFormat="1" applyFont="1" applyBorder="1"/>
    <xf numFmtId="166" fontId="11" fillId="0" borderId="6" xfId="0" applyNumberFormat="1" applyFont="1" applyBorder="1"/>
    <xf numFmtId="165" fontId="11" fillId="14" borderId="5" xfId="0" applyNumberFormat="1" applyFont="1" applyFill="1" applyBorder="1"/>
    <xf numFmtId="165" fontId="11" fillId="0" borderId="7" xfId="0" applyNumberFormat="1" applyFont="1" applyBorder="1"/>
    <xf numFmtId="0" fontId="11" fillId="0" borderId="8" xfId="0" applyFont="1" applyBorder="1"/>
    <xf numFmtId="0" fontId="12" fillId="0" borderId="0" xfId="1" applyFont="1"/>
    <xf numFmtId="0" fontId="2" fillId="0" borderId="2" xfId="0" applyFont="1" applyBorder="1" applyAlignment="1">
      <alignment wrapText="1"/>
    </xf>
    <xf numFmtId="166" fontId="11" fillId="0" borderId="8" xfId="2" applyNumberFormat="1" applyFont="1" applyBorder="1"/>
    <xf numFmtId="0" fontId="11" fillId="8" borderId="0" xfId="0" applyFont="1" applyFill="1"/>
    <xf numFmtId="0" fontId="11" fillId="0" borderId="5" xfId="0" applyFont="1" applyBorder="1"/>
    <xf numFmtId="0" fontId="14" fillId="0" borderId="0" xfId="0" applyFont="1"/>
    <xf numFmtId="165" fontId="11" fillId="0" borderId="0" xfId="0" applyNumberFormat="1" applyFont="1"/>
    <xf numFmtId="0" fontId="15" fillId="0" borderId="0" xfId="0" applyFont="1" applyAlignment="1">
      <alignment wrapText="1"/>
    </xf>
    <xf numFmtId="9" fontId="11" fillId="0" borderId="6" xfId="0" applyNumberFormat="1" applyFont="1" applyBorder="1"/>
    <xf numFmtId="9" fontId="11" fillId="0" borderId="6" xfId="2" applyFont="1" applyBorder="1"/>
    <xf numFmtId="9" fontId="11" fillId="0" borderId="0" xfId="2" applyFont="1"/>
    <xf numFmtId="9" fontId="11" fillId="0" borderId="0" xfId="0" applyNumberFormat="1" applyFont="1"/>
    <xf numFmtId="0" fontId="11" fillId="8" borderId="9" xfId="0" applyFont="1" applyFill="1" applyBorder="1"/>
    <xf numFmtId="9" fontId="11" fillId="8" borderId="10" xfId="2" applyFont="1" applyFill="1" applyBorder="1"/>
    <xf numFmtId="0" fontId="11" fillId="8" borderId="10" xfId="0" applyFont="1" applyFill="1" applyBorder="1"/>
    <xf numFmtId="9" fontId="11" fillId="8" borderId="11" xfId="2" applyFont="1" applyFill="1" applyBorder="1"/>
    <xf numFmtId="165" fontId="11" fillId="2" borderId="3" xfId="0" applyNumberFormat="1" applyFont="1" applyFill="1" applyBorder="1"/>
    <xf numFmtId="166" fontId="11" fillId="2" borderId="1" xfId="2" applyNumberFormat="1" applyFont="1" applyFill="1" applyBorder="1"/>
    <xf numFmtId="165" fontId="11" fillId="2" borderId="1" xfId="0" applyNumberFormat="1" applyFont="1" applyFill="1" applyBorder="1"/>
    <xf numFmtId="166" fontId="11" fillId="2" borderId="4" xfId="2" applyNumberFormat="1" applyFont="1" applyFill="1" applyBorder="1"/>
    <xf numFmtId="0" fontId="8" fillId="23" borderId="0" xfId="0" applyFont="1" applyFill="1"/>
    <xf numFmtId="0" fontId="8" fillId="23" borderId="0" xfId="0" applyFont="1" applyFill="1" applyAlignment="1">
      <alignment horizontal="center"/>
    </xf>
    <xf numFmtId="0" fontId="8" fillId="23" borderId="0" xfId="0" applyFont="1" applyFill="1" applyAlignment="1">
      <alignment horizontal="right"/>
    </xf>
    <xf numFmtId="164" fontId="8" fillId="23" borderId="0" xfId="0" applyNumberFormat="1" applyFont="1" applyFill="1"/>
    <xf numFmtId="2" fontId="8" fillId="23" borderId="0" xfId="0" applyNumberFormat="1" applyFont="1" applyFill="1"/>
    <xf numFmtId="0" fontId="2" fillId="23" borderId="0" xfId="0" applyFont="1" applyFill="1"/>
    <xf numFmtId="0" fontId="8" fillId="24" borderId="0" xfId="0" applyFont="1" applyFill="1"/>
    <xf numFmtId="0" fontId="8" fillId="24" borderId="0" xfId="0" applyFont="1" applyFill="1" applyAlignment="1">
      <alignment horizontal="center"/>
    </xf>
    <xf numFmtId="0" fontId="8" fillId="24" borderId="0" xfId="0" applyFont="1" applyFill="1" applyAlignment="1">
      <alignment horizontal="right"/>
    </xf>
    <xf numFmtId="164" fontId="8" fillId="24" borderId="0" xfId="0" applyNumberFormat="1" applyFont="1" applyFill="1"/>
    <xf numFmtId="2" fontId="9" fillId="24" borderId="0" xfId="0" applyNumberFormat="1" applyFont="1" applyFill="1"/>
    <xf numFmtId="164" fontId="8" fillId="17" borderId="0" xfId="0" applyNumberFormat="1" applyFont="1" applyFill="1"/>
    <xf numFmtId="0" fontId="8" fillId="25" borderId="0" xfId="0" applyFont="1" applyFill="1"/>
    <xf numFmtId="0" fontId="8" fillId="25" borderId="0" xfId="0" applyFont="1" applyFill="1" applyAlignment="1">
      <alignment horizontal="center"/>
    </xf>
    <xf numFmtId="0" fontId="8" fillId="25" borderId="0" xfId="0" applyFont="1" applyFill="1" applyAlignment="1">
      <alignment horizontal="right"/>
    </xf>
    <xf numFmtId="164" fontId="8" fillId="25" borderId="0" xfId="0" applyNumberFormat="1" applyFont="1" applyFill="1"/>
    <xf numFmtId="2" fontId="8" fillId="25" borderId="0" xfId="0" applyNumberFormat="1" applyFont="1" applyFill="1"/>
    <xf numFmtId="0" fontId="2" fillId="25" borderId="0" xfId="0" applyFont="1" applyFill="1"/>
    <xf numFmtId="0" fontId="8" fillId="25" borderId="0" xfId="0" applyFont="1" applyFill="1" applyAlignment="1">
      <alignment horizontal="left"/>
    </xf>
    <xf numFmtId="0" fontId="8" fillId="23" borderId="0" xfId="0" applyFont="1" applyFill="1" applyAlignment="1">
      <alignment horizontal="left"/>
    </xf>
    <xf numFmtId="0" fontId="8" fillId="26" borderId="0" xfId="0" applyFont="1" applyFill="1"/>
    <xf numFmtId="0" fontId="8" fillId="26" borderId="0" xfId="0" applyFont="1" applyFill="1" applyAlignment="1">
      <alignment horizontal="center"/>
    </xf>
    <xf numFmtId="0" fontId="8" fillId="26" borderId="0" xfId="0" applyFont="1" applyFill="1" applyAlignment="1">
      <alignment horizontal="right"/>
    </xf>
    <xf numFmtId="2" fontId="9" fillId="26" borderId="0" xfId="0" applyNumberFormat="1" applyFont="1" applyFill="1"/>
    <xf numFmtId="164" fontId="8" fillId="26" borderId="0" xfId="0" applyNumberFormat="1" applyFont="1" applyFill="1"/>
    <xf numFmtId="0" fontId="8" fillId="26" borderId="0" xfId="0" applyFont="1" applyFill="1" applyAlignment="1">
      <alignment horizontal="left"/>
    </xf>
    <xf numFmtId="2" fontId="8" fillId="26" borderId="0" xfId="0" applyNumberFormat="1" applyFont="1" applyFill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1/11860278793487/project/1205004773899709/task/1208564098970875" TargetMode="External"/><Relationship Id="rId2" Type="http://schemas.openxmlformats.org/officeDocument/2006/relationships/hyperlink" Target="https://app.asana.com/1/11860278793487/project/1204085012544660/task/1209940594375530?focus=true" TargetMode="External"/><Relationship Id="rId1" Type="http://schemas.openxmlformats.org/officeDocument/2006/relationships/hyperlink" Target="https://app.asana.com/0/1204085012544660/1209905920344155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Y260"/>
  <sheetViews>
    <sheetView tabSelected="1" zoomScaleNormal="100" workbookViewId="0">
      <pane xSplit="2" ySplit="1" topLeftCell="C116" activePane="bottomRight" state="frozen"/>
      <selection pane="topRight" activeCell="C1" sqref="C1"/>
      <selection pane="bottomLeft" activeCell="A2" sqref="A2"/>
      <selection pane="bottomRight" activeCell="D133" sqref="D133:D134"/>
    </sheetView>
  </sheetViews>
  <sheetFormatPr defaultColWidth="9.28515625" defaultRowHeight="12.75" x14ac:dyDescent="0.2"/>
  <cols>
    <col min="1" max="1" width="5" style="1" bestFit="1" customWidth="1"/>
    <col min="2" max="2" width="37.5703125" style="1" customWidth="1"/>
    <col min="3" max="3" width="10.7109375" style="1" customWidth="1"/>
    <col min="4" max="4" width="7" style="1" customWidth="1"/>
    <col min="5" max="5" width="9.7109375" style="1" customWidth="1"/>
    <col min="6" max="6" width="42.28515625" style="1" customWidth="1"/>
    <col min="7" max="7" width="26.85546875" style="1" customWidth="1"/>
    <col min="8" max="8" width="27.5703125" style="1" customWidth="1"/>
    <col min="9" max="9" width="8.7109375" style="1" customWidth="1"/>
    <col min="10" max="10" width="9.28515625" style="1" customWidth="1"/>
    <col min="11" max="11" width="22.285156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5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398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534</v>
      </c>
      <c r="T1" s="4" t="s">
        <v>537</v>
      </c>
      <c r="U1" s="4" t="s">
        <v>584</v>
      </c>
      <c r="V1" s="4" t="s">
        <v>70</v>
      </c>
      <c r="W1" s="4" t="s">
        <v>71</v>
      </c>
      <c r="X1" s="4" t="s">
        <v>84</v>
      </c>
      <c r="Y1" s="2" t="s">
        <v>329</v>
      </c>
    </row>
    <row r="2" spans="1:25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/>
      <c r="T2" s="22"/>
      <c r="U2" s="22"/>
      <c r="V2" s="22">
        <v>0</v>
      </c>
      <c r="W2" s="22">
        <v>0</v>
      </c>
      <c r="X2" s="22">
        <v>0</v>
      </c>
    </row>
    <row r="3" spans="1:25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/>
      <c r="T3" s="31"/>
      <c r="U3" s="31"/>
      <c r="V3" s="31">
        <v>0</v>
      </c>
      <c r="W3" s="31">
        <v>0</v>
      </c>
      <c r="X3" s="31">
        <v>0</v>
      </c>
    </row>
    <row r="4" spans="1:25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/>
      <c r="T4" s="31"/>
      <c r="U4" s="31"/>
      <c r="V4" s="31">
        <v>0</v>
      </c>
      <c r="W4" s="31">
        <v>0</v>
      </c>
      <c r="X4" s="31">
        <v>0</v>
      </c>
    </row>
    <row r="5" spans="1:25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/>
      <c r="T5" s="31"/>
      <c r="U5" s="31"/>
      <c r="V5" s="31">
        <v>0</v>
      </c>
      <c r="W5" s="31">
        <v>0</v>
      </c>
      <c r="X5" s="31">
        <v>0</v>
      </c>
    </row>
    <row r="6" spans="1:25" s="29" customFormat="1" x14ac:dyDescent="0.2">
      <c r="A6" s="28">
        <v>2005</v>
      </c>
      <c r="B6" s="29" t="s">
        <v>360</v>
      </c>
      <c r="C6" s="29" t="s">
        <v>17</v>
      </c>
      <c r="D6" s="29" t="s">
        <v>247</v>
      </c>
      <c r="F6" s="29" t="s">
        <v>361</v>
      </c>
      <c r="G6" s="29" t="s">
        <v>267</v>
      </c>
      <c r="H6" s="29" t="s">
        <v>10</v>
      </c>
      <c r="I6" s="71" t="s">
        <v>11</v>
      </c>
      <c r="J6" s="29" t="s">
        <v>704</v>
      </c>
      <c r="K6" s="29" t="s">
        <v>224</v>
      </c>
      <c r="L6" s="30" t="s">
        <v>43</v>
      </c>
      <c r="M6" s="29" t="s">
        <v>362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/>
      <c r="T6" s="31"/>
      <c r="U6" s="31"/>
      <c r="V6" s="31">
        <v>0</v>
      </c>
      <c r="W6" s="31">
        <v>0</v>
      </c>
      <c r="X6" s="31">
        <v>0</v>
      </c>
    </row>
    <row r="7" spans="1:25" s="126" customFormat="1" x14ac:dyDescent="0.2">
      <c r="A7" s="125">
        <v>2005</v>
      </c>
      <c r="B7" s="126" t="s">
        <v>670</v>
      </c>
      <c r="C7" s="126" t="s">
        <v>17</v>
      </c>
      <c r="D7" s="126" t="s">
        <v>247</v>
      </c>
      <c r="F7" s="126" t="s">
        <v>671</v>
      </c>
      <c r="G7" s="126" t="s">
        <v>267</v>
      </c>
      <c r="H7" s="126" t="s">
        <v>10</v>
      </c>
      <c r="I7" s="71" t="s">
        <v>11</v>
      </c>
      <c r="J7" s="126" t="s">
        <v>704</v>
      </c>
      <c r="K7" s="126" t="s">
        <v>224</v>
      </c>
      <c r="L7" s="127" t="s">
        <v>44</v>
      </c>
      <c r="M7" s="126" t="s">
        <v>672</v>
      </c>
      <c r="N7" s="126">
        <v>14.07</v>
      </c>
      <c r="O7" s="128" t="s">
        <v>109</v>
      </c>
      <c r="P7" s="128" t="s">
        <v>109</v>
      </c>
      <c r="Q7" s="129"/>
      <c r="R7" s="129"/>
      <c r="S7" s="129"/>
      <c r="T7" s="131">
        <v>-1.74</v>
      </c>
      <c r="U7" s="129">
        <v>5</v>
      </c>
      <c r="V7" s="129">
        <v>0</v>
      </c>
      <c r="W7" s="129">
        <v>0</v>
      </c>
      <c r="X7" s="129">
        <v>0</v>
      </c>
      <c r="Y7" s="130" t="s">
        <v>415</v>
      </c>
    </row>
    <row r="8" spans="1:25" s="51" customFormat="1" x14ac:dyDescent="0.2">
      <c r="A8" s="50">
        <v>2015</v>
      </c>
      <c r="B8" s="51" t="s">
        <v>278</v>
      </c>
      <c r="C8" s="51" t="s">
        <v>113</v>
      </c>
      <c r="D8" s="51" t="s">
        <v>246</v>
      </c>
      <c r="F8" s="51" t="s">
        <v>279</v>
      </c>
      <c r="G8" s="51" t="s">
        <v>9</v>
      </c>
      <c r="H8" s="51" t="s">
        <v>10</v>
      </c>
      <c r="L8" s="52"/>
      <c r="N8" s="51">
        <v>13.73</v>
      </c>
      <c r="O8" s="53">
        <v>-0.09</v>
      </c>
      <c r="P8" s="53">
        <v>0.9</v>
      </c>
      <c r="Q8" s="54"/>
      <c r="R8" s="54"/>
      <c r="S8" s="54"/>
      <c r="T8" s="54"/>
      <c r="U8" s="54"/>
      <c r="V8" s="54">
        <v>0</v>
      </c>
      <c r="W8" s="54">
        <v>0</v>
      </c>
    </row>
    <row r="9" spans="1:25" s="33" customFormat="1" x14ac:dyDescent="0.2">
      <c r="A9" s="32">
        <v>2015</v>
      </c>
      <c r="B9" s="33" t="s">
        <v>8</v>
      </c>
      <c r="C9" s="33" t="s">
        <v>17</v>
      </c>
      <c r="D9" s="33" t="s">
        <v>246</v>
      </c>
      <c r="F9" s="33" t="s">
        <v>19</v>
      </c>
      <c r="G9" s="33" t="s">
        <v>9</v>
      </c>
      <c r="H9" s="33" t="s">
        <v>10</v>
      </c>
      <c r="K9" s="33" t="s">
        <v>13</v>
      </c>
      <c r="L9" s="34" t="s">
        <v>16</v>
      </c>
      <c r="M9" s="33" t="s">
        <v>23</v>
      </c>
      <c r="O9" s="39">
        <v>-0.09</v>
      </c>
      <c r="P9" s="39">
        <v>0.9</v>
      </c>
      <c r="Q9" s="35"/>
      <c r="R9" s="35"/>
      <c r="S9" s="35"/>
      <c r="T9" s="35"/>
      <c r="U9" s="35"/>
      <c r="V9" s="35">
        <v>0</v>
      </c>
      <c r="W9" s="35">
        <v>0</v>
      </c>
    </row>
    <row r="10" spans="1:25" s="33" customFormat="1" x14ac:dyDescent="0.2">
      <c r="A10" s="32">
        <v>2015</v>
      </c>
      <c r="B10" s="33" t="s">
        <v>145</v>
      </c>
      <c r="C10" s="33" t="s">
        <v>17</v>
      </c>
      <c r="D10" s="33" t="s">
        <v>246</v>
      </c>
      <c r="F10" s="33" t="s">
        <v>149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</v>
      </c>
      <c r="R10" s="35">
        <v>0</v>
      </c>
      <c r="S10" s="35"/>
      <c r="T10" s="35"/>
      <c r="U10" s="35"/>
      <c r="V10" s="35">
        <v>0</v>
      </c>
      <c r="W10" s="35">
        <v>0</v>
      </c>
      <c r="X10" s="35">
        <v>0</v>
      </c>
    </row>
    <row r="11" spans="1:25" s="33" customFormat="1" x14ac:dyDescent="0.2">
      <c r="A11" s="32">
        <v>2015</v>
      </c>
      <c r="B11" s="33" t="s">
        <v>154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/>
      <c r="T11" s="35"/>
      <c r="U11" s="35"/>
      <c r="V11" s="35">
        <v>0</v>
      </c>
      <c r="W11" s="35">
        <v>0</v>
      </c>
      <c r="X11" s="35">
        <v>0</v>
      </c>
    </row>
    <row r="12" spans="1:25" s="33" customFormat="1" x14ac:dyDescent="0.2">
      <c r="A12" s="32">
        <v>2015</v>
      </c>
      <c r="B12" s="33" t="s">
        <v>155</v>
      </c>
      <c r="C12" s="33" t="s">
        <v>17</v>
      </c>
      <c r="D12" s="33" t="s">
        <v>246</v>
      </c>
      <c r="F12" s="33" t="s">
        <v>153</v>
      </c>
      <c r="G12" s="33" t="s">
        <v>9</v>
      </c>
      <c r="H12" s="33" t="s">
        <v>10</v>
      </c>
      <c r="K12" s="33" t="s">
        <v>146</v>
      </c>
      <c r="L12" s="34" t="s">
        <v>43</v>
      </c>
      <c r="M12" s="33" t="s">
        <v>147</v>
      </c>
      <c r="O12" s="39" t="s">
        <v>109</v>
      </c>
      <c r="P12" s="39" t="s">
        <v>109</v>
      </c>
      <c r="Q12" s="35">
        <v>0.32</v>
      </c>
      <c r="R12" s="35">
        <v>0.28000000000000003</v>
      </c>
      <c r="S12" s="35"/>
      <c r="T12" s="35"/>
      <c r="U12" s="35"/>
      <c r="V12" s="35">
        <v>0</v>
      </c>
      <c r="W12" s="35">
        <v>0</v>
      </c>
      <c r="X12" s="35">
        <v>0</v>
      </c>
    </row>
    <row r="13" spans="1:25" s="33" customFormat="1" x14ac:dyDescent="0.2">
      <c r="A13" s="32">
        <v>2015</v>
      </c>
      <c r="B13" s="33" t="s">
        <v>156</v>
      </c>
      <c r="C13" s="33" t="s">
        <v>17</v>
      </c>
      <c r="D13" s="33" t="s">
        <v>246</v>
      </c>
      <c r="F13" s="33" t="s">
        <v>157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158</v>
      </c>
      <c r="N13" s="47">
        <v>15.1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46"/>
      <c r="T13" s="46"/>
      <c r="U13" s="46"/>
      <c r="V13" s="35">
        <v>0</v>
      </c>
      <c r="W13" s="35">
        <v>0</v>
      </c>
      <c r="X13" s="35">
        <v>0</v>
      </c>
    </row>
    <row r="14" spans="1:25" s="33" customFormat="1" x14ac:dyDescent="0.2">
      <c r="A14" s="32">
        <v>2015</v>
      </c>
      <c r="B14" s="33" t="s">
        <v>213</v>
      </c>
      <c r="C14" s="33" t="s">
        <v>17</v>
      </c>
      <c r="D14" s="33" t="s">
        <v>246</v>
      </c>
      <c r="F14" s="33" t="s">
        <v>215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214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46"/>
      <c r="T14" s="46"/>
      <c r="U14" s="46"/>
      <c r="V14" s="35">
        <v>0</v>
      </c>
      <c r="W14" s="35">
        <v>0</v>
      </c>
      <c r="X14" s="35">
        <v>0</v>
      </c>
    </row>
    <row r="15" spans="1:25" s="33" customFormat="1" x14ac:dyDescent="0.2">
      <c r="A15" s="32">
        <v>2015</v>
      </c>
      <c r="B15" s="33" t="s">
        <v>313</v>
      </c>
      <c r="C15" s="33" t="s">
        <v>17</v>
      </c>
      <c r="D15" s="33" t="s">
        <v>246</v>
      </c>
      <c r="F15" s="33" t="s">
        <v>315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46"/>
      <c r="T15" s="46"/>
      <c r="U15" s="46"/>
      <c r="V15" s="35">
        <v>0</v>
      </c>
      <c r="W15" s="35">
        <v>0</v>
      </c>
      <c r="X15" s="35">
        <v>0</v>
      </c>
    </row>
    <row r="16" spans="1:25" s="33" customFormat="1" x14ac:dyDescent="0.2">
      <c r="A16" s="32">
        <v>2015</v>
      </c>
      <c r="B16" s="33" t="s">
        <v>314</v>
      </c>
      <c r="C16" s="33" t="s">
        <v>17</v>
      </c>
      <c r="D16" s="33" t="s">
        <v>246</v>
      </c>
      <c r="F16" s="33" t="s">
        <v>317</v>
      </c>
      <c r="G16" s="33" t="s">
        <v>9</v>
      </c>
      <c r="H16" s="33" t="s">
        <v>10</v>
      </c>
      <c r="K16" s="33" t="s">
        <v>146</v>
      </c>
      <c r="L16" s="34" t="s">
        <v>16</v>
      </c>
      <c r="M16" s="33" t="s">
        <v>316</v>
      </c>
      <c r="N16" s="33">
        <v>13.73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46"/>
      <c r="T16" s="46"/>
      <c r="U16" s="46"/>
      <c r="V16" s="35">
        <v>0</v>
      </c>
      <c r="W16" s="35">
        <v>0</v>
      </c>
      <c r="X16" s="35">
        <v>0</v>
      </c>
      <c r="Y16" s="55"/>
    </row>
    <row r="17" spans="1:25" s="33" customFormat="1" x14ac:dyDescent="0.2">
      <c r="A17" s="32">
        <v>2015</v>
      </c>
      <c r="B17" s="33" t="s">
        <v>363</v>
      </c>
      <c r="C17" s="33" t="s">
        <v>17</v>
      </c>
      <c r="D17" s="33" t="s">
        <v>246</v>
      </c>
      <c r="F17" s="33" t="s">
        <v>364</v>
      </c>
      <c r="G17" s="33" t="s">
        <v>9</v>
      </c>
      <c r="H17" s="33" t="s">
        <v>10</v>
      </c>
      <c r="I17" s="71" t="s">
        <v>11</v>
      </c>
      <c r="K17" s="33" t="s">
        <v>146</v>
      </c>
      <c r="L17" s="34" t="s">
        <v>16</v>
      </c>
      <c r="M17" s="33" t="s">
        <v>365</v>
      </c>
      <c r="N17" s="33">
        <v>14.73</v>
      </c>
      <c r="O17" s="39" t="s">
        <v>109</v>
      </c>
      <c r="P17" s="39" t="s">
        <v>109</v>
      </c>
      <c r="Q17" s="35">
        <v>0.32300000000000001</v>
      </c>
      <c r="R17" s="46">
        <v>0.83099999999999996</v>
      </c>
      <c r="S17" s="46"/>
      <c r="T17" s="46"/>
      <c r="U17" s="35">
        <v>0</v>
      </c>
      <c r="V17" s="35">
        <v>0</v>
      </c>
      <c r="W17" s="35">
        <v>0</v>
      </c>
      <c r="X17" s="35">
        <v>0</v>
      </c>
      <c r="Y17" s="55" t="s">
        <v>330</v>
      </c>
    </row>
    <row r="18" spans="1:25" s="51" customFormat="1" x14ac:dyDescent="0.2">
      <c r="A18" s="51">
        <v>2015</v>
      </c>
      <c r="B18" s="51" t="s">
        <v>499</v>
      </c>
      <c r="C18" s="51" t="s">
        <v>17</v>
      </c>
      <c r="D18" s="51" t="s">
        <v>245</v>
      </c>
      <c r="F18" s="51" t="s">
        <v>498</v>
      </c>
      <c r="G18" s="51" t="s">
        <v>568</v>
      </c>
      <c r="H18" s="51" t="s">
        <v>10</v>
      </c>
      <c r="K18" s="51" t="s">
        <v>500</v>
      </c>
      <c r="L18" s="50" t="s">
        <v>42</v>
      </c>
      <c r="M18" s="51" t="s">
        <v>501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98">
        <v>0.83099999999999996</v>
      </c>
      <c r="S18" s="98"/>
      <c r="T18" s="98"/>
      <c r="U18" s="98"/>
      <c r="V18" s="54">
        <v>0</v>
      </c>
      <c r="W18" s="54">
        <v>0</v>
      </c>
      <c r="X18" s="54">
        <v>0</v>
      </c>
    </row>
    <row r="19" spans="1:25" s="51" customFormat="1" x14ac:dyDescent="0.2">
      <c r="A19" s="51">
        <v>2015</v>
      </c>
      <c r="B19" s="51" t="s">
        <v>502</v>
      </c>
      <c r="C19" s="51" t="s">
        <v>17</v>
      </c>
      <c r="D19" s="51" t="s">
        <v>245</v>
      </c>
      <c r="F19" s="51" t="s">
        <v>503</v>
      </c>
      <c r="G19" s="51" t="s">
        <v>568</v>
      </c>
      <c r="H19" s="51" t="s">
        <v>10</v>
      </c>
      <c r="K19" s="51" t="s">
        <v>500</v>
      </c>
      <c r="L19" s="50" t="s">
        <v>42</v>
      </c>
      <c r="M19" s="51" t="s">
        <v>504</v>
      </c>
      <c r="N19" s="51">
        <v>14.73</v>
      </c>
      <c r="O19" s="53" t="s">
        <v>109</v>
      </c>
      <c r="P19" s="53" t="s">
        <v>109</v>
      </c>
      <c r="Q19" s="54">
        <v>0.32300000000000001</v>
      </c>
      <c r="R19" s="98">
        <v>0.83099999999999996</v>
      </c>
      <c r="S19" s="98"/>
      <c r="T19" s="98"/>
      <c r="U19" s="98"/>
      <c r="V19" s="54">
        <v>0</v>
      </c>
      <c r="W19" s="54">
        <v>0</v>
      </c>
      <c r="X19" s="54">
        <v>0</v>
      </c>
    </row>
    <row r="20" spans="1:25" s="51" customFormat="1" x14ac:dyDescent="0.2">
      <c r="A20" s="51">
        <v>2015</v>
      </c>
      <c r="B20" s="51" t="s">
        <v>510</v>
      </c>
      <c r="C20" s="51" t="s">
        <v>17</v>
      </c>
      <c r="D20" s="51" t="s">
        <v>245</v>
      </c>
      <c r="F20" s="51" t="s">
        <v>508</v>
      </c>
      <c r="G20" s="51" t="s">
        <v>568</v>
      </c>
      <c r="H20" s="51" t="s">
        <v>10</v>
      </c>
      <c r="K20" s="51" t="s">
        <v>500</v>
      </c>
      <c r="L20" s="50" t="s">
        <v>42</v>
      </c>
      <c r="M20" s="51" t="s">
        <v>511</v>
      </c>
      <c r="N20" s="51">
        <v>14.73</v>
      </c>
      <c r="O20" s="53" t="s">
        <v>109</v>
      </c>
      <c r="P20" s="53" t="s">
        <v>109</v>
      </c>
      <c r="Q20" s="54">
        <v>0.34</v>
      </c>
      <c r="R20" s="98">
        <v>0.84</v>
      </c>
      <c r="S20" s="98"/>
      <c r="T20" s="98"/>
      <c r="U20" s="98"/>
      <c r="V20" s="54">
        <v>0</v>
      </c>
      <c r="W20" s="54">
        <v>0</v>
      </c>
      <c r="X20" s="54">
        <v>0</v>
      </c>
    </row>
    <row r="21" spans="1:25" s="51" customFormat="1" x14ac:dyDescent="0.2">
      <c r="A21" s="51">
        <v>2015</v>
      </c>
      <c r="B21" s="51" t="s">
        <v>524</v>
      </c>
      <c r="C21" s="51" t="s">
        <v>17</v>
      </c>
      <c r="D21" s="51" t="s">
        <v>245</v>
      </c>
      <c r="F21" s="51" t="s">
        <v>525</v>
      </c>
      <c r="G21" s="51" t="s">
        <v>568</v>
      </c>
      <c r="H21" s="51" t="s">
        <v>10</v>
      </c>
      <c r="K21" s="51" t="s">
        <v>526</v>
      </c>
      <c r="L21" s="50" t="s">
        <v>42</v>
      </c>
      <c r="M21" s="51" t="s">
        <v>527</v>
      </c>
      <c r="N21" s="51">
        <v>14.73</v>
      </c>
      <c r="O21" s="53" t="s">
        <v>109</v>
      </c>
      <c r="P21" s="53" t="s">
        <v>109</v>
      </c>
      <c r="Q21" s="54">
        <v>0.34</v>
      </c>
      <c r="R21" s="98">
        <v>0.84</v>
      </c>
      <c r="S21" s="98"/>
      <c r="T21" s="98"/>
      <c r="U21" s="98"/>
      <c r="V21" s="54">
        <v>0</v>
      </c>
      <c r="W21" s="54">
        <v>0</v>
      </c>
      <c r="X21" s="54">
        <v>0</v>
      </c>
    </row>
    <row r="22" spans="1:25" s="51" customFormat="1" x14ac:dyDescent="0.2">
      <c r="A22" s="51">
        <v>2015</v>
      </c>
      <c r="B22" s="51" t="s">
        <v>531</v>
      </c>
      <c r="C22" s="51" t="s">
        <v>17</v>
      </c>
      <c r="D22" s="51" t="s">
        <v>245</v>
      </c>
      <c r="F22" s="51" t="s">
        <v>532</v>
      </c>
      <c r="G22" s="51" t="s">
        <v>568</v>
      </c>
      <c r="H22" s="51" t="s">
        <v>10</v>
      </c>
      <c r="K22" s="51" t="s">
        <v>526</v>
      </c>
      <c r="L22" s="50" t="s">
        <v>42</v>
      </c>
      <c r="M22" s="51" t="s">
        <v>533</v>
      </c>
      <c r="N22" s="51">
        <v>14.73</v>
      </c>
      <c r="O22" s="53" t="s">
        <v>109</v>
      </c>
      <c r="P22" s="53" t="s">
        <v>109</v>
      </c>
      <c r="Q22" s="54">
        <v>0.25</v>
      </c>
      <c r="R22" s="98">
        <v>0.54</v>
      </c>
      <c r="S22" s="98">
        <v>8.0000000000000002E-3</v>
      </c>
      <c r="T22" s="98"/>
      <c r="U22" s="98"/>
      <c r="V22" s="54">
        <v>0</v>
      </c>
      <c r="W22" s="54">
        <v>0</v>
      </c>
      <c r="X22" s="54">
        <v>0</v>
      </c>
    </row>
    <row r="23" spans="1:25" s="51" customFormat="1" x14ac:dyDescent="0.2">
      <c r="A23" s="51">
        <v>2015</v>
      </c>
      <c r="B23" s="51" t="s">
        <v>541</v>
      </c>
      <c r="C23" s="51" t="s">
        <v>17</v>
      </c>
      <c r="D23" s="51" t="s">
        <v>245</v>
      </c>
      <c r="F23" s="51" t="s">
        <v>539</v>
      </c>
      <c r="G23" s="51" t="s">
        <v>568</v>
      </c>
      <c r="H23" s="51" t="s">
        <v>10</v>
      </c>
      <c r="K23" s="51" t="s">
        <v>526</v>
      </c>
      <c r="L23" s="50" t="s">
        <v>42</v>
      </c>
      <c r="M23" s="51" t="s">
        <v>542</v>
      </c>
      <c r="N23" s="51">
        <v>14.73</v>
      </c>
      <c r="O23" s="53" t="s">
        <v>109</v>
      </c>
      <c r="P23" s="53" t="s">
        <v>109</v>
      </c>
      <c r="Q23" s="54">
        <v>0.25</v>
      </c>
      <c r="R23" s="98">
        <v>0.54</v>
      </c>
      <c r="S23" s="98"/>
      <c r="T23" s="98">
        <v>-1.351</v>
      </c>
      <c r="U23" s="98"/>
      <c r="V23" s="54">
        <v>0</v>
      </c>
      <c r="W23" s="54">
        <v>0</v>
      </c>
      <c r="X23" s="54">
        <v>0</v>
      </c>
    </row>
    <row r="24" spans="1:25" s="51" customFormat="1" x14ac:dyDescent="0.2">
      <c r="A24" s="51">
        <v>2015</v>
      </c>
      <c r="B24" s="51" t="s">
        <v>591</v>
      </c>
      <c r="C24" s="51" t="s">
        <v>17</v>
      </c>
      <c r="D24" s="51" t="s">
        <v>245</v>
      </c>
      <c r="F24" s="51" t="s">
        <v>589</v>
      </c>
      <c r="G24" s="51" t="s">
        <v>568</v>
      </c>
      <c r="H24" s="51" t="s">
        <v>10</v>
      </c>
      <c r="K24" s="51" t="s">
        <v>526</v>
      </c>
      <c r="L24" s="50" t="s">
        <v>42</v>
      </c>
      <c r="M24" s="51" t="s">
        <v>590</v>
      </c>
      <c r="N24" s="102">
        <v>14.4</v>
      </c>
      <c r="O24" s="53" t="s">
        <v>109</v>
      </c>
      <c r="P24" s="53" t="s">
        <v>109</v>
      </c>
      <c r="Q24" s="54"/>
      <c r="R24" s="98"/>
      <c r="S24" s="98"/>
      <c r="T24" s="98">
        <v>-1.351</v>
      </c>
      <c r="U24" s="98">
        <v>3</v>
      </c>
      <c r="V24" s="54">
        <v>0</v>
      </c>
      <c r="W24" s="54">
        <v>0</v>
      </c>
      <c r="X24" s="54">
        <v>0</v>
      </c>
    </row>
    <row r="25" spans="1:25" s="51" customFormat="1" x14ac:dyDescent="0.2">
      <c r="A25" s="51">
        <v>2015</v>
      </c>
      <c r="B25" s="51" t="s">
        <v>592</v>
      </c>
      <c r="C25" s="51" t="s">
        <v>17</v>
      </c>
      <c r="D25" s="51" t="s">
        <v>245</v>
      </c>
      <c r="F25" s="51" t="s">
        <v>593</v>
      </c>
      <c r="G25" s="51" t="s">
        <v>568</v>
      </c>
      <c r="H25" s="51" t="s">
        <v>10</v>
      </c>
      <c r="K25" s="51" t="s">
        <v>526</v>
      </c>
      <c r="L25" s="50" t="s">
        <v>42</v>
      </c>
      <c r="M25" s="51" t="s">
        <v>594</v>
      </c>
      <c r="N25" s="102">
        <v>14.4</v>
      </c>
      <c r="O25" s="53" t="s">
        <v>109</v>
      </c>
      <c r="P25" s="53" t="s">
        <v>109</v>
      </c>
      <c r="Q25" s="54"/>
      <c r="R25" s="98"/>
      <c r="S25" s="98"/>
      <c r="T25" s="98">
        <v>-1.44</v>
      </c>
      <c r="U25" s="98">
        <v>5</v>
      </c>
      <c r="V25" s="54">
        <v>0</v>
      </c>
      <c r="W25" s="54">
        <v>0</v>
      </c>
      <c r="X25" s="54">
        <v>0</v>
      </c>
    </row>
    <row r="26" spans="1:25" s="51" customFormat="1" x14ac:dyDescent="0.2">
      <c r="A26" s="51">
        <v>2015</v>
      </c>
      <c r="B26" s="51" t="s">
        <v>606</v>
      </c>
      <c r="C26" s="51" t="s">
        <v>17</v>
      </c>
      <c r="D26" s="51" t="s">
        <v>245</v>
      </c>
      <c r="F26" s="51" t="s">
        <v>607</v>
      </c>
      <c r="G26" s="51" t="s">
        <v>568</v>
      </c>
      <c r="H26" s="51" t="s">
        <v>10</v>
      </c>
      <c r="K26" s="51" t="s">
        <v>614</v>
      </c>
      <c r="L26" s="50" t="s">
        <v>42</v>
      </c>
      <c r="M26" s="51" t="s">
        <v>615</v>
      </c>
      <c r="N26" s="102">
        <v>14.4</v>
      </c>
      <c r="O26" s="53" t="s">
        <v>109</v>
      </c>
      <c r="P26" s="53" t="s">
        <v>109</v>
      </c>
      <c r="Q26" s="54"/>
      <c r="R26" s="98"/>
      <c r="S26" s="98"/>
      <c r="T26" s="98">
        <v>-1.54</v>
      </c>
      <c r="U26" s="98">
        <v>5</v>
      </c>
      <c r="V26" s="54">
        <v>0</v>
      </c>
      <c r="W26" s="54">
        <v>0</v>
      </c>
      <c r="X26" s="54">
        <v>0</v>
      </c>
      <c r="Y26" s="132"/>
    </row>
    <row r="27" spans="1:25" s="51" customFormat="1" x14ac:dyDescent="0.2">
      <c r="A27" s="51">
        <v>2015</v>
      </c>
      <c r="B27" s="51" t="s">
        <v>765</v>
      </c>
      <c r="C27" s="51" t="s">
        <v>17</v>
      </c>
      <c r="D27" s="51" t="s">
        <v>245</v>
      </c>
      <c r="F27" s="51" t="s">
        <v>766</v>
      </c>
      <c r="G27" s="51" t="s">
        <v>771</v>
      </c>
      <c r="H27" s="51" t="s">
        <v>10</v>
      </c>
      <c r="I27" s="71" t="s">
        <v>11</v>
      </c>
      <c r="K27" s="51" t="s">
        <v>767</v>
      </c>
      <c r="L27" s="50" t="s">
        <v>43</v>
      </c>
      <c r="M27" s="51" t="s">
        <v>768</v>
      </c>
      <c r="N27" s="102">
        <v>14.4</v>
      </c>
      <c r="O27" s="53" t="s">
        <v>109</v>
      </c>
      <c r="P27" s="53" t="s">
        <v>109</v>
      </c>
      <c r="Q27" s="54"/>
      <c r="R27" s="98"/>
      <c r="S27" s="98"/>
      <c r="T27" s="98">
        <v>-1.54</v>
      </c>
      <c r="U27" s="98">
        <v>5</v>
      </c>
      <c r="V27" s="54">
        <v>0</v>
      </c>
      <c r="W27" s="54">
        <v>0</v>
      </c>
      <c r="X27" s="54">
        <v>0</v>
      </c>
      <c r="Y27" s="132" t="s">
        <v>330</v>
      </c>
    </row>
    <row r="28" spans="1:25" x14ac:dyDescent="0.2">
      <c r="A28" s="1">
        <v>2023</v>
      </c>
      <c r="B28" s="1" t="s">
        <v>14</v>
      </c>
      <c r="C28" s="1" t="s">
        <v>17</v>
      </c>
      <c r="D28" s="1" t="s">
        <v>245</v>
      </c>
      <c r="F28" s="1" t="s">
        <v>19</v>
      </c>
      <c r="G28" s="1" t="s">
        <v>9</v>
      </c>
      <c r="H28" s="1" t="s">
        <v>10</v>
      </c>
      <c r="K28" s="1" t="s">
        <v>12</v>
      </c>
      <c r="L28" s="9" t="s">
        <v>16</v>
      </c>
      <c r="M28" s="1" t="s">
        <v>24</v>
      </c>
      <c r="O28" s="40">
        <v>-0.44</v>
      </c>
      <c r="P28" s="40">
        <v>-0.23</v>
      </c>
      <c r="Q28" s="6"/>
      <c r="R28" s="6"/>
      <c r="S28" s="6"/>
      <c r="T28" s="6"/>
      <c r="U28" s="6"/>
      <c r="V28" s="6">
        <v>0</v>
      </c>
      <c r="W28" s="6">
        <v>0</v>
      </c>
    </row>
    <row r="29" spans="1:25" x14ac:dyDescent="0.2">
      <c r="A29" s="1">
        <v>2023</v>
      </c>
      <c r="B29" s="1" t="s">
        <v>20</v>
      </c>
      <c r="C29" s="1" t="s">
        <v>17</v>
      </c>
      <c r="D29" s="1" t="s">
        <v>245</v>
      </c>
      <c r="F29" s="1" t="s">
        <v>21</v>
      </c>
      <c r="G29" s="1" t="s">
        <v>9</v>
      </c>
      <c r="H29" s="1" t="s">
        <v>10</v>
      </c>
      <c r="K29" s="1" t="s">
        <v>12</v>
      </c>
      <c r="L29" s="9" t="s">
        <v>16</v>
      </c>
      <c r="M29" s="1" t="s">
        <v>25</v>
      </c>
      <c r="O29" s="40">
        <v>-1.25</v>
      </c>
      <c r="P29" s="40">
        <v>-0.75</v>
      </c>
      <c r="Q29" s="6"/>
      <c r="R29" s="6"/>
      <c r="S29" s="6"/>
      <c r="T29" s="6"/>
      <c r="U29" s="6"/>
      <c r="V29" s="6">
        <v>30</v>
      </c>
      <c r="W29" s="6">
        <v>0</v>
      </c>
    </row>
    <row r="30" spans="1:25" x14ac:dyDescent="0.2">
      <c r="A30" s="1">
        <v>2023</v>
      </c>
      <c r="B30" s="1" t="s">
        <v>26</v>
      </c>
      <c r="C30" s="1" t="s">
        <v>17</v>
      </c>
      <c r="D30" s="1" t="s">
        <v>245</v>
      </c>
      <c r="F30" s="1" t="s">
        <v>27</v>
      </c>
      <c r="G30" s="1" t="s">
        <v>9</v>
      </c>
      <c r="H30" s="1" t="s">
        <v>10</v>
      </c>
      <c r="K30" s="1" t="s">
        <v>28</v>
      </c>
      <c r="L30" s="9" t="s">
        <v>16</v>
      </c>
      <c r="M30" s="1" t="s">
        <v>29</v>
      </c>
      <c r="O30" s="40">
        <v>-1.25</v>
      </c>
      <c r="P30" s="40">
        <v>-0.75</v>
      </c>
      <c r="Q30" s="6"/>
      <c r="R30" s="6"/>
      <c r="S30" s="6"/>
      <c r="T30" s="6"/>
      <c r="U30" s="6"/>
      <c r="V30" s="6">
        <v>45</v>
      </c>
      <c r="W30" s="6">
        <v>15</v>
      </c>
    </row>
    <row r="31" spans="1:25" x14ac:dyDescent="0.2">
      <c r="A31" s="1">
        <v>2023</v>
      </c>
      <c r="B31" s="1" t="s">
        <v>30</v>
      </c>
      <c r="C31" s="1" t="s">
        <v>17</v>
      </c>
      <c r="D31" s="1" t="s">
        <v>245</v>
      </c>
      <c r="F31" s="1" t="s">
        <v>33</v>
      </c>
      <c r="G31" s="1" t="s">
        <v>9</v>
      </c>
      <c r="H31" s="1" t="s">
        <v>10</v>
      </c>
      <c r="K31" s="1" t="s">
        <v>32</v>
      </c>
      <c r="L31" s="9" t="s">
        <v>16</v>
      </c>
      <c r="M31" s="1" t="s">
        <v>31</v>
      </c>
      <c r="O31" s="40">
        <v>-1.25</v>
      </c>
      <c r="P31" s="40">
        <v>-0.75</v>
      </c>
      <c r="Q31" s="6"/>
      <c r="R31" s="6"/>
      <c r="S31" s="6"/>
      <c r="T31" s="6"/>
      <c r="U31" s="6"/>
      <c r="V31" s="6">
        <v>75</v>
      </c>
      <c r="W31" s="6">
        <v>15</v>
      </c>
    </row>
    <row r="32" spans="1:25" x14ac:dyDescent="0.2">
      <c r="A32" s="1">
        <v>2023</v>
      </c>
      <c r="B32" s="1" t="s">
        <v>36</v>
      </c>
      <c r="C32" s="1" t="s">
        <v>17</v>
      </c>
      <c r="D32" s="1" t="s">
        <v>245</v>
      </c>
      <c r="F32" s="1" t="s">
        <v>35</v>
      </c>
      <c r="G32" s="1" t="s">
        <v>9</v>
      </c>
      <c r="H32" s="1" t="s">
        <v>10</v>
      </c>
      <c r="K32" s="1" t="s">
        <v>32</v>
      </c>
      <c r="L32" s="9" t="s">
        <v>16</v>
      </c>
      <c r="M32" s="1" t="s">
        <v>34</v>
      </c>
      <c r="O32" s="40">
        <v>-1.25</v>
      </c>
      <c r="P32" s="40">
        <v>-0.75</v>
      </c>
      <c r="Q32" s="6"/>
      <c r="R32" s="6"/>
      <c r="S32" s="6"/>
      <c r="T32" s="6"/>
      <c r="U32" s="6"/>
      <c r="V32" s="11">
        <v>75</v>
      </c>
      <c r="W32" s="11">
        <v>15</v>
      </c>
    </row>
    <row r="33" spans="1:24" x14ac:dyDescent="0.2">
      <c r="A33" s="1">
        <v>2023</v>
      </c>
      <c r="B33" s="1" t="s">
        <v>39</v>
      </c>
      <c r="C33" s="1" t="s">
        <v>17</v>
      </c>
      <c r="D33" s="1" t="s">
        <v>245</v>
      </c>
      <c r="F33" s="1" t="s">
        <v>46</v>
      </c>
      <c r="G33" s="1" t="s">
        <v>9</v>
      </c>
      <c r="H33" s="1" t="s">
        <v>10</v>
      </c>
      <c r="K33" s="1" t="s">
        <v>32</v>
      </c>
      <c r="L33" s="9" t="s">
        <v>42</v>
      </c>
      <c r="M33" s="1" t="s">
        <v>45</v>
      </c>
      <c r="O33" s="40">
        <v>-1.25</v>
      </c>
      <c r="P33" s="40">
        <v>-0.75</v>
      </c>
      <c r="Q33" s="6"/>
      <c r="R33" s="6"/>
      <c r="S33" s="6"/>
      <c r="T33" s="6"/>
      <c r="U33" s="6"/>
      <c r="V33" s="7">
        <v>85</v>
      </c>
      <c r="W33" s="7">
        <v>15</v>
      </c>
    </row>
    <row r="34" spans="1:24" x14ac:dyDescent="0.2">
      <c r="A34" s="1">
        <v>2023</v>
      </c>
      <c r="B34" s="1" t="s">
        <v>40</v>
      </c>
      <c r="C34" s="1" t="s">
        <v>17</v>
      </c>
      <c r="D34" s="1" t="s">
        <v>245</v>
      </c>
      <c r="F34" s="1" t="s">
        <v>46</v>
      </c>
      <c r="G34" s="1" t="s">
        <v>9</v>
      </c>
      <c r="H34" s="1" t="s">
        <v>10</v>
      </c>
      <c r="K34" s="1" t="s">
        <v>32</v>
      </c>
      <c r="L34" s="9" t="s">
        <v>43</v>
      </c>
      <c r="M34" s="1" t="s">
        <v>45</v>
      </c>
      <c r="O34" s="40">
        <v>-1.25</v>
      </c>
      <c r="P34" s="40">
        <v>-0.75</v>
      </c>
      <c r="Q34" s="6"/>
      <c r="R34" s="6"/>
      <c r="S34" s="6"/>
      <c r="T34" s="6"/>
      <c r="U34" s="6"/>
      <c r="V34" s="7">
        <v>95</v>
      </c>
      <c r="W34" s="7">
        <v>15</v>
      </c>
    </row>
    <row r="35" spans="1:24" x14ac:dyDescent="0.2">
      <c r="A35" s="1">
        <v>2023</v>
      </c>
      <c r="B35" s="1" t="s">
        <v>41</v>
      </c>
      <c r="C35" s="1" t="s">
        <v>17</v>
      </c>
      <c r="D35" s="1" t="s">
        <v>245</v>
      </c>
      <c r="F35" s="1" t="s">
        <v>46</v>
      </c>
      <c r="G35" s="1" t="s">
        <v>9</v>
      </c>
      <c r="H35" s="1" t="s">
        <v>10</v>
      </c>
      <c r="K35" s="1" t="s">
        <v>32</v>
      </c>
      <c r="L35" s="9" t="s">
        <v>44</v>
      </c>
      <c r="M35" s="1" t="s">
        <v>45</v>
      </c>
      <c r="O35" s="40">
        <v>-1.25</v>
      </c>
      <c r="P35" s="40">
        <v>-0.75</v>
      </c>
      <c r="Q35" s="6"/>
      <c r="R35" s="6"/>
      <c r="S35" s="6"/>
      <c r="T35" s="6"/>
      <c r="U35" s="6"/>
      <c r="V35" s="7">
        <v>85</v>
      </c>
      <c r="W35" s="7">
        <v>30</v>
      </c>
    </row>
    <row r="36" spans="1:24" x14ac:dyDescent="0.2">
      <c r="A36" s="1">
        <v>2023</v>
      </c>
      <c r="B36" s="1" t="s">
        <v>47</v>
      </c>
      <c r="C36" s="1" t="s">
        <v>17</v>
      </c>
      <c r="D36" s="1" t="s">
        <v>245</v>
      </c>
      <c r="F36" s="1" t="s">
        <v>48</v>
      </c>
      <c r="G36" s="1" t="s">
        <v>9</v>
      </c>
      <c r="H36" s="1" t="s">
        <v>10</v>
      </c>
      <c r="K36" s="1" t="s">
        <v>49</v>
      </c>
      <c r="L36" s="10" t="s">
        <v>42</v>
      </c>
      <c r="M36" s="1" t="s">
        <v>50</v>
      </c>
      <c r="O36" s="40">
        <v>-1.25</v>
      </c>
      <c r="P36" s="40">
        <v>-0.75</v>
      </c>
      <c r="Q36" s="6"/>
      <c r="R36" s="6"/>
      <c r="S36" s="6"/>
      <c r="T36" s="6"/>
      <c r="U36" s="6"/>
      <c r="V36" s="7">
        <v>85</v>
      </c>
      <c r="W36" s="7">
        <v>30</v>
      </c>
    </row>
    <row r="37" spans="1:24" x14ac:dyDescent="0.2">
      <c r="A37" s="1">
        <v>2023</v>
      </c>
      <c r="B37" s="1" t="s">
        <v>51</v>
      </c>
      <c r="C37" s="1" t="s">
        <v>17</v>
      </c>
      <c r="D37" s="1" t="s">
        <v>245</v>
      </c>
      <c r="F37" s="1" t="s">
        <v>52</v>
      </c>
      <c r="G37" s="1" t="s">
        <v>9</v>
      </c>
      <c r="H37" s="1" t="s">
        <v>10</v>
      </c>
      <c r="K37" s="1" t="s">
        <v>53</v>
      </c>
      <c r="L37" s="10" t="s">
        <v>42</v>
      </c>
      <c r="M37" s="1" t="s">
        <v>56</v>
      </c>
      <c r="O37" s="40">
        <v>-1.25</v>
      </c>
      <c r="P37" s="40">
        <v>-0.75</v>
      </c>
      <c r="Q37" s="6"/>
      <c r="R37" s="6"/>
      <c r="S37" s="6"/>
      <c r="T37" s="6"/>
      <c r="U37" s="6"/>
      <c r="V37" s="7">
        <v>95</v>
      </c>
      <c r="W37" s="7">
        <v>30</v>
      </c>
    </row>
    <row r="38" spans="1:24" x14ac:dyDescent="0.2">
      <c r="A38" s="1">
        <v>2023</v>
      </c>
      <c r="B38" s="1" t="s">
        <v>54</v>
      </c>
      <c r="C38" s="1" t="s">
        <v>17</v>
      </c>
      <c r="D38" s="1" t="s">
        <v>245</v>
      </c>
      <c r="F38" s="1" t="s">
        <v>55</v>
      </c>
      <c r="G38" s="1" t="s">
        <v>9</v>
      </c>
      <c r="H38" s="1" t="s">
        <v>10</v>
      </c>
      <c r="K38" s="1" t="s">
        <v>53</v>
      </c>
      <c r="L38" s="10" t="s">
        <v>43</v>
      </c>
      <c r="M38" s="1" t="s">
        <v>56</v>
      </c>
      <c r="O38" s="40">
        <v>-1.25</v>
      </c>
      <c r="P38" s="40">
        <v>-0.75</v>
      </c>
      <c r="Q38" s="6"/>
      <c r="R38" s="6"/>
      <c r="S38" s="6"/>
      <c r="T38" s="6"/>
      <c r="U38" s="6"/>
      <c r="V38" s="7">
        <v>120</v>
      </c>
      <c r="W38" s="7">
        <v>30</v>
      </c>
    </row>
    <row r="39" spans="1:24" x14ac:dyDescent="0.2">
      <c r="A39" s="1">
        <v>2023</v>
      </c>
      <c r="B39" s="1" t="s">
        <v>57</v>
      </c>
      <c r="C39" s="1" t="s">
        <v>17</v>
      </c>
      <c r="D39" s="1" t="s">
        <v>245</v>
      </c>
      <c r="F39" s="1" t="s">
        <v>58</v>
      </c>
      <c r="G39" s="1" t="s">
        <v>9</v>
      </c>
      <c r="H39" s="1" t="s">
        <v>10</v>
      </c>
      <c r="K39" s="1" t="s">
        <v>59</v>
      </c>
      <c r="L39" s="10" t="s">
        <v>42</v>
      </c>
      <c r="M39" s="1" t="s">
        <v>60</v>
      </c>
      <c r="O39" s="40">
        <v>-1.25</v>
      </c>
      <c r="P39" s="40">
        <v>-0.75</v>
      </c>
      <c r="Q39" s="6"/>
      <c r="R39" s="6"/>
      <c r="S39" s="6"/>
      <c r="T39" s="6"/>
      <c r="U39" s="6"/>
      <c r="V39" s="7">
        <v>180</v>
      </c>
      <c r="W39" s="7">
        <v>10</v>
      </c>
    </row>
    <row r="40" spans="1:24" x14ac:dyDescent="0.2">
      <c r="A40" s="1">
        <v>2023</v>
      </c>
      <c r="B40" s="1" t="s">
        <v>61</v>
      </c>
      <c r="C40" s="1" t="s">
        <v>17</v>
      </c>
      <c r="D40" s="1" t="s">
        <v>245</v>
      </c>
      <c r="F40" s="1" t="s">
        <v>62</v>
      </c>
      <c r="G40" s="1" t="s">
        <v>9</v>
      </c>
      <c r="H40" s="1" t="s">
        <v>10</v>
      </c>
      <c r="K40" s="1" t="s">
        <v>59</v>
      </c>
      <c r="L40" s="10" t="s">
        <v>42</v>
      </c>
      <c r="M40" s="1" t="s">
        <v>64</v>
      </c>
      <c r="O40" s="40">
        <v>-1.25</v>
      </c>
      <c r="P40" s="40">
        <v>-0.75</v>
      </c>
      <c r="Q40" s="6"/>
      <c r="R40" s="6"/>
      <c r="S40" s="6"/>
      <c r="T40" s="6"/>
      <c r="U40" s="6"/>
      <c r="V40" s="7">
        <v>300</v>
      </c>
      <c r="W40" s="7">
        <v>5</v>
      </c>
    </row>
    <row r="41" spans="1:24" x14ac:dyDescent="0.2">
      <c r="A41" s="1">
        <v>2023</v>
      </c>
      <c r="B41" s="1" t="s">
        <v>63</v>
      </c>
      <c r="C41" s="1" t="s">
        <v>17</v>
      </c>
      <c r="D41" s="1" t="s">
        <v>245</v>
      </c>
      <c r="F41" s="1" t="s">
        <v>62</v>
      </c>
      <c r="G41" s="1" t="s">
        <v>9</v>
      </c>
      <c r="H41" s="1" t="s">
        <v>10</v>
      </c>
      <c r="K41" s="1" t="s">
        <v>59</v>
      </c>
      <c r="L41" s="10" t="s">
        <v>42</v>
      </c>
      <c r="M41" s="1" t="s">
        <v>64</v>
      </c>
      <c r="O41" s="40">
        <v>-1.25</v>
      </c>
      <c r="P41" s="40">
        <v>-0.75</v>
      </c>
      <c r="Q41" s="6"/>
      <c r="R41" s="6"/>
      <c r="S41" s="6"/>
      <c r="T41" s="6"/>
      <c r="U41" s="6"/>
      <c r="V41" s="7">
        <v>250</v>
      </c>
      <c r="W41" s="7">
        <v>5</v>
      </c>
    </row>
    <row r="42" spans="1:24" x14ac:dyDescent="0.2">
      <c r="A42" s="1">
        <v>2023</v>
      </c>
      <c r="B42" s="1" t="s">
        <v>65</v>
      </c>
      <c r="C42" s="1" t="s">
        <v>17</v>
      </c>
      <c r="D42" s="1" t="s">
        <v>245</v>
      </c>
      <c r="F42" s="1" t="s">
        <v>62</v>
      </c>
      <c r="G42" s="1" t="s">
        <v>9</v>
      </c>
      <c r="H42" s="1" t="s">
        <v>10</v>
      </c>
      <c r="K42" s="1" t="s">
        <v>59</v>
      </c>
      <c r="L42" s="10" t="s">
        <v>42</v>
      </c>
      <c r="M42" s="1" t="s">
        <v>64</v>
      </c>
      <c r="O42" s="40">
        <v>-1.25</v>
      </c>
      <c r="P42" s="40">
        <v>-0.75</v>
      </c>
      <c r="Q42" s="6"/>
      <c r="R42" s="6"/>
      <c r="S42" s="6"/>
      <c r="T42" s="6"/>
      <c r="U42" s="6"/>
      <c r="V42" s="7">
        <v>200</v>
      </c>
      <c r="W42" s="7">
        <v>5</v>
      </c>
    </row>
    <row r="43" spans="1:24" x14ac:dyDescent="0.2">
      <c r="A43" s="1">
        <v>2023</v>
      </c>
      <c r="B43" s="1" t="s">
        <v>69</v>
      </c>
      <c r="C43" s="1" t="s">
        <v>17</v>
      </c>
      <c r="D43" s="1" t="s">
        <v>245</v>
      </c>
      <c r="F43" s="1" t="s">
        <v>68</v>
      </c>
      <c r="G43" s="1" t="s">
        <v>9</v>
      </c>
      <c r="H43" s="1" t="s">
        <v>10</v>
      </c>
      <c r="K43" s="1" t="s">
        <v>67</v>
      </c>
      <c r="L43" s="10" t="s">
        <v>42</v>
      </c>
      <c r="M43" s="1" t="s">
        <v>66</v>
      </c>
      <c r="O43" s="40">
        <v>-1.25</v>
      </c>
      <c r="P43" s="40">
        <v>-0.75</v>
      </c>
      <c r="Q43" s="6"/>
      <c r="R43" s="6"/>
      <c r="S43" s="6"/>
      <c r="T43" s="6"/>
      <c r="U43" s="6"/>
      <c r="V43" s="7">
        <v>120</v>
      </c>
      <c r="W43" s="7">
        <v>0</v>
      </c>
    </row>
    <row r="44" spans="1:24" x14ac:dyDescent="0.2">
      <c r="A44" s="1">
        <v>2023</v>
      </c>
      <c r="B44" s="1" t="s">
        <v>72</v>
      </c>
      <c r="C44" s="1" t="s">
        <v>17</v>
      </c>
      <c r="D44" s="1" t="s">
        <v>245</v>
      </c>
      <c r="F44" s="1" t="s">
        <v>73</v>
      </c>
      <c r="G44" s="1" t="s">
        <v>9</v>
      </c>
      <c r="H44" s="1" t="s">
        <v>10</v>
      </c>
      <c r="K44" s="1" t="s">
        <v>74</v>
      </c>
      <c r="L44" s="10" t="s">
        <v>42</v>
      </c>
      <c r="M44" s="1" t="s">
        <v>75</v>
      </c>
      <c r="O44" s="40">
        <v>-1.25</v>
      </c>
      <c r="P44" s="40">
        <v>-0.75</v>
      </c>
      <c r="Q44" s="6"/>
      <c r="R44" s="6"/>
      <c r="S44" s="6"/>
      <c r="T44" s="6"/>
      <c r="U44" s="6"/>
      <c r="V44" s="7">
        <v>120</v>
      </c>
      <c r="W44" s="7">
        <v>0</v>
      </c>
    </row>
    <row r="45" spans="1:24" x14ac:dyDescent="0.2">
      <c r="A45" s="1">
        <v>2023</v>
      </c>
      <c r="B45" s="1" t="s">
        <v>77</v>
      </c>
      <c r="C45" s="1" t="s">
        <v>17</v>
      </c>
      <c r="D45" s="1" t="s">
        <v>245</v>
      </c>
      <c r="F45" s="1" t="s">
        <v>78</v>
      </c>
      <c r="G45" s="1" t="s">
        <v>9</v>
      </c>
      <c r="H45" s="1" t="s">
        <v>10</v>
      </c>
      <c r="K45" s="1" t="s">
        <v>79</v>
      </c>
      <c r="L45" s="10" t="s">
        <v>42</v>
      </c>
      <c r="M45" s="1" t="s">
        <v>81</v>
      </c>
      <c r="O45" s="40">
        <v>-1.25</v>
      </c>
      <c r="P45" s="40">
        <v>-0.75</v>
      </c>
      <c r="Q45" s="6"/>
      <c r="R45" s="6"/>
      <c r="S45" s="6"/>
      <c r="T45" s="6"/>
      <c r="U45" s="6"/>
      <c r="V45" s="7">
        <v>120</v>
      </c>
      <c r="W45" s="7">
        <v>0</v>
      </c>
    </row>
    <row r="46" spans="1:24" x14ac:dyDescent="0.2">
      <c r="A46" s="1">
        <v>2023</v>
      </c>
      <c r="B46" s="1" t="s">
        <v>76</v>
      </c>
      <c r="C46" s="1" t="s">
        <v>17</v>
      </c>
      <c r="D46" s="1" t="s">
        <v>245</v>
      </c>
      <c r="F46" s="1" t="s">
        <v>80</v>
      </c>
      <c r="G46" s="1" t="s">
        <v>9</v>
      </c>
      <c r="H46" s="1" t="s">
        <v>10</v>
      </c>
      <c r="K46" s="1" t="s">
        <v>79</v>
      </c>
      <c r="L46" s="10" t="s">
        <v>88</v>
      </c>
      <c r="M46" s="1" t="s">
        <v>81</v>
      </c>
      <c r="Q46" s="6">
        <v>1.27</v>
      </c>
      <c r="R46" s="6">
        <v>1.1499999999999999</v>
      </c>
      <c r="S46" s="6"/>
      <c r="T46" s="6"/>
      <c r="U46" s="6"/>
      <c r="V46" s="7">
        <v>120</v>
      </c>
      <c r="W46" s="7">
        <v>0</v>
      </c>
    </row>
    <row r="47" spans="1:24" x14ac:dyDescent="0.2">
      <c r="A47" s="1">
        <v>2023</v>
      </c>
      <c r="B47" s="1" t="s">
        <v>85</v>
      </c>
      <c r="C47" s="1" t="s">
        <v>17</v>
      </c>
      <c r="D47" s="1" t="s">
        <v>245</v>
      </c>
      <c r="F47" s="1" t="s">
        <v>87</v>
      </c>
      <c r="G47" s="1" t="s">
        <v>9</v>
      </c>
      <c r="H47" s="1" t="s">
        <v>10</v>
      </c>
      <c r="K47" s="1" t="s">
        <v>79</v>
      </c>
      <c r="L47" s="10" t="s">
        <v>42</v>
      </c>
      <c r="M47" s="1" t="s">
        <v>89</v>
      </c>
      <c r="O47" s="40">
        <v>-1.25</v>
      </c>
      <c r="P47" s="40">
        <v>-0.75</v>
      </c>
      <c r="Q47" s="6"/>
      <c r="R47" s="6"/>
      <c r="S47" s="6"/>
      <c r="T47" s="6"/>
      <c r="U47" s="6"/>
      <c r="V47" s="7">
        <v>120</v>
      </c>
      <c r="W47" s="7">
        <v>0</v>
      </c>
      <c r="X47" s="7">
        <v>30</v>
      </c>
    </row>
    <row r="48" spans="1:24" x14ac:dyDescent="0.2">
      <c r="A48" s="1">
        <v>2023</v>
      </c>
      <c r="B48" s="1" t="s">
        <v>86</v>
      </c>
      <c r="C48" s="1" t="s">
        <v>17</v>
      </c>
      <c r="D48" s="1" t="s">
        <v>245</v>
      </c>
      <c r="F48" s="1" t="s">
        <v>87</v>
      </c>
      <c r="G48" s="1" t="s">
        <v>9</v>
      </c>
      <c r="H48" s="1" t="s">
        <v>10</v>
      </c>
      <c r="K48" s="1" t="s">
        <v>79</v>
      </c>
      <c r="L48" s="10" t="s">
        <v>88</v>
      </c>
      <c r="M48" s="1" t="s">
        <v>89</v>
      </c>
      <c r="Q48" s="6">
        <v>1.27</v>
      </c>
      <c r="R48" s="6">
        <v>1.1499999999999999</v>
      </c>
      <c r="S48" s="6"/>
      <c r="T48" s="6"/>
      <c r="U48" s="6"/>
      <c r="V48" s="7">
        <v>120</v>
      </c>
      <c r="W48" s="7">
        <v>0</v>
      </c>
      <c r="X48" s="7">
        <v>30</v>
      </c>
    </row>
    <row r="49" spans="1:24" x14ac:dyDescent="0.2">
      <c r="A49" s="1">
        <v>2023</v>
      </c>
      <c r="B49" s="1" t="s">
        <v>90</v>
      </c>
      <c r="C49" s="1" t="s">
        <v>17</v>
      </c>
      <c r="D49" s="1" t="s">
        <v>245</v>
      </c>
      <c r="F49" s="1" t="s">
        <v>92</v>
      </c>
      <c r="G49" s="1" t="s">
        <v>9</v>
      </c>
      <c r="H49" s="1" t="s">
        <v>10</v>
      </c>
      <c r="K49" s="1" t="s">
        <v>79</v>
      </c>
      <c r="L49" s="10" t="s">
        <v>42</v>
      </c>
      <c r="M49" s="1" t="s">
        <v>93</v>
      </c>
      <c r="O49" s="40">
        <v>-1.25</v>
      </c>
      <c r="P49" s="40">
        <v>-0.75</v>
      </c>
      <c r="Q49" s="99"/>
      <c r="R49" s="99"/>
      <c r="S49" s="99"/>
      <c r="T49" s="99"/>
      <c r="U49" s="99"/>
      <c r="V49" s="7">
        <v>120</v>
      </c>
      <c r="W49" s="7">
        <v>0</v>
      </c>
      <c r="X49" s="7">
        <v>45</v>
      </c>
    </row>
    <row r="50" spans="1:24" x14ac:dyDescent="0.2">
      <c r="A50" s="1">
        <v>2023</v>
      </c>
      <c r="B50" s="1" t="s">
        <v>91</v>
      </c>
      <c r="C50" s="1" t="s">
        <v>17</v>
      </c>
      <c r="D50" s="1" t="s">
        <v>245</v>
      </c>
      <c r="F50" s="1" t="s">
        <v>92</v>
      </c>
      <c r="G50" s="1" t="s">
        <v>9</v>
      </c>
      <c r="H50" s="1" t="s">
        <v>10</v>
      </c>
      <c r="K50" s="1" t="s">
        <v>79</v>
      </c>
      <c r="L50" s="10" t="s">
        <v>88</v>
      </c>
      <c r="M50" s="1" t="s">
        <v>93</v>
      </c>
      <c r="N50" s="1">
        <v>17.77</v>
      </c>
      <c r="O50" s="41" t="s">
        <v>109</v>
      </c>
      <c r="P50" s="41" t="s">
        <v>109</v>
      </c>
      <c r="Q50" s="6">
        <v>1.27</v>
      </c>
      <c r="R50" s="6">
        <v>1.1499999999999999</v>
      </c>
      <c r="S50" s="6"/>
      <c r="T50" s="6"/>
      <c r="U50" s="6"/>
      <c r="V50" s="7">
        <v>120</v>
      </c>
      <c r="W50" s="7">
        <v>0</v>
      </c>
      <c r="X50" s="7">
        <v>45</v>
      </c>
    </row>
    <row r="51" spans="1:24" x14ac:dyDescent="0.2">
      <c r="A51" s="1">
        <v>2023</v>
      </c>
      <c r="B51" s="1" t="s">
        <v>94</v>
      </c>
      <c r="C51" s="1" t="s">
        <v>17</v>
      </c>
      <c r="D51" s="1" t="s">
        <v>245</v>
      </c>
      <c r="F51" s="1" t="s">
        <v>96</v>
      </c>
      <c r="G51" s="1" t="s">
        <v>9</v>
      </c>
      <c r="H51" s="1" t="s">
        <v>10</v>
      </c>
      <c r="K51" s="1" t="s">
        <v>79</v>
      </c>
      <c r="L51" s="10" t="s">
        <v>42</v>
      </c>
      <c r="M51" s="1" t="s">
        <v>97</v>
      </c>
      <c r="N51" s="1">
        <v>17.77</v>
      </c>
      <c r="O51" s="41" t="s">
        <v>109</v>
      </c>
      <c r="P51" s="41" t="s">
        <v>109</v>
      </c>
      <c r="Q51" s="99">
        <v>0.64</v>
      </c>
      <c r="R51" s="99">
        <v>0.57999999999999996</v>
      </c>
      <c r="S51" s="99"/>
      <c r="T51" s="99"/>
      <c r="U51" s="99"/>
      <c r="V51" s="7">
        <v>120</v>
      </c>
      <c r="W51" s="7">
        <v>0</v>
      </c>
      <c r="X51" s="7">
        <v>45</v>
      </c>
    </row>
    <row r="52" spans="1:24" x14ac:dyDescent="0.2">
      <c r="A52" s="1">
        <v>2023</v>
      </c>
      <c r="B52" s="1" t="s">
        <v>95</v>
      </c>
      <c r="C52" s="1" t="s">
        <v>17</v>
      </c>
      <c r="D52" s="1" t="s">
        <v>245</v>
      </c>
      <c r="F52" s="1" t="s">
        <v>152</v>
      </c>
      <c r="G52" s="1" t="s">
        <v>9</v>
      </c>
      <c r="H52" s="1" t="s">
        <v>10</v>
      </c>
      <c r="K52" s="1" t="s">
        <v>79</v>
      </c>
      <c r="L52" s="10" t="s">
        <v>88</v>
      </c>
      <c r="M52" s="1" t="s">
        <v>98</v>
      </c>
      <c r="N52" s="1">
        <v>17.77</v>
      </c>
      <c r="O52" s="41" t="s">
        <v>109</v>
      </c>
      <c r="P52" s="41" t="s">
        <v>109</v>
      </c>
      <c r="Q52" s="99">
        <v>0.95</v>
      </c>
      <c r="R52" s="99">
        <v>0.86</v>
      </c>
      <c r="S52" s="99"/>
      <c r="T52" s="99"/>
      <c r="U52" s="99"/>
      <c r="V52" s="6">
        <v>120</v>
      </c>
      <c r="W52" s="6">
        <v>0</v>
      </c>
      <c r="X52" s="6">
        <v>45</v>
      </c>
    </row>
    <row r="53" spans="1:24" x14ac:dyDescent="0.2">
      <c r="A53" s="1">
        <v>2023</v>
      </c>
      <c r="B53" s="1" t="s">
        <v>138</v>
      </c>
      <c r="C53" s="1" t="s">
        <v>17</v>
      </c>
      <c r="D53" s="1" t="s">
        <v>245</v>
      </c>
      <c r="F53" s="1" t="s">
        <v>133</v>
      </c>
      <c r="G53" s="1" t="s">
        <v>9</v>
      </c>
      <c r="H53" s="1" t="s">
        <v>10</v>
      </c>
      <c r="K53" s="1" t="s">
        <v>79</v>
      </c>
      <c r="L53" s="10" t="s">
        <v>43</v>
      </c>
      <c r="M53" s="1" t="s">
        <v>136</v>
      </c>
      <c r="N53" s="1">
        <v>17.77</v>
      </c>
      <c r="O53" s="41" t="s">
        <v>109</v>
      </c>
      <c r="P53" s="41" t="s">
        <v>109</v>
      </c>
      <c r="Q53" s="99">
        <v>0.95</v>
      </c>
      <c r="R53" s="99">
        <v>0.86</v>
      </c>
      <c r="S53" s="99"/>
      <c r="T53" s="99"/>
      <c r="U53" s="99"/>
      <c r="V53" s="6">
        <v>200</v>
      </c>
      <c r="W53" s="6">
        <v>0</v>
      </c>
      <c r="X53" s="6">
        <v>50</v>
      </c>
    </row>
    <row r="54" spans="1:24" x14ac:dyDescent="0.2">
      <c r="A54" s="1">
        <v>2023</v>
      </c>
      <c r="B54" s="1" t="s">
        <v>139</v>
      </c>
      <c r="C54" s="1" t="s">
        <v>17</v>
      </c>
      <c r="D54" s="1" t="s">
        <v>245</v>
      </c>
      <c r="F54" s="1" t="s">
        <v>134</v>
      </c>
      <c r="G54" s="1" t="s">
        <v>9</v>
      </c>
      <c r="H54" s="1" t="s">
        <v>10</v>
      </c>
      <c r="K54" s="1" t="s">
        <v>79</v>
      </c>
      <c r="L54" s="10" t="s">
        <v>88</v>
      </c>
      <c r="M54" s="1" t="s">
        <v>135</v>
      </c>
      <c r="N54" s="1">
        <v>17.77</v>
      </c>
      <c r="O54" s="41" t="s">
        <v>109</v>
      </c>
      <c r="P54" s="41" t="s">
        <v>109</v>
      </c>
      <c r="Q54" s="99">
        <v>0.95</v>
      </c>
      <c r="R54" s="99">
        <v>0.86</v>
      </c>
      <c r="S54" s="99"/>
      <c r="T54" s="99"/>
      <c r="U54" s="99"/>
      <c r="V54" s="6">
        <v>300</v>
      </c>
      <c r="W54" s="6">
        <v>0</v>
      </c>
      <c r="X54" s="6">
        <v>50</v>
      </c>
    </row>
    <row r="55" spans="1:24" x14ac:dyDescent="0.2">
      <c r="A55" s="1">
        <v>2023</v>
      </c>
      <c r="B55" s="1" t="s">
        <v>140</v>
      </c>
      <c r="C55" s="1" t="s">
        <v>17</v>
      </c>
      <c r="D55" s="1" t="s">
        <v>245</v>
      </c>
      <c r="F55" s="1" t="s">
        <v>141</v>
      </c>
      <c r="G55" s="1" t="s">
        <v>9</v>
      </c>
      <c r="H55" s="1" t="s">
        <v>10</v>
      </c>
      <c r="K55" s="1" t="s">
        <v>79</v>
      </c>
      <c r="L55" s="10" t="s">
        <v>129</v>
      </c>
      <c r="M55" s="1" t="s">
        <v>137</v>
      </c>
      <c r="N55" s="1">
        <v>17.77</v>
      </c>
      <c r="O55" s="41" t="s">
        <v>109</v>
      </c>
      <c r="P55" s="41" t="s">
        <v>109</v>
      </c>
      <c r="Q55" s="99">
        <v>0.39</v>
      </c>
      <c r="R55" s="99">
        <v>0.35</v>
      </c>
      <c r="S55" s="99"/>
      <c r="T55" s="99"/>
      <c r="U55" s="99"/>
      <c r="V55" s="6">
        <v>300</v>
      </c>
      <c r="W55" s="6">
        <v>0</v>
      </c>
      <c r="X55" s="6">
        <v>50</v>
      </c>
    </row>
    <row r="56" spans="1:24" x14ac:dyDescent="0.2">
      <c r="A56" s="1">
        <v>2023</v>
      </c>
      <c r="B56" s="1" t="s">
        <v>144</v>
      </c>
      <c r="C56" s="1" t="s">
        <v>17</v>
      </c>
      <c r="D56" s="1" t="s">
        <v>245</v>
      </c>
      <c r="F56" s="1" t="s">
        <v>142</v>
      </c>
      <c r="G56" s="1" t="s">
        <v>9</v>
      </c>
      <c r="H56" s="1" t="s">
        <v>10</v>
      </c>
      <c r="K56" s="1" t="s">
        <v>79</v>
      </c>
      <c r="L56" s="10" t="s">
        <v>43</v>
      </c>
      <c r="M56" s="1" t="s">
        <v>143</v>
      </c>
      <c r="N56" s="1">
        <v>17.77</v>
      </c>
      <c r="O56" s="41" t="s">
        <v>109</v>
      </c>
      <c r="P56" s="41" t="s">
        <v>109</v>
      </c>
      <c r="Q56" s="99">
        <v>0.77</v>
      </c>
      <c r="R56" s="99">
        <v>0.69</v>
      </c>
      <c r="S56" s="99"/>
      <c r="T56" s="99"/>
      <c r="U56" s="99"/>
      <c r="V56" s="6">
        <v>400</v>
      </c>
      <c r="W56" s="6">
        <v>0</v>
      </c>
      <c r="X56" s="6">
        <v>40</v>
      </c>
    </row>
    <row r="57" spans="1:24" x14ac:dyDescent="0.2">
      <c r="A57" s="1">
        <v>2023</v>
      </c>
      <c r="B57" s="1" t="s">
        <v>159</v>
      </c>
      <c r="C57" s="1" t="s">
        <v>17</v>
      </c>
      <c r="D57" s="1" t="s">
        <v>245</v>
      </c>
      <c r="F57" s="1" t="s">
        <v>160</v>
      </c>
      <c r="G57" s="1" t="s">
        <v>9</v>
      </c>
      <c r="H57" s="1" t="s">
        <v>10</v>
      </c>
      <c r="K57" s="1" t="s">
        <v>79</v>
      </c>
      <c r="L57" s="10" t="s">
        <v>129</v>
      </c>
      <c r="M57" s="1" t="s">
        <v>161</v>
      </c>
      <c r="N57" s="1">
        <v>17.77</v>
      </c>
      <c r="O57" s="41" t="s">
        <v>109</v>
      </c>
      <c r="P57" s="41" t="s">
        <v>109</v>
      </c>
      <c r="Q57" s="99">
        <v>0.94</v>
      </c>
      <c r="R57" s="99">
        <v>0.85499999999999998</v>
      </c>
      <c r="S57" s="99"/>
      <c r="T57" s="99"/>
      <c r="U57" s="99"/>
      <c r="V57" s="6">
        <v>120</v>
      </c>
      <c r="W57" s="6">
        <v>0</v>
      </c>
      <c r="X57" s="6">
        <v>45</v>
      </c>
    </row>
    <row r="58" spans="1:24" x14ac:dyDescent="0.2">
      <c r="A58" s="1">
        <v>2023</v>
      </c>
      <c r="B58" s="1" t="s">
        <v>162</v>
      </c>
      <c r="C58" s="1" t="s">
        <v>17</v>
      </c>
      <c r="D58" s="1" t="s">
        <v>245</v>
      </c>
      <c r="F58" s="1" t="s">
        <v>164</v>
      </c>
      <c r="G58" s="1" t="s">
        <v>9</v>
      </c>
      <c r="H58" s="1" t="s">
        <v>10</v>
      </c>
      <c r="K58" s="1" t="s">
        <v>163</v>
      </c>
      <c r="L58" s="10" t="s">
        <v>129</v>
      </c>
      <c r="M58" s="1" t="s">
        <v>161</v>
      </c>
      <c r="N58" s="1">
        <v>17.77</v>
      </c>
      <c r="O58" s="41" t="s">
        <v>109</v>
      </c>
      <c r="P58" s="41" t="s">
        <v>109</v>
      </c>
      <c r="Q58" s="99">
        <v>0.94</v>
      </c>
      <c r="R58" s="99">
        <v>0.85499999999999998</v>
      </c>
      <c r="S58" s="99"/>
      <c r="T58" s="99"/>
      <c r="U58" s="99"/>
      <c r="V58" s="6">
        <v>120</v>
      </c>
      <c r="W58" s="6">
        <v>0</v>
      </c>
      <c r="X58" s="6">
        <v>45</v>
      </c>
    </row>
    <row r="59" spans="1:24" x14ac:dyDescent="0.2">
      <c r="A59" s="1">
        <v>2023</v>
      </c>
      <c r="B59" s="1" t="s">
        <v>165</v>
      </c>
      <c r="C59" s="1" t="s">
        <v>17</v>
      </c>
      <c r="D59" s="1" t="s">
        <v>245</v>
      </c>
      <c r="F59" s="1" t="s">
        <v>166</v>
      </c>
      <c r="G59" s="1" t="s">
        <v>9</v>
      </c>
      <c r="H59" s="1" t="s">
        <v>10</v>
      </c>
      <c r="K59" s="1" t="s">
        <v>163</v>
      </c>
      <c r="L59" s="10" t="s">
        <v>129</v>
      </c>
      <c r="M59" s="1" t="s">
        <v>161</v>
      </c>
      <c r="N59" s="1">
        <v>17.77</v>
      </c>
      <c r="O59" s="41" t="s">
        <v>109</v>
      </c>
      <c r="P59" s="41" t="s">
        <v>109</v>
      </c>
      <c r="Q59" s="99">
        <v>0.94</v>
      </c>
      <c r="R59" s="99">
        <v>0.85499999999999998</v>
      </c>
      <c r="S59" s="99"/>
      <c r="T59" s="99"/>
      <c r="U59" s="99"/>
      <c r="V59" s="6">
        <v>120</v>
      </c>
      <c r="W59" s="6">
        <v>0</v>
      </c>
      <c r="X59" s="6">
        <v>45</v>
      </c>
    </row>
    <row r="60" spans="1:24" x14ac:dyDescent="0.2">
      <c r="A60" s="1">
        <v>2023</v>
      </c>
      <c r="B60" s="1" t="s">
        <v>167</v>
      </c>
      <c r="C60" s="1" t="s">
        <v>17</v>
      </c>
      <c r="D60" s="1" t="s">
        <v>245</v>
      </c>
      <c r="F60" s="1" t="s">
        <v>168</v>
      </c>
      <c r="G60" s="1" t="s">
        <v>9</v>
      </c>
      <c r="H60" s="1" t="s">
        <v>10</v>
      </c>
      <c r="K60" s="1" t="s">
        <v>163</v>
      </c>
      <c r="L60" s="10" t="s">
        <v>16</v>
      </c>
      <c r="M60" s="1" t="s">
        <v>169</v>
      </c>
      <c r="N60" s="1">
        <v>17.77</v>
      </c>
      <c r="O60" s="41" t="s">
        <v>109</v>
      </c>
      <c r="P60" s="41" t="s">
        <v>109</v>
      </c>
      <c r="Q60" s="99">
        <v>0.94</v>
      </c>
      <c r="R60" s="99">
        <v>0.85499999999999998</v>
      </c>
      <c r="S60" s="99"/>
      <c r="T60" s="99"/>
      <c r="U60" s="99"/>
      <c r="V60" s="6">
        <v>120</v>
      </c>
      <c r="W60" s="6">
        <v>0</v>
      </c>
      <c r="X60" s="6">
        <v>45</v>
      </c>
    </row>
    <row r="61" spans="1:24" x14ac:dyDescent="0.2">
      <c r="A61" s="1">
        <v>2023</v>
      </c>
      <c r="B61" s="1" t="s">
        <v>170</v>
      </c>
      <c r="C61" s="1" t="s">
        <v>17</v>
      </c>
      <c r="D61" s="1" t="s">
        <v>245</v>
      </c>
      <c r="F61" s="1" t="s">
        <v>171</v>
      </c>
      <c r="G61" s="1" t="s">
        <v>9</v>
      </c>
      <c r="H61" s="1" t="s">
        <v>10</v>
      </c>
      <c r="K61" s="1" t="s">
        <v>172</v>
      </c>
      <c r="L61" s="10" t="s">
        <v>16</v>
      </c>
      <c r="M61" s="1" t="s">
        <v>173</v>
      </c>
      <c r="N61" s="1">
        <v>17.77</v>
      </c>
      <c r="O61" s="41" t="s">
        <v>109</v>
      </c>
      <c r="P61" s="41" t="s">
        <v>109</v>
      </c>
      <c r="Q61" s="99">
        <v>0.94</v>
      </c>
      <c r="R61" s="99">
        <v>0.85499999999999998</v>
      </c>
      <c r="S61" s="99"/>
      <c r="T61" s="99"/>
      <c r="U61" s="99"/>
      <c r="V61" s="6">
        <v>120</v>
      </c>
      <c r="W61" s="6">
        <v>0</v>
      </c>
      <c r="X61" s="6">
        <v>45</v>
      </c>
    </row>
    <row r="62" spans="1:24" x14ac:dyDescent="0.2">
      <c r="A62" s="1">
        <v>2023</v>
      </c>
      <c r="B62" s="1" t="s">
        <v>174</v>
      </c>
      <c r="C62" s="1" t="s">
        <v>17</v>
      </c>
      <c r="D62" s="1" t="s">
        <v>245</v>
      </c>
      <c r="F62" s="1" t="s">
        <v>199</v>
      </c>
      <c r="G62" s="1" t="s">
        <v>9</v>
      </c>
      <c r="H62" s="1" t="s">
        <v>10</v>
      </c>
      <c r="K62" s="1" t="s">
        <v>172</v>
      </c>
      <c r="L62" s="10" t="s">
        <v>16</v>
      </c>
      <c r="M62" s="1" t="s">
        <v>175</v>
      </c>
      <c r="N62" s="1">
        <v>17.77</v>
      </c>
      <c r="O62" s="41" t="s">
        <v>109</v>
      </c>
      <c r="P62" s="41" t="s">
        <v>109</v>
      </c>
      <c r="Q62" s="99">
        <v>0.99</v>
      </c>
      <c r="R62" s="99">
        <v>0.89</v>
      </c>
      <c r="S62" s="99"/>
      <c r="T62" s="99"/>
      <c r="U62" s="99"/>
      <c r="V62" s="6">
        <v>120</v>
      </c>
      <c r="W62" s="6">
        <v>0</v>
      </c>
      <c r="X62" s="6">
        <v>45</v>
      </c>
    </row>
    <row r="63" spans="1:24" x14ac:dyDescent="0.2">
      <c r="A63" s="1">
        <v>2023</v>
      </c>
      <c r="B63" s="1" t="s">
        <v>176</v>
      </c>
      <c r="C63" s="1" t="s">
        <v>17</v>
      </c>
      <c r="D63" s="1" t="s">
        <v>245</v>
      </c>
      <c r="F63" s="1" t="s">
        <v>198</v>
      </c>
      <c r="G63" s="1" t="s">
        <v>9</v>
      </c>
      <c r="H63" s="1" t="s">
        <v>10</v>
      </c>
      <c r="K63" s="1" t="s">
        <v>177</v>
      </c>
      <c r="L63" s="10" t="s">
        <v>16</v>
      </c>
      <c r="M63" s="1" t="s">
        <v>178</v>
      </c>
      <c r="N63" s="1">
        <v>17.77</v>
      </c>
      <c r="O63" s="41" t="s">
        <v>109</v>
      </c>
      <c r="P63" s="41" t="s">
        <v>109</v>
      </c>
      <c r="Q63" s="99">
        <v>0.99</v>
      </c>
      <c r="R63" s="99">
        <v>0.89</v>
      </c>
      <c r="S63" s="99"/>
      <c r="T63" s="99"/>
      <c r="U63" s="99"/>
      <c r="V63" s="6">
        <v>120</v>
      </c>
      <c r="W63" s="6">
        <v>0</v>
      </c>
      <c r="X63" s="6">
        <v>45</v>
      </c>
    </row>
    <row r="64" spans="1:24" x14ac:dyDescent="0.2">
      <c r="A64" s="1">
        <v>2023</v>
      </c>
      <c r="B64" s="1" t="s">
        <v>180</v>
      </c>
      <c r="C64" s="1" t="s">
        <v>17</v>
      </c>
      <c r="D64" s="1" t="s">
        <v>245</v>
      </c>
      <c r="F64" s="1" t="s">
        <v>197</v>
      </c>
      <c r="G64" s="1" t="s">
        <v>9</v>
      </c>
      <c r="H64" s="1" t="s">
        <v>10</v>
      </c>
      <c r="K64" s="1" t="s">
        <v>177</v>
      </c>
      <c r="L64" s="10" t="s">
        <v>110</v>
      </c>
      <c r="M64" s="1" t="s">
        <v>179</v>
      </c>
      <c r="N64" s="1">
        <v>17.77</v>
      </c>
      <c r="O64" s="41" t="s">
        <v>109</v>
      </c>
      <c r="P64" s="41" t="s">
        <v>109</v>
      </c>
      <c r="Q64" s="99">
        <v>1.04</v>
      </c>
      <c r="R64" s="99">
        <v>0.94</v>
      </c>
      <c r="S64" s="99"/>
      <c r="T64" s="99"/>
      <c r="U64" s="99"/>
      <c r="V64" s="6">
        <v>120</v>
      </c>
      <c r="W64" s="6">
        <v>0</v>
      </c>
      <c r="X64" s="6">
        <v>45</v>
      </c>
    </row>
    <row r="65" spans="1:24" x14ac:dyDescent="0.2">
      <c r="A65" s="1">
        <v>2023</v>
      </c>
      <c r="B65" s="1" t="s">
        <v>181</v>
      </c>
      <c r="C65" s="1" t="s">
        <v>17</v>
      </c>
      <c r="D65" s="1" t="s">
        <v>245</v>
      </c>
      <c r="F65" s="1" t="s">
        <v>196</v>
      </c>
      <c r="G65" s="1" t="s">
        <v>9</v>
      </c>
      <c r="H65" s="1" t="s">
        <v>10</v>
      </c>
      <c r="K65" s="1" t="s">
        <v>177</v>
      </c>
      <c r="L65" s="10" t="s">
        <v>44</v>
      </c>
      <c r="M65" s="1" t="s">
        <v>182</v>
      </c>
      <c r="N65" s="1">
        <v>17.77</v>
      </c>
      <c r="O65" s="41" t="s">
        <v>109</v>
      </c>
      <c r="P65" s="41" t="s">
        <v>109</v>
      </c>
      <c r="Q65" s="99">
        <v>0.99</v>
      </c>
      <c r="R65" s="99">
        <v>0.89</v>
      </c>
      <c r="S65" s="99"/>
      <c r="T65" s="99"/>
      <c r="U65" s="99"/>
      <c r="V65" s="6">
        <v>100</v>
      </c>
      <c r="W65" s="6">
        <v>0</v>
      </c>
      <c r="X65" s="6">
        <v>60</v>
      </c>
    </row>
    <row r="66" spans="1:24" x14ac:dyDescent="0.2">
      <c r="A66" s="1">
        <v>2023</v>
      </c>
      <c r="B66" s="1" t="s">
        <v>183</v>
      </c>
      <c r="C66" s="1" t="s">
        <v>17</v>
      </c>
      <c r="D66" s="1" t="s">
        <v>245</v>
      </c>
      <c r="F66" s="1" t="s">
        <v>195</v>
      </c>
      <c r="G66" s="1" t="s">
        <v>9</v>
      </c>
      <c r="H66" s="1" t="s">
        <v>10</v>
      </c>
      <c r="K66" s="1" t="s">
        <v>177</v>
      </c>
      <c r="L66" s="10" t="s">
        <v>129</v>
      </c>
      <c r="M66" s="1" t="s">
        <v>185</v>
      </c>
      <c r="N66" s="1">
        <v>17.77</v>
      </c>
      <c r="O66" s="41" t="s">
        <v>109</v>
      </c>
      <c r="P66" s="41" t="s">
        <v>109</v>
      </c>
      <c r="Q66" s="99">
        <v>1.04</v>
      </c>
      <c r="R66" s="99">
        <v>0.94</v>
      </c>
      <c r="S66" s="99"/>
      <c r="T66" s="99"/>
      <c r="U66" s="99"/>
      <c r="V66" s="6">
        <v>100</v>
      </c>
      <c r="W66" s="6">
        <v>0</v>
      </c>
      <c r="X66" s="6">
        <v>60</v>
      </c>
    </row>
    <row r="67" spans="1:24" x14ac:dyDescent="0.2">
      <c r="A67" s="1">
        <v>2023</v>
      </c>
      <c r="B67" s="1" t="s">
        <v>187</v>
      </c>
      <c r="C67" s="1" t="s">
        <v>17</v>
      </c>
      <c r="D67" s="1" t="s">
        <v>245</v>
      </c>
      <c r="F67" s="1" t="s">
        <v>194</v>
      </c>
      <c r="G67" s="1" t="s">
        <v>9</v>
      </c>
      <c r="H67" s="1" t="s">
        <v>10</v>
      </c>
      <c r="K67" s="1" t="s">
        <v>177</v>
      </c>
      <c r="L67" s="10" t="s">
        <v>43</v>
      </c>
      <c r="M67" s="1" t="s">
        <v>189</v>
      </c>
      <c r="N67" s="1">
        <v>17.77</v>
      </c>
      <c r="O67" s="41" t="s">
        <v>109</v>
      </c>
      <c r="P67" s="41" t="s">
        <v>109</v>
      </c>
      <c r="Q67" s="99">
        <v>0.99</v>
      </c>
      <c r="R67" s="99">
        <v>0.89</v>
      </c>
      <c r="S67" s="99"/>
      <c r="T67" s="99"/>
      <c r="U67" s="99"/>
      <c r="V67" s="6">
        <v>90</v>
      </c>
      <c r="W67" s="6">
        <v>0</v>
      </c>
      <c r="X67" s="6">
        <v>70</v>
      </c>
    </row>
    <row r="68" spans="1:24" x14ac:dyDescent="0.2">
      <c r="A68" s="1">
        <v>2023</v>
      </c>
      <c r="B68" s="1" t="s">
        <v>188</v>
      </c>
      <c r="C68" s="1" t="s">
        <v>17</v>
      </c>
      <c r="D68" s="1" t="s">
        <v>245</v>
      </c>
      <c r="F68" s="1" t="s">
        <v>193</v>
      </c>
      <c r="G68" s="1" t="s">
        <v>9</v>
      </c>
      <c r="H68" s="1" t="s">
        <v>10</v>
      </c>
      <c r="K68" s="1" t="s">
        <v>177</v>
      </c>
      <c r="L68" s="10" t="s">
        <v>88</v>
      </c>
      <c r="M68" s="1" t="s">
        <v>190</v>
      </c>
      <c r="N68" s="1">
        <v>17.77</v>
      </c>
      <c r="O68" s="41" t="s">
        <v>109</v>
      </c>
      <c r="P68" s="41" t="s">
        <v>109</v>
      </c>
      <c r="Q68" s="99">
        <v>1.04</v>
      </c>
      <c r="R68" s="99">
        <v>0.94</v>
      </c>
      <c r="S68" s="99"/>
      <c r="T68" s="99"/>
      <c r="U68" s="99"/>
      <c r="V68" s="6">
        <v>90</v>
      </c>
      <c r="W68" s="6">
        <v>0</v>
      </c>
      <c r="X68" s="6">
        <v>70</v>
      </c>
    </row>
    <row r="69" spans="1:24" x14ac:dyDescent="0.2">
      <c r="A69" s="1">
        <v>2023</v>
      </c>
      <c r="B69" s="1" t="s">
        <v>191</v>
      </c>
      <c r="C69" s="1" t="s">
        <v>17</v>
      </c>
      <c r="D69" s="1" t="s">
        <v>245</v>
      </c>
      <c r="F69" s="1" t="s">
        <v>192</v>
      </c>
      <c r="G69" s="1" t="s">
        <v>9</v>
      </c>
      <c r="H69" s="1" t="s">
        <v>10</v>
      </c>
      <c r="K69" s="1" t="s">
        <v>177</v>
      </c>
      <c r="L69" s="10" t="s">
        <v>110</v>
      </c>
      <c r="M69" s="1" t="s">
        <v>202</v>
      </c>
      <c r="N69" s="1">
        <v>17.77</v>
      </c>
      <c r="O69" s="41" t="s">
        <v>109</v>
      </c>
      <c r="P69" s="41" t="s">
        <v>109</v>
      </c>
      <c r="Q69" s="99">
        <v>0.99</v>
      </c>
      <c r="R69" s="99">
        <v>0.89</v>
      </c>
      <c r="S69" s="99"/>
      <c r="T69" s="99"/>
      <c r="U69" s="99"/>
      <c r="V69" s="6">
        <v>100</v>
      </c>
      <c r="W69" s="6">
        <v>0</v>
      </c>
      <c r="X69" s="6">
        <v>80</v>
      </c>
    </row>
    <row r="70" spans="1:24" x14ac:dyDescent="0.2">
      <c r="A70" s="1">
        <v>2023</v>
      </c>
      <c r="B70" s="1" t="s">
        <v>200</v>
      </c>
      <c r="C70" s="1" t="s">
        <v>17</v>
      </c>
      <c r="D70" s="1" t="s">
        <v>245</v>
      </c>
      <c r="F70" s="1" t="s">
        <v>192</v>
      </c>
      <c r="G70" s="1" t="s">
        <v>9</v>
      </c>
      <c r="H70" s="1" t="s">
        <v>10</v>
      </c>
      <c r="K70" s="1" t="s">
        <v>177</v>
      </c>
      <c r="L70" s="10" t="s">
        <v>110</v>
      </c>
      <c r="M70" s="1" t="s">
        <v>201</v>
      </c>
      <c r="N70" s="1">
        <v>17.77</v>
      </c>
      <c r="O70" s="41" t="s">
        <v>109</v>
      </c>
      <c r="P70" s="41" t="s">
        <v>109</v>
      </c>
      <c r="Q70" s="99">
        <v>0.99</v>
      </c>
      <c r="R70" s="99">
        <v>0.89</v>
      </c>
      <c r="S70" s="99"/>
      <c r="T70" s="99"/>
      <c r="U70" s="99"/>
      <c r="V70" s="6">
        <v>100</v>
      </c>
      <c r="W70" s="6">
        <v>0</v>
      </c>
      <c r="X70" s="6">
        <v>75</v>
      </c>
    </row>
    <row r="71" spans="1:24" x14ac:dyDescent="0.2">
      <c r="A71" s="1">
        <v>2023</v>
      </c>
      <c r="B71" s="1" t="s">
        <v>203</v>
      </c>
      <c r="C71" s="1" t="s">
        <v>17</v>
      </c>
      <c r="D71" s="1" t="s">
        <v>245</v>
      </c>
      <c r="F71" s="1" t="s">
        <v>204</v>
      </c>
      <c r="G71" s="1" t="s">
        <v>9</v>
      </c>
      <c r="H71" s="1" t="s">
        <v>10</v>
      </c>
      <c r="K71" s="1" t="s">
        <v>177</v>
      </c>
      <c r="L71" s="10" t="s">
        <v>43</v>
      </c>
      <c r="M71" s="1" t="s">
        <v>205</v>
      </c>
      <c r="N71" s="1">
        <v>16.45</v>
      </c>
      <c r="O71" s="41" t="s">
        <v>109</v>
      </c>
      <c r="P71" s="41" t="s">
        <v>109</v>
      </c>
      <c r="Q71" s="99">
        <v>0.99</v>
      </c>
      <c r="R71" s="99">
        <v>0.89</v>
      </c>
      <c r="S71" s="99"/>
      <c r="T71" s="99"/>
      <c r="U71" s="99"/>
      <c r="V71" s="6">
        <v>100</v>
      </c>
      <c r="W71" s="6">
        <v>0</v>
      </c>
      <c r="X71" s="6">
        <v>75</v>
      </c>
    </row>
    <row r="72" spans="1:24" x14ac:dyDescent="0.2">
      <c r="A72" s="1">
        <v>2023</v>
      </c>
      <c r="B72" s="1" t="s">
        <v>216</v>
      </c>
      <c r="C72" s="1" t="s">
        <v>17</v>
      </c>
      <c r="D72" s="1" t="s">
        <v>245</v>
      </c>
      <c r="F72" s="1" t="s">
        <v>217</v>
      </c>
      <c r="G72" s="1" t="s">
        <v>9</v>
      </c>
      <c r="H72" s="1" t="s">
        <v>10</v>
      </c>
      <c r="K72" s="1" t="s">
        <v>177</v>
      </c>
      <c r="L72" s="10" t="s">
        <v>43</v>
      </c>
      <c r="M72" s="1" t="s">
        <v>218</v>
      </c>
      <c r="N72" s="1">
        <v>16.61</v>
      </c>
      <c r="O72" s="41" t="s">
        <v>109</v>
      </c>
      <c r="P72" s="41" t="s">
        <v>109</v>
      </c>
      <c r="Q72" s="99">
        <v>0.99</v>
      </c>
      <c r="R72" s="99">
        <v>0.89</v>
      </c>
      <c r="S72" s="99"/>
      <c r="T72" s="99"/>
      <c r="U72" s="99"/>
      <c r="V72" s="6">
        <v>100</v>
      </c>
      <c r="W72" s="6">
        <v>0</v>
      </c>
      <c r="X72" s="6">
        <v>75</v>
      </c>
    </row>
    <row r="73" spans="1:24" x14ac:dyDescent="0.2">
      <c r="A73" s="1">
        <v>2023</v>
      </c>
      <c r="B73" s="1" t="s">
        <v>219</v>
      </c>
      <c r="C73" s="1" t="s">
        <v>17</v>
      </c>
      <c r="D73" s="1" t="s">
        <v>245</v>
      </c>
      <c r="F73" s="1" t="s">
        <v>220</v>
      </c>
      <c r="G73" s="1" t="s">
        <v>9</v>
      </c>
      <c r="H73" s="1" t="s">
        <v>10</v>
      </c>
      <c r="K73" s="1" t="s">
        <v>177</v>
      </c>
      <c r="L73" s="10" t="s">
        <v>42</v>
      </c>
      <c r="M73" s="1" t="s">
        <v>221</v>
      </c>
      <c r="N73" s="1">
        <v>16.61</v>
      </c>
      <c r="O73" s="41" t="s">
        <v>109</v>
      </c>
      <c r="P73" s="41" t="s">
        <v>109</v>
      </c>
      <c r="Q73" s="99">
        <v>1.04</v>
      </c>
      <c r="R73" s="99">
        <v>0.94</v>
      </c>
      <c r="S73" s="99"/>
      <c r="T73" s="99"/>
      <c r="U73" s="99"/>
      <c r="V73" s="6">
        <v>100</v>
      </c>
      <c r="W73" s="6">
        <v>0</v>
      </c>
      <c r="X73" s="6">
        <v>75</v>
      </c>
    </row>
    <row r="74" spans="1:24" x14ac:dyDescent="0.2">
      <c r="A74" s="1">
        <v>2023</v>
      </c>
      <c r="B74" s="1" t="s">
        <v>290</v>
      </c>
      <c r="C74" s="1" t="s">
        <v>17</v>
      </c>
      <c r="D74" s="1" t="s">
        <v>245</v>
      </c>
      <c r="F74" s="1" t="s">
        <v>292</v>
      </c>
      <c r="G74" s="1" t="s">
        <v>9</v>
      </c>
      <c r="H74" s="1" t="s">
        <v>10</v>
      </c>
      <c r="K74" s="1" t="s">
        <v>291</v>
      </c>
      <c r="L74" s="10" t="s">
        <v>129</v>
      </c>
      <c r="M74" s="1" t="s">
        <v>293</v>
      </c>
      <c r="N74" s="1">
        <v>16.61</v>
      </c>
      <c r="O74" s="41" t="s">
        <v>109</v>
      </c>
      <c r="P74" s="41" t="s">
        <v>109</v>
      </c>
      <c r="Q74" s="99">
        <v>1.04</v>
      </c>
      <c r="R74" s="99">
        <v>0.94</v>
      </c>
      <c r="S74" s="99"/>
      <c r="T74" s="99"/>
      <c r="U74" s="99"/>
      <c r="V74" s="6">
        <v>100</v>
      </c>
      <c r="W74" s="6">
        <v>0</v>
      </c>
      <c r="X74" s="6">
        <v>75</v>
      </c>
    </row>
    <row r="75" spans="1:24" x14ac:dyDescent="0.2">
      <c r="A75" s="1">
        <v>2023</v>
      </c>
      <c r="B75" s="1" t="s">
        <v>295</v>
      </c>
      <c r="C75" s="1" t="s">
        <v>17</v>
      </c>
      <c r="D75" s="1" t="s">
        <v>245</v>
      </c>
      <c r="E75" s="1" t="s">
        <v>319</v>
      </c>
      <c r="F75" s="1" t="s">
        <v>296</v>
      </c>
      <c r="G75" s="1" t="s">
        <v>9</v>
      </c>
      <c r="H75" s="1" t="s">
        <v>10</v>
      </c>
      <c r="K75" s="1" t="s">
        <v>291</v>
      </c>
      <c r="L75" s="10" t="s">
        <v>129</v>
      </c>
      <c r="M75" s="1" t="s">
        <v>294</v>
      </c>
      <c r="N75" s="1">
        <v>16.21</v>
      </c>
      <c r="O75" s="41" t="s">
        <v>109</v>
      </c>
      <c r="P75" s="41" t="s">
        <v>109</v>
      </c>
      <c r="Q75" s="99">
        <v>1.04</v>
      </c>
      <c r="R75" s="99">
        <v>0.94</v>
      </c>
      <c r="S75" s="99"/>
      <c r="T75" s="99"/>
      <c r="U75" s="99"/>
      <c r="V75" s="6">
        <v>100</v>
      </c>
      <c r="W75" s="6">
        <v>0</v>
      </c>
      <c r="X75" s="6">
        <v>75</v>
      </c>
    </row>
    <row r="76" spans="1:24" x14ac:dyDescent="0.2">
      <c r="A76" s="1">
        <v>2023</v>
      </c>
      <c r="B76" s="1" t="s">
        <v>297</v>
      </c>
      <c r="C76" s="1" t="s">
        <v>17</v>
      </c>
      <c r="D76" s="1" t="s">
        <v>245</v>
      </c>
      <c r="F76" s="1" t="s">
        <v>298</v>
      </c>
      <c r="G76" s="1" t="s">
        <v>9</v>
      </c>
      <c r="H76" s="1" t="s">
        <v>10</v>
      </c>
      <c r="K76" s="1" t="s">
        <v>291</v>
      </c>
      <c r="L76" s="10" t="s">
        <v>42</v>
      </c>
      <c r="M76" s="1" t="s">
        <v>299</v>
      </c>
      <c r="N76" s="1">
        <v>15.16</v>
      </c>
      <c r="O76" s="41" t="s">
        <v>109</v>
      </c>
      <c r="P76" s="41" t="s">
        <v>109</v>
      </c>
      <c r="Q76" s="99">
        <v>1.04</v>
      </c>
      <c r="R76" s="99">
        <v>0.94</v>
      </c>
      <c r="S76" s="99"/>
      <c r="T76" s="99"/>
      <c r="U76" s="99"/>
      <c r="V76" s="6">
        <v>100</v>
      </c>
      <c r="W76" s="6">
        <v>0</v>
      </c>
      <c r="X76" s="6">
        <v>75</v>
      </c>
    </row>
    <row r="77" spans="1:24" x14ac:dyDescent="0.2">
      <c r="A77" s="1">
        <v>2023</v>
      </c>
      <c r="B77" s="1" t="s">
        <v>304</v>
      </c>
      <c r="C77" s="1" t="s">
        <v>17</v>
      </c>
      <c r="D77" s="1" t="s">
        <v>245</v>
      </c>
      <c r="E77" s="1" t="s">
        <v>319</v>
      </c>
      <c r="F77" s="1" t="s">
        <v>308</v>
      </c>
      <c r="G77" s="1" t="s">
        <v>9</v>
      </c>
      <c r="H77" s="1" t="s">
        <v>10</v>
      </c>
      <c r="K77" s="1" t="s">
        <v>291</v>
      </c>
      <c r="L77" s="10" t="s">
        <v>108</v>
      </c>
      <c r="M77" s="1" t="s">
        <v>312</v>
      </c>
      <c r="N77" s="1">
        <v>17.84</v>
      </c>
      <c r="O77" s="41" t="s">
        <v>109</v>
      </c>
      <c r="P77" s="41" t="s">
        <v>109</v>
      </c>
      <c r="Q77" s="99">
        <v>1.04</v>
      </c>
      <c r="R77" s="99">
        <v>0.94</v>
      </c>
      <c r="S77" s="99"/>
      <c r="T77" s="99"/>
      <c r="U77" s="99"/>
      <c r="V77" s="6">
        <v>100</v>
      </c>
      <c r="W77" s="6">
        <v>0</v>
      </c>
      <c r="X77" s="6">
        <v>75</v>
      </c>
    </row>
    <row r="78" spans="1:24" x14ac:dyDescent="0.2">
      <c r="A78" s="1">
        <v>2023</v>
      </c>
      <c r="B78" s="1" t="s">
        <v>305</v>
      </c>
      <c r="C78" s="1" t="s">
        <v>17</v>
      </c>
      <c r="D78" s="1" t="s">
        <v>245</v>
      </c>
      <c r="E78" s="1" t="s">
        <v>319</v>
      </c>
      <c r="F78" s="1" t="s">
        <v>309</v>
      </c>
      <c r="G78" s="1" t="s">
        <v>9</v>
      </c>
      <c r="H78" s="1" t="s">
        <v>10</v>
      </c>
      <c r="K78" s="1" t="s">
        <v>291</v>
      </c>
      <c r="L78" s="10" t="s">
        <v>43</v>
      </c>
      <c r="M78" s="1" t="s">
        <v>312</v>
      </c>
      <c r="N78" s="1">
        <v>19.46</v>
      </c>
      <c r="O78" s="41" t="s">
        <v>109</v>
      </c>
      <c r="P78" s="41" t="s">
        <v>109</v>
      </c>
      <c r="Q78" s="99">
        <v>1.04</v>
      </c>
      <c r="R78" s="99">
        <v>0.94</v>
      </c>
      <c r="S78" s="99"/>
      <c r="T78" s="99"/>
      <c r="U78" s="99"/>
      <c r="V78" s="6">
        <v>100</v>
      </c>
      <c r="W78" s="6">
        <v>0</v>
      </c>
      <c r="X78" s="6">
        <v>75</v>
      </c>
    </row>
    <row r="79" spans="1:24" x14ac:dyDescent="0.2">
      <c r="A79" s="1">
        <v>2023</v>
      </c>
      <c r="B79" s="1" t="s">
        <v>306</v>
      </c>
      <c r="C79" s="1" t="s">
        <v>17</v>
      </c>
      <c r="D79" s="1" t="s">
        <v>245</v>
      </c>
      <c r="E79" s="1" t="s">
        <v>319</v>
      </c>
      <c r="F79" s="1" t="s">
        <v>310</v>
      </c>
      <c r="G79" s="1" t="s">
        <v>9</v>
      </c>
      <c r="H79" s="1" t="s">
        <v>10</v>
      </c>
      <c r="K79" s="1" t="s">
        <v>291</v>
      </c>
      <c r="L79" s="10" t="s">
        <v>108</v>
      </c>
      <c r="M79" s="1" t="s">
        <v>312</v>
      </c>
      <c r="N79" s="1">
        <v>14.59</v>
      </c>
      <c r="O79" s="41" t="s">
        <v>109</v>
      </c>
      <c r="P79" s="41" t="s">
        <v>109</v>
      </c>
      <c r="Q79" s="99">
        <v>1.04</v>
      </c>
      <c r="R79" s="99">
        <v>0.94</v>
      </c>
      <c r="S79" s="99"/>
      <c r="T79" s="99"/>
      <c r="U79" s="99"/>
      <c r="V79" s="6">
        <v>100</v>
      </c>
      <c r="W79" s="6">
        <v>0</v>
      </c>
      <c r="X79" s="6">
        <v>75</v>
      </c>
    </row>
    <row r="80" spans="1:24" x14ac:dyDescent="0.2">
      <c r="A80" s="1">
        <v>2023</v>
      </c>
      <c r="B80" s="1" t="s">
        <v>307</v>
      </c>
      <c r="C80" s="1" t="s">
        <v>17</v>
      </c>
      <c r="D80" s="1" t="s">
        <v>245</v>
      </c>
      <c r="E80" s="1" t="s">
        <v>319</v>
      </c>
      <c r="F80" s="1" t="s">
        <v>311</v>
      </c>
      <c r="G80" s="1" t="s">
        <v>9</v>
      </c>
      <c r="H80" s="1" t="s">
        <v>10</v>
      </c>
      <c r="K80" s="1" t="s">
        <v>291</v>
      </c>
      <c r="L80" s="10" t="s">
        <v>43</v>
      </c>
      <c r="M80" s="1" t="s">
        <v>312</v>
      </c>
      <c r="N80" s="1">
        <v>12.97</v>
      </c>
      <c r="O80" s="41" t="s">
        <v>109</v>
      </c>
      <c r="P80" s="41" t="s">
        <v>109</v>
      </c>
      <c r="Q80" s="99">
        <v>1.04</v>
      </c>
      <c r="R80" s="99">
        <v>0.94</v>
      </c>
      <c r="S80" s="99"/>
      <c r="T80" s="99"/>
      <c r="U80" s="99"/>
      <c r="V80" s="6">
        <v>100</v>
      </c>
      <c r="W80" s="6">
        <v>0</v>
      </c>
      <c r="X80" s="6">
        <v>75</v>
      </c>
    </row>
    <row r="81" spans="1:24" ht="12.4" customHeight="1" x14ac:dyDescent="0.2">
      <c r="A81" s="1">
        <v>2023</v>
      </c>
      <c r="B81" s="1" t="s">
        <v>381</v>
      </c>
      <c r="C81" s="1" t="s">
        <v>17</v>
      </c>
      <c r="D81" s="1" t="s">
        <v>245</v>
      </c>
      <c r="F81" s="1" t="s">
        <v>302</v>
      </c>
      <c r="G81" s="1" t="s">
        <v>9</v>
      </c>
      <c r="H81" s="1" t="s">
        <v>10</v>
      </c>
      <c r="K81" s="1" t="s">
        <v>291</v>
      </c>
      <c r="L81" s="10" t="s">
        <v>108</v>
      </c>
      <c r="M81" s="1" t="s">
        <v>289</v>
      </c>
      <c r="N81" s="1">
        <v>16.61</v>
      </c>
      <c r="O81" s="41" t="s">
        <v>109</v>
      </c>
      <c r="P81" s="41" t="s">
        <v>109</v>
      </c>
      <c r="Q81" s="99">
        <v>1.04</v>
      </c>
      <c r="R81" s="99">
        <v>0.94</v>
      </c>
      <c r="S81" s="99"/>
      <c r="T81" s="99"/>
      <c r="U81" s="99"/>
      <c r="V81" s="6">
        <v>100</v>
      </c>
      <c r="W81" s="6">
        <v>0</v>
      </c>
      <c r="X81" s="6">
        <v>75</v>
      </c>
    </row>
    <row r="82" spans="1:24" ht="12.4" customHeight="1" x14ac:dyDescent="0.2">
      <c r="A82" s="1">
        <v>2023</v>
      </c>
      <c r="B82" s="1" t="s">
        <v>300</v>
      </c>
      <c r="C82" s="1" t="s">
        <v>17</v>
      </c>
      <c r="D82" s="1" t="s">
        <v>245</v>
      </c>
      <c r="F82" s="1" t="s">
        <v>303</v>
      </c>
      <c r="G82" s="1" t="s">
        <v>9</v>
      </c>
      <c r="H82" s="1" t="s">
        <v>10</v>
      </c>
      <c r="K82" s="1" t="s">
        <v>291</v>
      </c>
      <c r="L82" s="10" t="s">
        <v>108</v>
      </c>
      <c r="M82" s="1" t="s">
        <v>301</v>
      </c>
      <c r="N82" s="1">
        <v>15.16</v>
      </c>
      <c r="O82" s="41" t="s">
        <v>109</v>
      </c>
      <c r="P82" s="41" t="s">
        <v>109</v>
      </c>
      <c r="Q82" s="99">
        <v>1.04</v>
      </c>
      <c r="R82" s="99">
        <v>0.94</v>
      </c>
      <c r="S82" s="99"/>
      <c r="T82" s="99"/>
      <c r="U82" s="99"/>
      <c r="V82" s="6">
        <v>100</v>
      </c>
      <c r="W82" s="6">
        <v>0</v>
      </c>
      <c r="X82" s="6">
        <v>75</v>
      </c>
    </row>
    <row r="83" spans="1:24" x14ac:dyDescent="0.2">
      <c r="A83" s="1">
        <v>2023</v>
      </c>
      <c r="B83" s="1" t="s">
        <v>320</v>
      </c>
      <c r="C83" s="1" t="s">
        <v>17</v>
      </c>
      <c r="D83" s="1" t="s">
        <v>245</v>
      </c>
      <c r="F83" s="1" t="s">
        <v>326</v>
      </c>
      <c r="G83" s="1" t="s">
        <v>9</v>
      </c>
      <c r="H83" s="1" t="s">
        <v>10</v>
      </c>
      <c r="K83" s="1" t="s">
        <v>291</v>
      </c>
      <c r="L83" s="10" t="s">
        <v>42</v>
      </c>
      <c r="M83" s="1" t="s">
        <v>325</v>
      </c>
      <c r="N83" s="1">
        <v>16.21</v>
      </c>
      <c r="O83" s="41" t="s">
        <v>109</v>
      </c>
      <c r="P83" s="41" t="s">
        <v>109</v>
      </c>
      <c r="Q83" s="99">
        <v>1.04</v>
      </c>
      <c r="R83" s="99">
        <v>0.94</v>
      </c>
      <c r="S83" s="99"/>
      <c r="T83" s="99"/>
      <c r="U83" s="99"/>
      <c r="V83" s="6">
        <v>90</v>
      </c>
      <c r="W83" s="6">
        <v>0</v>
      </c>
      <c r="X83" s="6">
        <v>75</v>
      </c>
    </row>
    <row r="84" spans="1:24" x14ac:dyDescent="0.2">
      <c r="A84" s="1">
        <v>2023</v>
      </c>
      <c r="B84" s="1" t="s">
        <v>321</v>
      </c>
      <c r="C84" s="1" t="s">
        <v>17</v>
      </c>
      <c r="D84" s="1" t="s">
        <v>245</v>
      </c>
      <c r="F84" s="1" t="s">
        <v>327</v>
      </c>
      <c r="G84" s="1" t="s">
        <v>9</v>
      </c>
      <c r="H84" s="1" t="s">
        <v>10</v>
      </c>
      <c r="K84" s="1" t="s">
        <v>291</v>
      </c>
      <c r="L84" s="10" t="s">
        <v>88</v>
      </c>
      <c r="M84" s="1" t="s">
        <v>324</v>
      </c>
      <c r="N84" s="1">
        <v>16.21</v>
      </c>
      <c r="O84" s="41" t="s">
        <v>109</v>
      </c>
      <c r="P84" s="41" t="s">
        <v>109</v>
      </c>
      <c r="Q84" s="99">
        <v>1.04</v>
      </c>
      <c r="R84" s="99">
        <v>0.94</v>
      </c>
      <c r="S84" s="99"/>
      <c r="T84" s="99"/>
      <c r="U84" s="99"/>
      <c r="V84" s="6">
        <v>80</v>
      </c>
      <c r="W84" s="6">
        <v>0</v>
      </c>
      <c r="X84" s="6">
        <v>75</v>
      </c>
    </row>
    <row r="85" spans="1:24" x14ac:dyDescent="0.2">
      <c r="A85" s="1">
        <v>2023</v>
      </c>
      <c r="B85" s="1" t="s">
        <v>322</v>
      </c>
      <c r="C85" s="1" t="s">
        <v>17</v>
      </c>
      <c r="D85" s="1" t="s">
        <v>245</v>
      </c>
      <c r="F85" s="1" t="s">
        <v>328</v>
      </c>
      <c r="G85" s="1" t="s">
        <v>9</v>
      </c>
      <c r="H85" s="1" t="s">
        <v>10</v>
      </c>
      <c r="K85" s="1" t="s">
        <v>291</v>
      </c>
      <c r="L85" s="10" t="s">
        <v>16</v>
      </c>
      <c r="M85" s="1" t="s">
        <v>323</v>
      </c>
      <c r="N85" s="1">
        <v>16.21</v>
      </c>
      <c r="O85" s="41" t="s">
        <v>109</v>
      </c>
      <c r="P85" s="41" t="s">
        <v>109</v>
      </c>
      <c r="Q85" s="99">
        <v>1.04</v>
      </c>
      <c r="R85" s="99">
        <v>0.94</v>
      </c>
      <c r="S85" s="99"/>
      <c r="T85" s="99"/>
      <c r="U85" s="99"/>
      <c r="V85" s="6">
        <v>70</v>
      </c>
      <c r="W85" s="6">
        <v>0</v>
      </c>
      <c r="X85" s="6">
        <v>75</v>
      </c>
    </row>
    <row r="86" spans="1:24" x14ac:dyDescent="0.2">
      <c r="A86" s="1">
        <v>2023</v>
      </c>
      <c r="B86" s="1" t="s">
        <v>332</v>
      </c>
      <c r="C86" s="1" t="s">
        <v>17</v>
      </c>
      <c r="D86" s="1" t="s">
        <v>245</v>
      </c>
      <c r="F86" s="1" t="s">
        <v>333</v>
      </c>
      <c r="G86" s="1" t="s">
        <v>9</v>
      </c>
      <c r="H86" s="1" t="s">
        <v>10</v>
      </c>
      <c r="K86" s="1" t="s">
        <v>291</v>
      </c>
      <c r="L86" s="10" t="s">
        <v>16</v>
      </c>
      <c r="M86" s="1" t="s">
        <v>334</v>
      </c>
      <c r="N86" s="1">
        <v>16.21</v>
      </c>
      <c r="O86" s="41" t="s">
        <v>109</v>
      </c>
      <c r="P86" s="41" t="s">
        <v>109</v>
      </c>
      <c r="Q86" s="99">
        <v>1.04</v>
      </c>
      <c r="R86" s="99">
        <v>0.94</v>
      </c>
      <c r="S86" s="99"/>
      <c r="T86" s="99"/>
      <c r="U86" s="99"/>
      <c r="V86" s="6">
        <v>83.3</v>
      </c>
      <c r="W86" s="6">
        <v>0</v>
      </c>
      <c r="X86" s="6">
        <v>75</v>
      </c>
    </row>
    <row r="87" spans="1:24" x14ac:dyDescent="0.2">
      <c r="A87" s="1">
        <v>2023</v>
      </c>
      <c r="B87" s="1" t="s">
        <v>335</v>
      </c>
      <c r="C87" s="1" t="s">
        <v>17</v>
      </c>
      <c r="D87" s="1" t="s">
        <v>245</v>
      </c>
      <c r="F87" s="1" t="s">
        <v>336</v>
      </c>
      <c r="G87" s="1" t="s">
        <v>9</v>
      </c>
      <c r="H87" s="1" t="s">
        <v>10</v>
      </c>
      <c r="K87" s="1" t="s">
        <v>291</v>
      </c>
      <c r="L87" s="10" t="s">
        <v>16</v>
      </c>
      <c r="M87" s="1" t="s">
        <v>367</v>
      </c>
      <c r="N87" s="1">
        <v>16.21</v>
      </c>
      <c r="O87" s="41" t="s">
        <v>109</v>
      </c>
      <c r="P87" s="41" t="s">
        <v>109</v>
      </c>
      <c r="Q87" s="99">
        <v>1.04</v>
      </c>
      <c r="R87" s="99">
        <v>0.94</v>
      </c>
      <c r="S87" s="99"/>
      <c r="T87" s="99"/>
      <c r="U87" s="99"/>
      <c r="V87" s="6">
        <v>83.3</v>
      </c>
      <c r="W87" s="6">
        <v>0</v>
      </c>
      <c r="X87" s="6">
        <v>72</v>
      </c>
    </row>
    <row r="88" spans="1:24" x14ac:dyDescent="0.2">
      <c r="A88" s="1">
        <v>2023</v>
      </c>
      <c r="B88" s="1" t="s">
        <v>366</v>
      </c>
      <c r="C88" s="1" t="s">
        <v>17</v>
      </c>
      <c r="D88" s="1" t="s">
        <v>245</v>
      </c>
      <c r="F88" s="1" t="s">
        <v>380</v>
      </c>
      <c r="G88" s="1" t="s">
        <v>9</v>
      </c>
      <c r="H88" s="1" t="s">
        <v>10</v>
      </c>
      <c r="K88" s="1" t="s">
        <v>291</v>
      </c>
      <c r="L88" s="10" t="s">
        <v>44</v>
      </c>
      <c r="M88" s="1" t="s">
        <v>368</v>
      </c>
      <c r="N88" s="1">
        <v>15.28</v>
      </c>
      <c r="O88" s="41" t="s">
        <v>109</v>
      </c>
      <c r="P88" s="41" t="s">
        <v>109</v>
      </c>
      <c r="Q88" s="99">
        <v>1.04</v>
      </c>
      <c r="R88" s="99">
        <v>0.94</v>
      </c>
      <c r="S88" s="99"/>
      <c r="T88" s="99"/>
      <c r="U88" s="99"/>
      <c r="V88" s="6">
        <v>83.3</v>
      </c>
      <c r="W88" s="6">
        <v>0</v>
      </c>
      <c r="X88" s="6">
        <v>72</v>
      </c>
    </row>
    <row r="89" spans="1:24" s="93" customFormat="1" x14ac:dyDescent="0.2">
      <c r="A89" s="93">
        <v>2023</v>
      </c>
      <c r="B89" s="93" t="s">
        <v>495</v>
      </c>
      <c r="C89" s="93" t="s">
        <v>17</v>
      </c>
      <c r="D89" s="93" t="s">
        <v>245</v>
      </c>
      <c r="F89" s="93" t="s">
        <v>498</v>
      </c>
      <c r="G89" s="93" t="s">
        <v>9</v>
      </c>
      <c r="H89" s="93" t="s">
        <v>10</v>
      </c>
      <c r="K89" s="93" t="s">
        <v>496</v>
      </c>
      <c r="L89" s="96" t="s">
        <v>43</v>
      </c>
      <c r="M89" s="93" t="s">
        <v>497</v>
      </c>
      <c r="N89" s="93">
        <v>15.28</v>
      </c>
      <c r="O89" s="97" t="s">
        <v>109</v>
      </c>
      <c r="P89" s="97" t="s">
        <v>109</v>
      </c>
      <c r="Q89" s="100">
        <v>1.04</v>
      </c>
      <c r="R89" s="100">
        <v>0.94</v>
      </c>
      <c r="S89" s="100"/>
      <c r="T89" s="100"/>
      <c r="U89" s="100"/>
      <c r="V89" s="7">
        <v>83.3</v>
      </c>
      <c r="W89" s="7">
        <v>0</v>
      </c>
      <c r="X89" s="7">
        <v>72</v>
      </c>
    </row>
    <row r="90" spans="1:24" s="93" customFormat="1" x14ac:dyDescent="0.2">
      <c r="A90" s="93">
        <v>2023</v>
      </c>
      <c r="B90" s="93" t="s">
        <v>505</v>
      </c>
      <c r="C90" s="93" t="s">
        <v>17</v>
      </c>
      <c r="D90" s="93" t="s">
        <v>245</v>
      </c>
      <c r="F90" s="93" t="s">
        <v>503</v>
      </c>
      <c r="G90" s="93" t="s">
        <v>9</v>
      </c>
      <c r="H90" s="93" t="s">
        <v>10</v>
      </c>
      <c r="K90" s="93" t="s">
        <v>496</v>
      </c>
      <c r="L90" s="96" t="s">
        <v>43</v>
      </c>
      <c r="M90" s="93" t="s">
        <v>506</v>
      </c>
      <c r="N90" s="93">
        <v>15.28</v>
      </c>
      <c r="O90" s="97" t="s">
        <v>109</v>
      </c>
      <c r="P90" s="97" t="s">
        <v>109</v>
      </c>
      <c r="Q90" s="100">
        <v>1.04</v>
      </c>
      <c r="R90" s="100">
        <v>0.94</v>
      </c>
      <c r="S90" s="100"/>
      <c r="T90" s="100"/>
      <c r="U90" s="100"/>
      <c r="V90" s="7">
        <v>83.3</v>
      </c>
      <c r="W90" s="7">
        <v>0</v>
      </c>
      <c r="X90" s="7">
        <v>72</v>
      </c>
    </row>
    <row r="91" spans="1:24" s="93" customFormat="1" x14ac:dyDescent="0.2">
      <c r="A91" s="93">
        <v>2023</v>
      </c>
      <c r="B91" s="93" t="s">
        <v>507</v>
      </c>
      <c r="C91" s="93" t="s">
        <v>17</v>
      </c>
      <c r="D91" s="93" t="s">
        <v>245</v>
      </c>
      <c r="F91" s="93" t="s">
        <v>508</v>
      </c>
      <c r="G91" s="93" t="s">
        <v>9</v>
      </c>
      <c r="H91" s="93" t="s">
        <v>10</v>
      </c>
      <c r="K91" s="93" t="s">
        <v>496</v>
      </c>
      <c r="L91" s="96" t="s">
        <v>43</v>
      </c>
      <c r="M91" s="93" t="s">
        <v>509</v>
      </c>
      <c r="N91" s="93">
        <v>15.28</v>
      </c>
      <c r="O91" s="97" t="s">
        <v>109</v>
      </c>
      <c r="P91" s="97" t="s">
        <v>109</v>
      </c>
      <c r="Q91" s="100">
        <v>0.88</v>
      </c>
      <c r="R91" s="7">
        <v>0.8</v>
      </c>
      <c r="S91" s="7"/>
      <c r="T91" s="7"/>
      <c r="U91" s="7"/>
      <c r="V91" s="7">
        <v>83.3</v>
      </c>
      <c r="W91" s="7">
        <v>0</v>
      </c>
      <c r="X91" s="7">
        <v>72</v>
      </c>
    </row>
    <row r="92" spans="1:24" s="93" customFormat="1" x14ac:dyDescent="0.2">
      <c r="A92" s="93">
        <v>2023</v>
      </c>
      <c r="B92" s="93" t="s">
        <v>513</v>
      </c>
      <c r="C92" s="93" t="s">
        <v>17</v>
      </c>
      <c r="D92" s="93" t="s">
        <v>245</v>
      </c>
      <c r="F92" s="93" t="s">
        <v>515</v>
      </c>
      <c r="G92" s="93" t="s">
        <v>9</v>
      </c>
      <c r="H92" s="93" t="s">
        <v>10</v>
      </c>
      <c r="K92" s="93" t="s">
        <v>496</v>
      </c>
      <c r="L92" s="96" t="s">
        <v>43</v>
      </c>
      <c r="M92" s="93" t="s">
        <v>512</v>
      </c>
      <c r="N92" s="93">
        <v>15.28</v>
      </c>
      <c r="O92" s="97" t="s">
        <v>109</v>
      </c>
      <c r="P92" s="97" t="s">
        <v>109</v>
      </c>
      <c r="Q92" s="100">
        <v>0.88</v>
      </c>
      <c r="R92" s="7">
        <v>0.79</v>
      </c>
      <c r="S92" s="7"/>
      <c r="T92" s="7"/>
      <c r="U92" s="7"/>
      <c r="V92" s="7">
        <v>75</v>
      </c>
      <c r="W92" s="7">
        <v>0</v>
      </c>
      <c r="X92" s="7">
        <v>72</v>
      </c>
    </row>
    <row r="93" spans="1:24" s="93" customFormat="1" x14ac:dyDescent="0.2">
      <c r="A93" s="93">
        <v>2023</v>
      </c>
      <c r="B93" s="93" t="s">
        <v>514</v>
      </c>
      <c r="C93" s="93" t="s">
        <v>17</v>
      </c>
      <c r="D93" s="93" t="s">
        <v>245</v>
      </c>
      <c r="F93" s="93" t="s">
        <v>516</v>
      </c>
      <c r="G93" s="93" t="s">
        <v>9</v>
      </c>
      <c r="H93" s="93" t="s">
        <v>10</v>
      </c>
      <c r="K93" s="93" t="s">
        <v>496</v>
      </c>
      <c r="L93" s="96" t="s">
        <v>43</v>
      </c>
      <c r="M93" s="93" t="s">
        <v>517</v>
      </c>
      <c r="N93" s="93">
        <v>15.28</v>
      </c>
      <c r="O93" s="97" t="s">
        <v>109</v>
      </c>
      <c r="P93" s="97" t="s">
        <v>109</v>
      </c>
      <c r="Q93" s="100">
        <v>0.88</v>
      </c>
      <c r="R93" s="7">
        <v>0.77</v>
      </c>
      <c r="S93" s="7"/>
      <c r="T93" s="7"/>
      <c r="U93" s="7"/>
      <c r="V93" s="7">
        <v>50</v>
      </c>
      <c r="W93" s="7">
        <v>0</v>
      </c>
      <c r="X93" s="7">
        <v>72</v>
      </c>
    </row>
    <row r="94" spans="1:24" s="93" customFormat="1" x14ac:dyDescent="0.2">
      <c r="A94" s="93">
        <v>2023</v>
      </c>
      <c r="B94" s="93" t="s">
        <v>518</v>
      </c>
      <c r="C94" s="93" t="s">
        <v>17</v>
      </c>
      <c r="D94" s="93" t="s">
        <v>245</v>
      </c>
      <c r="F94" s="93" t="s">
        <v>519</v>
      </c>
      <c r="G94" s="93" t="s">
        <v>9</v>
      </c>
      <c r="H94" s="93" t="s">
        <v>10</v>
      </c>
      <c r="K94" s="93" t="s">
        <v>496</v>
      </c>
      <c r="L94" s="96" t="s">
        <v>43</v>
      </c>
      <c r="M94" s="93" t="s">
        <v>520</v>
      </c>
      <c r="N94" s="93">
        <v>15.28</v>
      </c>
      <c r="O94" s="97" t="s">
        <v>109</v>
      </c>
      <c r="P94" s="97" t="s">
        <v>109</v>
      </c>
      <c r="Q94" s="100">
        <v>0.88</v>
      </c>
      <c r="R94" s="7">
        <v>0.77</v>
      </c>
      <c r="S94" s="7"/>
      <c r="T94" s="7"/>
      <c r="U94" s="7"/>
      <c r="V94" s="7">
        <v>50</v>
      </c>
      <c r="W94" s="7">
        <v>0</v>
      </c>
      <c r="X94" s="7">
        <v>60</v>
      </c>
    </row>
    <row r="95" spans="1:24" s="93" customFormat="1" x14ac:dyDescent="0.2">
      <c r="A95" s="93">
        <v>2023</v>
      </c>
      <c r="B95" s="93" t="s">
        <v>521</v>
      </c>
      <c r="C95" s="93" t="s">
        <v>17</v>
      </c>
      <c r="D95" s="93" t="s">
        <v>245</v>
      </c>
      <c r="F95" s="93" t="s">
        <v>522</v>
      </c>
      <c r="G95" s="93" t="s">
        <v>9</v>
      </c>
      <c r="H95" s="93" t="s">
        <v>10</v>
      </c>
      <c r="K95" s="93" t="s">
        <v>496</v>
      </c>
      <c r="L95" s="96" t="s">
        <v>43</v>
      </c>
      <c r="M95" s="93" t="s">
        <v>523</v>
      </c>
      <c r="N95" s="93">
        <v>15.28</v>
      </c>
      <c r="O95" s="97" t="s">
        <v>109</v>
      </c>
      <c r="P95" s="97" t="s">
        <v>109</v>
      </c>
      <c r="Q95" s="100">
        <v>0.88</v>
      </c>
      <c r="R95" s="7">
        <v>0.77</v>
      </c>
      <c r="S95" s="7"/>
      <c r="T95" s="7"/>
      <c r="U95" s="7"/>
      <c r="V95" s="7">
        <v>50</v>
      </c>
      <c r="W95" s="7">
        <v>0</v>
      </c>
      <c r="X95" s="7">
        <v>68</v>
      </c>
    </row>
    <row r="96" spans="1:24" s="93" customFormat="1" x14ac:dyDescent="0.2">
      <c r="A96" s="93">
        <v>2023</v>
      </c>
      <c r="B96" s="93" t="s">
        <v>528</v>
      </c>
      <c r="C96" s="93" t="s">
        <v>17</v>
      </c>
      <c r="D96" s="93" t="s">
        <v>245</v>
      </c>
      <c r="F96" s="93" t="s">
        <v>525</v>
      </c>
      <c r="G96" s="93" t="s">
        <v>9</v>
      </c>
      <c r="H96" s="93" t="s">
        <v>10</v>
      </c>
      <c r="K96" s="93" t="s">
        <v>529</v>
      </c>
      <c r="L96" s="96" t="s">
        <v>43</v>
      </c>
      <c r="M96" s="93" t="s">
        <v>530</v>
      </c>
      <c r="N96" s="93">
        <v>15.28</v>
      </c>
      <c r="O96" s="97" t="s">
        <v>109</v>
      </c>
      <c r="P96" s="97" t="s">
        <v>109</v>
      </c>
      <c r="Q96" s="100">
        <v>0.88</v>
      </c>
      <c r="R96" s="7">
        <v>0.77</v>
      </c>
      <c r="S96" s="7"/>
      <c r="T96" s="7"/>
      <c r="U96" s="7"/>
      <c r="V96" s="7">
        <v>50</v>
      </c>
      <c r="W96" s="7">
        <v>0</v>
      </c>
      <c r="X96" s="7">
        <v>68</v>
      </c>
    </row>
    <row r="97" spans="1:24" s="93" customFormat="1" x14ac:dyDescent="0.2">
      <c r="A97" s="93">
        <v>2023</v>
      </c>
      <c r="B97" s="93" t="s">
        <v>535</v>
      </c>
      <c r="C97" s="93" t="s">
        <v>17</v>
      </c>
      <c r="D97" s="93" t="s">
        <v>245</v>
      </c>
      <c r="F97" s="93" t="s">
        <v>532</v>
      </c>
      <c r="G97" s="93" t="s">
        <v>9</v>
      </c>
      <c r="H97" s="93" t="s">
        <v>10</v>
      </c>
      <c r="K97" s="93" t="s">
        <v>529</v>
      </c>
      <c r="L97" s="96" t="s">
        <v>43</v>
      </c>
      <c r="M97" s="93" t="s">
        <v>536</v>
      </c>
      <c r="N97" s="93">
        <v>15.28</v>
      </c>
      <c r="O97" s="97" t="s">
        <v>109</v>
      </c>
      <c r="P97" s="97" t="s">
        <v>109</v>
      </c>
      <c r="Q97" s="100">
        <v>0.65</v>
      </c>
      <c r="R97" s="7">
        <v>0.5</v>
      </c>
      <c r="S97" s="101">
        <v>8.0000000000000002E-3</v>
      </c>
      <c r="T97" s="101"/>
      <c r="U97" s="101"/>
      <c r="V97" s="7">
        <v>50</v>
      </c>
      <c r="W97" s="7">
        <v>0</v>
      </c>
      <c r="X97" s="7">
        <v>68</v>
      </c>
    </row>
    <row r="98" spans="1:24" s="93" customFormat="1" x14ac:dyDescent="0.2">
      <c r="A98" s="93">
        <v>2023</v>
      </c>
      <c r="B98" s="93" t="s">
        <v>538</v>
      </c>
      <c r="C98" s="93" t="s">
        <v>17</v>
      </c>
      <c r="D98" s="93" t="s">
        <v>245</v>
      </c>
      <c r="F98" s="93" t="s">
        <v>539</v>
      </c>
      <c r="G98" s="93" t="s">
        <v>548</v>
      </c>
      <c r="H98" s="93" t="s">
        <v>10</v>
      </c>
      <c r="K98" s="93" t="s">
        <v>529</v>
      </c>
      <c r="L98" s="96" t="s">
        <v>43</v>
      </c>
      <c r="M98" s="93" t="s">
        <v>540</v>
      </c>
      <c r="N98" s="93">
        <v>15.28</v>
      </c>
      <c r="O98" s="97" t="s">
        <v>109</v>
      </c>
      <c r="P98" s="97" t="s">
        <v>109</v>
      </c>
      <c r="Q98" s="100"/>
      <c r="R98" s="7"/>
      <c r="S98" s="101"/>
      <c r="T98" s="101">
        <v>-0.6</v>
      </c>
      <c r="U98" s="101"/>
      <c r="V98" s="7">
        <v>50</v>
      </c>
      <c r="W98" s="7">
        <v>0</v>
      </c>
      <c r="X98" s="7">
        <v>68</v>
      </c>
    </row>
    <row r="99" spans="1:24" s="93" customFormat="1" x14ac:dyDescent="0.2">
      <c r="A99" s="93">
        <v>2023</v>
      </c>
      <c r="B99" s="93" t="s">
        <v>543</v>
      </c>
      <c r="C99" s="93" t="s">
        <v>17</v>
      </c>
      <c r="D99" s="93" t="s">
        <v>245</v>
      </c>
      <c r="F99" s="93" t="s">
        <v>549</v>
      </c>
      <c r="G99" s="93" t="s">
        <v>548</v>
      </c>
      <c r="H99" s="93" t="s">
        <v>10</v>
      </c>
      <c r="K99" s="93" t="s">
        <v>529</v>
      </c>
      <c r="L99" s="96" t="s">
        <v>43</v>
      </c>
      <c r="M99" s="93" t="s">
        <v>544</v>
      </c>
      <c r="N99" s="93">
        <v>15.28</v>
      </c>
      <c r="O99" s="97" t="s">
        <v>109</v>
      </c>
      <c r="P99" s="97" t="s">
        <v>109</v>
      </c>
      <c r="Q99" s="100"/>
      <c r="R99" s="7"/>
      <c r="S99" s="101"/>
      <c r="T99" s="101">
        <v>-0.53</v>
      </c>
      <c r="U99" s="101"/>
      <c r="V99" s="7">
        <v>50</v>
      </c>
      <c r="W99" s="7">
        <v>0</v>
      </c>
      <c r="X99" s="7">
        <v>68</v>
      </c>
    </row>
    <row r="100" spans="1:24" s="93" customFormat="1" x14ac:dyDescent="0.2">
      <c r="A100" s="93">
        <v>2023</v>
      </c>
      <c r="B100" s="93" t="s">
        <v>545</v>
      </c>
      <c r="C100" s="93" t="s">
        <v>17</v>
      </c>
      <c r="D100" s="93" t="s">
        <v>245</v>
      </c>
      <c r="F100" s="93" t="s">
        <v>550</v>
      </c>
      <c r="G100" s="93" t="s">
        <v>547</v>
      </c>
      <c r="H100" s="93" t="s">
        <v>10</v>
      </c>
      <c r="K100" s="93" t="s">
        <v>529</v>
      </c>
      <c r="L100" s="96" t="s">
        <v>43</v>
      </c>
      <c r="M100" s="93" t="s">
        <v>546</v>
      </c>
      <c r="N100" s="93">
        <v>15.28</v>
      </c>
      <c r="O100" s="97" t="s">
        <v>109</v>
      </c>
      <c r="P100" s="97" t="s">
        <v>109</v>
      </c>
      <c r="Q100" s="100"/>
      <c r="R100" s="7"/>
      <c r="S100" s="101"/>
      <c r="T100" s="101">
        <v>-0.53</v>
      </c>
      <c r="U100" s="101"/>
      <c r="V100" s="7">
        <v>50</v>
      </c>
      <c r="W100" s="7">
        <v>0</v>
      </c>
      <c r="X100" s="7">
        <v>68</v>
      </c>
    </row>
    <row r="101" spans="1:24" s="93" customFormat="1" x14ac:dyDescent="0.2">
      <c r="A101" s="93">
        <v>2023</v>
      </c>
      <c r="B101" s="93" t="s">
        <v>551</v>
      </c>
      <c r="C101" s="93" t="s">
        <v>17</v>
      </c>
      <c r="D101" s="93" t="s">
        <v>245</v>
      </c>
      <c r="F101" s="93" t="s">
        <v>552</v>
      </c>
      <c r="G101" s="93" t="s">
        <v>553</v>
      </c>
      <c r="H101" s="93" t="s">
        <v>10</v>
      </c>
      <c r="K101" s="93" t="s">
        <v>529</v>
      </c>
      <c r="L101" s="96" t="s">
        <v>43</v>
      </c>
      <c r="M101" s="93" t="s">
        <v>554</v>
      </c>
      <c r="N101" s="93">
        <v>15.28</v>
      </c>
      <c r="O101" s="97" t="s">
        <v>109</v>
      </c>
      <c r="P101" s="97" t="s">
        <v>109</v>
      </c>
      <c r="Q101" s="100"/>
      <c r="R101" s="7"/>
      <c r="S101" s="101"/>
      <c r="T101" s="101">
        <v>-0.53</v>
      </c>
      <c r="U101" s="101"/>
      <c r="V101" s="7">
        <v>50</v>
      </c>
      <c r="W101" s="7">
        <v>0</v>
      </c>
      <c r="X101" s="7">
        <v>68</v>
      </c>
    </row>
    <row r="102" spans="1:24" s="93" customFormat="1" x14ac:dyDescent="0.2">
      <c r="A102" s="93">
        <v>2023</v>
      </c>
      <c r="B102" s="93" t="s">
        <v>555</v>
      </c>
      <c r="C102" s="93" t="s">
        <v>17</v>
      </c>
      <c r="D102" s="93" t="s">
        <v>245</v>
      </c>
      <c r="F102" s="93" t="s">
        <v>557</v>
      </c>
      <c r="G102" s="93" t="s">
        <v>559</v>
      </c>
      <c r="H102" s="93" t="s">
        <v>10</v>
      </c>
      <c r="K102" s="93" t="s">
        <v>529</v>
      </c>
      <c r="L102" s="96" t="s">
        <v>43</v>
      </c>
      <c r="M102" s="93" t="s">
        <v>558</v>
      </c>
      <c r="N102" s="93">
        <v>16.28</v>
      </c>
      <c r="O102" s="97" t="s">
        <v>109</v>
      </c>
      <c r="P102" s="97" t="s">
        <v>109</v>
      </c>
      <c r="Q102" s="100"/>
      <c r="R102" s="7"/>
      <c r="S102" s="101"/>
      <c r="T102" s="101">
        <v>-0.53</v>
      </c>
      <c r="U102" s="101"/>
      <c r="V102" s="7">
        <v>50</v>
      </c>
      <c r="W102" s="7">
        <v>0</v>
      </c>
      <c r="X102" s="7">
        <v>68</v>
      </c>
    </row>
    <row r="103" spans="1:24" s="93" customFormat="1" x14ac:dyDescent="0.2">
      <c r="A103" s="93">
        <v>2023</v>
      </c>
      <c r="B103" s="93" t="s">
        <v>556</v>
      </c>
      <c r="C103" s="93" t="s">
        <v>17</v>
      </c>
      <c r="D103" s="93" t="s">
        <v>245</v>
      </c>
      <c r="F103" s="93" t="s">
        <v>560</v>
      </c>
      <c r="G103" s="93" t="s">
        <v>559</v>
      </c>
      <c r="H103" s="93" t="s">
        <v>10</v>
      </c>
      <c r="K103" s="93" t="s">
        <v>561</v>
      </c>
      <c r="L103" s="96" t="s">
        <v>43</v>
      </c>
      <c r="M103" s="93" t="s">
        <v>562</v>
      </c>
      <c r="N103" s="93">
        <v>16.28</v>
      </c>
      <c r="O103" s="97" t="s">
        <v>109</v>
      </c>
      <c r="P103" s="97" t="s">
        <v>109</v>
      </c>
      <c r="Q103" s="100"/>
      <c r="R103" s="7"/>
      <c r="S103" s="101"/>
      <c r="T103" s="101">
        <v>0</v>
      </c>
      <c r="U103" s="101"/>
      <c r="V103" s="7">
        <v>50</v>
      </c>
      <c r="W103" s="7">
        <v>0</v>
      </c>
      <c r="X103" s="7">
        <v>68</v>
      </c>
    </row>
    <row r="104" spans="1:24" s="93" customFormat="1" x14ac:dyDescent="0.2">
      <c r="A104" s="93">
        <v>2023</v>
      </c>
      <c r="B104" s="93" t="s">
        <v>564</v>
      </c>
      <c r="C104" s="93" t="s">
        <v>17</v>
      </c>
      <c r="D104" s="93" t="s">
        <v>245</v>
      </c>
      <c r="F104" s="93" t="s">
        <v>565</v>
      </c>
      <c r="G104" s="93" t="s">
        <v>568</v>
      </c>
      <c r="H104" s="93" t="s">
        <v>10</v>
      </c>
      <c r="K104" s="93" t="s">
        <v>561</v>
      </c>
      <c r="L104" s="96" t="s">
        <v>43</v>
      </c>
      <c r="M104" s="93" t="s">
        <v>569</v>
      </c>
      <c r="N104" s="93">
        <v>16.28</v>
      </c>
      <c r="O104" s="97" t="s">
        <v>109</v>
      </c>
      <c r="P104" s="97" t="s">
        <v>109</v>
      </c>
      <c r="Q104" s="100"/>
      <c r="R104" s="7"/>
      <c r="S104" s="101"/>
      <c r="T104" s="101">
        <v>0</v>
      </c>
      <c r="U104" s="101"/>
      <c r="V104" s="7">
        <v>50</v>
      </c>
      <c r="W104" s="7">
        <v>0</v>
      </c>
      <c r="X104" s="7">
        <v>68</v>
      </c>
    </row>
    <row r="105" spans="1:24" s="93" customFormat="1" x14ac:dyDescent="0.2">
      <c r="A105" s="93">
        <v>2023</v>
      </c>
      <c r="B105" s="93" t="s">
        <v>563</v>
      </c>
      <c r="C105" s="93" t="s">
        <v>17</v>
      </c>
      <c r="D105" s="93" t="s">
        <v>245</v>
      </c>
      <c r="F105" s="93" t="s">
        <v>566</v>
      </c>
      <c r="G105" s="93" t="s">
        <v>567</v>
      </c>
      <c r="H105" s="93" t="s">
        <v>10</v>
      </c>
      <c r="K105" s="93" t="s">
        <v>561</v>
      </c>
      <c r="L105" s="96" t="s">
        <v>43</v>
      </c>
      <c r="M105" s="93" t="s">
        <v>570</v>
      </c>
      <c r="N105" s="93">
        <v>16.28</v>
      </c>
      <c r="O105" s="97" t="s">
        <v>109</v>
      </c>
      <c r="P105" s="97" t="s">
        <v>109</v>
      </c>
      <c r="Q105" s="100"/>
      <c r="R105" s="7"/>
      <c r="S105" s="101"/>
      <c r="T105" s="101">
        <v>0</v>
      </c>
      <c r="U105" s="101"/>
      <c r="V105" s="7">
        <v>50</v>
      </c>
      <c r="W105" s="7">
        <v>0</v>
      </c>
      <c r="X105" s="7">
        <v>68</v>
      </c>
    </row>
    <row r="106" spans="1:24" s="93" customFormat="1" x14ac:dyDescent="0.2">
      <c r="A106" s="93">
        <v>2023</v>
      </c>
      <c r="B106" s="93" t="s">
        <v>571</v>
      </c>
      <c r="C106" s="93" t="s">
        <v>17</v>
      </c>
      <c r="D106" s="93" t="s">
        <v>245</v>
      </c>
      <c r="F106" s="93" t="s">
        <v>572</v>
      </c>
      <c r="G106" s="93" t="s">
        <v>567</v>
      </c>
      <c r="H106" s="93" t="s">
        <v>10</v>
      </c>
      <c r="K106" s="93" t="s">
        <v>561</v>
      </c>
      <c r="L106" s="96" t="s">
        <v>43</v>
      </c>
      <c r="M106" s="93" t="s">
        <v>573</v>
      </c>
      <c r="N106" s="93">
        <v>16.28</v>
      </c>
      <c r="O106" s="97" t="s">
        <v>109</v>
      </c>
      <c r="P106" s="97" t="s">
        <v>109</v>
      </c>
      <c r="Q106" s="100"/>
      <c r="R106" s="7"/>
      <c r="S106" s="101"/>
      <c r="T106" s="101">
        <v>0</v>
      </c>
      <c r="U106" s="101"/>
      <c r="V106" s="7">
        <v>50</v>
      </c>
      <c r="W106" s="7">
        <v>0</v>
      </c>
      <c r="X106" s="7">
        <v>68</v>
      </c>
    </row>
    <row r="107" spans="1:24" s="93" customFormat="1" x14ac:dyDescent="0.2">
      <c r="A107" s="93">
        <v>2023</v>
      </c>
      <c r="B107" s="93" t="s">
        <v>574</v>
      </c>
      <c r="C107" s="93" t="s">
        <v>17</v>
      </c>
      <c r="D107" s="93" t="s">
        <v>245</v>
      </c>
      <c r="F107" s="93" t="s">
        <v>575</v>
      </c>
      <c r="G107" s="93" t="s">
        <v>576</v>
      </c>
      <c r="H107" s="93" t="s">
        <v>10</v>
      </c>
      <c r="K107" s="93" t="s">
        <v>561</v>
      </c>
      <c r="L107" s="96" t="s">
        <v>43</v>
      </c>
      <c r="M107" s="93" t="s">
        <v>577</v>
      </c>
      <c r="N107" s="93">
        <v>16.28</v>
      </c>
      <c r="O107" s="97" t="s">
        <v>109</v>
      </c>
      <c r="P107" s="97" t="s">
        <v>109</v>
      </c>
      <c r="Q107" s="100"/>
      <c r="R107" s="7"/>
      <c r="S107" s="101"/>
      <c r="T107" s="101">
        <v>0</v>
      </c>
      <c r="U107" s="101"/>
      <c r="V107" s="7">
        <v>50</v>
      </c>
      <c r="W107" s="7">
        <v>0</v>
      </c>
      <c r="X107" s="7">
        <v>68</v>
      </c>
    </row>
    <row r="108" spans="1:24" s="93" customFormat="1" x14ac:dyDescent="0.2">
      <c r="A108" s="93">
        <v>2023</v>
      </c>
      <c r="B108" s="93" t="s">
        <v>578</v>
      </c>
      <c r="C108" s="93" t="s">
        <v>17</v>
      </c>
      <c r="D108" s="93" t="s">
        <v>245</v>
      </c>
      <c r="F108" s="93" t="s">
        <v>580</v>
      </c>
      <c r="G108" s="93" t="s">
        <v>576</v>
      </c>
      <c r="H108" s="93" t="s">
        <v>10</v>
      </c>
      <c r="K108" s="93" t="s">
        <v>561</v>
      </c>
      <c r="L108" s="96" t="s">
        <v>43</v>
      </c>
      <c r="M108" s="93" t="s">
        <v>582</v>
      </c>
      <c r="N108" s="93">
        <v>16.28</v>
      </c>
      <c r="O108" s="97" t="s">
        <v>109</v>
      </c>
      <c r="P108" s="97" t="s">
        <v>109</v>
      </c>
      <c r="Q108" s="100"/>
      <c r="R108" s="7"/>
      <c r="S108" s="101"/>
      <c r="T108" s="101">
        <v>0</v>
      </c>
      <c r="U108" s="101">
        <v>1.5</v>
      </c>
      <c r="V108" s="7">
        <v>50</v>
      </c>
      <c r="W108" s="7">
        <v>0</v>
      </c>
      <c r="X108" s="7">
        <v>68</v>
      </c>
    </row>
    <row r="109" spans="1:24" s="93" customFormat="1" x14ac:dyDescent="0.2">
      <c r="A109" s="93">
        <v>2023</v>
      </c>
      <c r="B109" s="93" t="s">
        <v>579</v>
      </c>
      <c r="C109" s="93" t="s">
        <v>17</v>
      </c>
      <c r="D109" s="93" t="s">
        <v>245</v>
      </c>
      <c r="F109" s="93" t="s">
        <v>581</v>
      </c>
      <c r="G109" s="93" t="s">
        <v>576</v>
      </c>
      <c r="H109" s="93" t="s">
        <v>10</v>
      </c>
      <c r="K109" s="93" t="s">
        <v>561</v>
      </c>
      <c r="L109" s="96" t="s">
        <v>43</v>
      </c>
      <c r="M109" s="93" t="s">
        <v>583</v>
      </c>
      <c r="N109" s="93">
        <v>16.28</v>
      </c>
      <c r="O109" s="97" t="s">
        <v>109</v>
      </c>
      <c r="P109" s="97" t="s">
        <v>109</v>
      </c>
      <c r="Q109" s="100"/>
      <c r="R109" s="7"/>
      <c r="S109" s="101"/>
      <c r="T109" s="101">
        <v>0</v>
      </c>
      <c r="U109" s="101">
        <v>10</v>
      </c>
      <c r="V109" s="7">
        <v>50</v>
      </c>
      <c r="W109" s="7">
        <v>0</v>
      </c>
      <c r="X109" s="7">
        <v>68</v>
      </c>
    </row>
    <row r="110" spans="1:24" s="93" customFormat="1" x14ac:dyDescent="0.2">
      <c r="A110" s="93">
        <v>2023</v>
      </c>
      <c r="B110" s="93" t="s">
        <v>585</v>
      </c>
      <c r="C110" s="93" t="s">
        <v>17</v>
      </c>
      <c r="D110" s="93" t="s">
        <v>245</v>
      </c>
      <c r="F110" s="93" t="s">
        <v>587</v>
      </c>
      <c r="G110" s="93" t="s">
        <v>586</v>
      </c>
      <c r="H110" s="93" t="s">
        <v>10</v>
      </c>
      <c r="K110" s="93" t="s">
        <v>561</v>
      </c>
      <c r="L110" s="96" t="s">
        <v>43</v>
      </c>
      <c r="M110" s="93" t="s">
        <v>588</v>
      </c>
      <c r="N110" s="93">
        <v>15.44</v>
      </c>
      <c r="O110" s="97" t="s">
        <v>109</v>
      </c>
      <c r="P110" s="97" t="s">
        <v>109</v>
      </c>
      <c r="Q110" s="100"/>
      <c r="R110" s="7"/>
      <c r="S110" s="101"/>
      <c r="T110" s="101">
        <v>-0.25</v>
      </c>
      <c r="U110" s="101">
        <v>3</v>
      </c>
      <c r="V110" s="7">
        <v>50</v>
      </c>
      <c r="W110" s="7">
        <v>0</v>
      </c>
      <c r="X110" s="7">
        <v>68</v>
      </c>
    </row>
    <row r="111" spans="1:24" s="93" customFormat="1" x14ac:dyDescent="0.2">
      <c r="A111" s="93">
        <v>2023</v>
      </c>
      <c r="B111" s="93" t="s">
        <v>595</v>
      </c>
      <c r="C111" s="93" t="s">
        <v>17</v>
      </c>
      <c r="D111" s="93" t="s">
        <v>245</v>
      </c>
      <c r="F111" s="93" t="s">
        <v>596</v>
      </c>
      <c r="G111" s="93" t="s">
        <v>586</v>
      </c>
      <c r="H111" s="93" t="s">
        <v>10</v>
      </c>
      <c r="K111" s="93" t="s">
        <v>561</v>
      </c>
      <c r="L111" s="96" t="s">
        <v>43</v>
      </c>
      <c r="M111" s="93" t="s">
        <v>597</v>
      </c>
      <c r="N111" s="93">
        <v>15.44</v>
      </c>
      <c r="O111" s="97" t="s">
        <v>109</v>
      </c>
      <c r="P111" s="97" t="s">
        <v>109</v>
      </c>
      <c r="Q111" s="100"/>
      <c r="R111" s="7"/>
      <c r="S111" s="101"/>
      <c r="T111" s="101">
        <v>-0.34200000000000003</v>
      </c>
      <c r="U111" s="101">
        <v>5</v>
      </c>
      <c r="V111" s="7">
        <v>50</v>
      </c>
      <c r="W111" s="7">
        <v>0</v>
      </c>
      <c r="X111" s="7">
        <v>68</v>
      </c>
    </row>
    <row r="112" spans="1:24" s="93" customFormat="1" x14ac:dyDescent="0.2">
      <c r="A112" s="93">
        <v>2023</v>
      </c>
      <c r="B112" s="93" t="s">
        <v>598</v>
      </c>
      <c r="C112" s="93" t="s">
        <v>17</v>
      </c>
      <c r="D112" s="93" t="s">
        <v>245</v>
      </c>
      <c r="F112" s="93" t="s">
        <v>599</v>
      </c>
      <c r="G112" s="93" t="s">
        <v>586</v>
      </c>
      <c r="H112" s="93" t="s">
        <v>10</v>
      </c>
      <c r="K112" s="93" t="s">
        <v>561</v>
      </c>
      <c r="L112" s="96" t="s">
        <v>43</v>
      </c>
      <c r="M112" s="93" t="s">
        <v>600</v>
      </c>
      <c r="N112" s="93">
        <v>15.44</v>
      </c>
      <c r="O112" s="97" t="s">
        <v>109</v>
      </c>
      <c r="P112" s="97" t="s">
        <v>109</v>
      </c>
      <c r="Q112" s="100"/>
      <c r="R112" s="7"/>
      <c r="S112" s="101"/>
      <c r="T112" s="101">
        <v>-0.29199999999999998</v>
      </c>
      <c r="U112" s="101">
        <v>5</v>
      </c>
      <c r="V112" s="7">
        <v>45</v>
      </c>
      <c r="W112" s="7">
        <v>0</v>
      </c>
      <c r="X112" s="7">
        <v>68</v>
      </c>
    </row>
    <row r="113" spans="1:25" s="93" customFormat="1" x14ac:dyDescent="0.2">
      <c r="A113" s="93">
        <v>2023</v>
      </c>
      <c r="B113" s="93" t="s">
        <v>601</v>
      </c>
      <c r="C113" s="93" t="s">
        <v>17</v>
      </c>
      <c r="D113" s="93" t="s">
        <v>245</v>
      </c>
      <c r="F113" s="93" t="s">
        <v>604</v>
      </c>
      <c r="G113" s="93" t="s">
        <v>586</v>
      </c>
      <c r="H113" s="93" t="s">
        <v>10</v>
      </c>
      <c r="K113" s="93" t="s">
        <v>561</v>
      </c>
      <c r="L113" s="96" t="s">
        <v>43</v>
      </c>
      <c r="M113" s="93" t="s">
        <v>602</v>
      </c>
      <c r="N113" s="93">
        <v>15.44</v>
      </c>
      <c r="O113" s="97" t="s">
        <v>109</v>
      </c>
      <c r="P113" s="97" t="s">
        <v>109</v>
      </c>
      <c r="Q113" s="100"/>
      <c r="R113" s="7"/>
      <c r="S113" s="101"/>
      <c r="T113" s="101">
        <v>-0.317</v>
      </c>
      <c r="U113" s="101">
        <v>7.5</v>
      </c>
      <c r="V113" s="7">
        <v>40</v>
      </c>
      <c r="W113" s="7">
        <v>0</v>
      </c>
      <c r="X113" s="7">
        <v>68</v>
      </c>
    </row>
    <row r="114" spans="1:25" s="93" customFormat="1" x14ac:dyDescent="0.2">
      <c r="A114" s="93">
        <v>2023</v>
      </c>
      <c r="B114" s="93" t="s">
        <v>603</v>
      </c>
      <c r="C114" s="93" t="s">
        <v>17</v>
      </c>
      <c r="D114" s="93" t="s">
        <v>245</v>
      </c>
      <c r="F114" s="93" t="s">
        <v>604</v>
      </c>
      <c r="G114" s="93" t="s">
        <v>586</v>
      </c>
      <c r="H114" s="93" t="s">
        <v>10</v>
      </c>
      <c r="K114" s="93" t="s">
        <v>561</v>
      </c>
      <c r="L114" s="96" t="s">
        <v>43</v>
      </c>
      <c r="M114" s="93" t="s">
        <v>605</v>
      </c>
      <c r="N114" s="93">
        <v>15.44</v>
      </c>
      <c r="O114" s="97" t="s">
        <v>109</v>
      </c>
      <c r="P114" s="97" t="s">
        <v>109</v>
      </c>
      <c r="Q114" s="100"/>
      <c r="R114" s="7"/>
      <c r="S114" s="101"/>
      <c r="T114" s="101">
        <v>-0.317</v>
      </c>
      <c r="U114" s="101">
        <v>5</v>
      </c>
      <c r="V114" s="7">
        <v>30</v>
      </c>
      <c r="W114" s="7">
        <v>0</v>
      </c>
      <c r="X114" s="7">
        <v>68</v>
      </c>
    </row>
    <row r="115" spans="1:25" s="93" customFormat="1" x14ac:dyDescent="0.2">
      <c r="A115" s="93">
        <v>2023</v>
      </c>
      <c r="B115" s="93" t="s">
        <v>616</v>
      </c>
      <c r="C115" s="93" t="s">
        <v>17</v>
      </c>
      <c r="D115" s="93" t="s">
        <v>245</v>
      </c>
      <c r="F115" s="93" t="s">
        <v>617</v>
      </c>
      <c r="G115" s="93" t="s">
        <v>618</v>
      </c>
      <c r="H115" s="93" t="s">
        <v>10</v>
      </c>
      <c r="K115" s="93" t="s">
        <v>561</v>
      </c>
      <c r="L115" s="96" t="s">
        <v>43</v>
      </c>
      <c r="M115" s="93" t="s">
        <v>619</v>
      </c>
      <c r="N115" s="93">
        <v>15.44</v>
      </c>
      <c r="O115" s="97" t="s">
        <v>109</v>
      </c>
      <c r="P115" s="97" t="s">
        <v>109</v>
      </c>
      <c r="Q115" s="100"/>
      <c r="R115" s="7"/>
      <c r="S115" s="101"/>
      <c r="T115" s="101">
        <v>-0.317</v>
      </c>
      <c r="U115" s="101">
        <v>5</v>
      </c>
      <c r="V115" s="7">
        <v>30</v>
      </c>
      <c r="W115" s="7">
        <v>0</v>
      </c>
      <c r="X115" s="7">
        <v>68</v>
      </c>
    </row>
    <row r="116" spans="1:25" s="93" customFormat="1" x14ac:dyDescent="0.2">
      <c r="A116" s="93">
        <v>2023</v>
      </c>
      <c r="B116" s="93" t="s">
        <v>631</v>
      </c>
      <c r="C116" s="93" t="s">
        <v>17</v>
      </c>
      <c r="D116" s="93" t="s">
        <v>245</v>
      </c>
      <c r="F116" s="93" t="s">
        <v>630</v>
      </c>
      <c r="G116" s="93" t="s">
        <v>618</v>
      </c>
      <c r="H116" s="93" t="s">
        <v>10</v>
      </c>
      <c r="K116" s="93" t="s">
        <v>561</v>
      </c>
      <c r="L116" s="96" t="s">
        <v>43</v>
      </c>
      <c r="M116" s="93" t="s">
        <v>632</v>
      </c>
      <c r="N116" s="93">
        <v>15.44</v>
      </c>
      <c r="O116" s="97" t="s">
        <v>109</v>
      </c>
      <c r="P116" s="97" t="s">
        <v>109</v>
      </c>
      <c r="Q116" s="100"/>
      <c r="R116" s="7"/>
      <c r="S116" s="101"/>
      <c r="T116" s="101">
        <v>-0.34699999999999998</v>
      </c>
      <c r="U116" s="101">
        <v>5</v>
      </c>
      <c r="V116" s="7">
        <v>30</v>
      </c>
      <c r="W116" s="7">
        <v>0</v>
      </c>
      <c r="X116" s="7">
        <v>68</v>
      </c>
    </row>
    <row r="117" spans="1:25" s="93" customFormat="1" x14ac:dyDescent="0.2">
      <c r="A117" s="93">
        <v>2023</v>
      </c>
      <c r="B117" s="93" t="s">
        <v>639</v>
      </c>
      <c r="C117" s="93" t="s">
        <v>17</v>
      </c>
      <c r="D117" s="93" t="s">
        <v>245</v>
      </c>
      <c r="F117" s="93" t="s">
        <v>636</v>
      </c>
      <c r="G117" s="93" t="s">
        <v>637</v>
      </c>
      <c r="H117" s="93" t="s">
        <v>10</v>
      </c>
      <c r="K117" s="93" t="s">
        <v>561</v>
      </c>
      <c r="L117" s="96" t="s">
        <v>43</v>
      </c>
      <c r="M117" s="93" t="s">
        <v>638</v>
      </c>
      <c r="N117" s="93">
        <v>15.44</v>
      </c>
      <c r="O117" s="97" t="s">
        <v>109</v>
      </c>
      <c r="P117" s="97" t="s">
        <v>109</v>
      </c>
      <c r="Q117" s="100"/>
      <c r="R117" s="7"/>
      <c r="S117" s="101"/>
      <c r="T117" s="101">
        <v>-0.33500000000000002</v>
      </c>
      <c r="U117" s="101">
        <v>5</v>
      </c>
      <c r="V117" s="7">
        <v>32</v>
      </c>
      <c r="W117" s="7">
        <v>0</v>
      </c>
      <c r="X117" s="7">
        <v>70</v>
      </c>
    </row>
    <row r="118" spans="1:25" s="93" customFormat="1" x14ac:dyDescent="0.2">
      <c r="A118" s="93">
        <v>2023</v>
      </c>
      <c r="B118" s="93" t="s">
        <v>640</v>
      </c>
      <c r="C118" s="93" t="s">
        <v>17</v>
      </c>
      <c r="D118" s="93" t="s">
        <v>245</v>
      </c>
      <c r="F118" s="93" t="s">
        <v>641</v>
      </c>
      <c r="G118" s="93" t="s">
        <v>637</v>
      </c>
      <c r="H118" s="93" t="s">
        <v>10</v>
      </c>
      <c r="K118" s="93" t="s">
        <v>561</v>
      </c>
      <c r="L118" s="96" t="s">
        <v>43</v>
      </c>
      <c r="M118" s="93" t="s">
        <v>642</v>
      </c>
      <c r="N118" s="93">
        <v>15.44</v>
      </c>
      <c r="O118" s="97" t="s">
        <v>109</v>
      </c>
      <c r="P118" s="97" t="s">
        <v>109</v>
      </c>
      <c r="Q118" s="100"/>
      <c r="R118" s="7"/>
      <c r="S118" s="101"/>
      <c r="T118" s="101">
        <v>-0.33500000000000002</v>
      </c>
      <c r="U118" s="101">
        <v>5</v>
      </c>
      <c r="V118" s="7">
        <v>32</v>
      </c>
      <c r="W118" s="7">
        <v>0</v>
      </c>
      <c r="X118" s="7">
        <v>80</v>
      </c>
    </row>
    <row r="119" spans="1:25" s="93" customFormat="1" x14ac:dyDescent="0.2">
      <c r="A119" s="93">
        <v>2023</v>
      </c>
      <c r="B119" s="93" t="s">
        <v>649</v>
      </c>
      <c r="C119" s="93" t="s">
        <v>17</v>
      </c>
      <c r="D119" s="93" t="s">
        <v>245</v>
      </c>
      <c r="F119" s="93" t="s">
        <v>641</v>
      </c>
      <c r="G119" s="93" t="s">
        <v>637</v>
      </c>
      <c r="H119" s="93" t="s">
        <v>10</v>
      </c>
      <c r="K119" s="93" t="s">
        <v>561</v>
      </c>
      <c r="L119" s="96" t="s">
        <v>43</v>
      </c>
      <c r="M119" s="93" t="s">
        <v>650</v>
      </c>
      <c r="N119" s="93">
        <v>15.44</v>
      </c>
      <c r="O119" s="97" t="s">
        <v>109</v>
      </c>
      <c r="P119" s="97" t="s">
        <v>109</v>
      </c>
      <c r="Q119" s="100"/>
      <c r="R119" s="7"/>
      <c r="S119" s="101"/>
      <c r="T119" s="101">
        <v>-0.34</v>
      </c>
      <c r="U119" s="101">
        <v>5</v>
      </c>
      <c r="V119" s="7">
        <v>34</v>
      </c>
      <c r="W119" s="7">
        <v>0</v>
      </c>
      <c r="X119" s="7">
        <v>80</v>
      </c>
    </row>
    <row r="120" spans="1:25" s="93" customFormat="1" x14ac:dyDescent="0.2">
      <c r="A120" s="93">
        <v>2023</v>
      </c>
      <c r="B120" s="93" t="s">
        <v>656</v>
      </c>
      <c r="C120" s="93" t="s">
        <v>17</v>
      </c>
      <c r="D120" s="93" t="s">
        <v>245</v>
      </c>
      <c r="F120" s="93" t="s">
        <v>657</v>
      </c>
      <c r="G120" s="93" t="s">
        <v>637</v>
      </c>
      <c r="H120" s="93" t="s">
        <v>10</v>
      </c>
      <c r="K120" s="93" t="s">
        <v>658</v>
      </c>
      <c r="L120" s="96" t="s">
        <v>43</v>
      </c>
      <c r="M120" s="93" t="s">
        <v>659</v>
      </c>
      <c r="N120" s="93">
        <v>15.44</v>
      </c>
      <c r="O120" s="97" t="s">
        <v>109</v>
      </c>
      <c r="P120" s="97" t="s">
        <v>109</v>
      </c>
      <c r="Q120" s="100"/>
      <c r="R120" s="7"/>
      <c r="S120" s="101"/>
      <c r="T120" s="101">
        <v>-0.34</v>
      </c>
      <c r="U120" s="101">
        <v>5</v>
      </c>
      <c r="V120" s="7">
        <v>34</v>
      </c>
      <c r="W120" s="7">
        <v>0</v>
      </c>
      <c r="X120" s="7">
        <v>85</v>
      </c>
      <c r="Y120" s="133"/>
    </row>
    <row r="121" spans="1:25" s="93" customFormat="1" x14ac:dyDescent="0.2">
      <c r="A121" s="93">
        <v>2023</v>
      </c>
      <c r="B121" s="93" t="s">
        <v>730</v>
      </c>
      <c r="C121" s="93" t="s">
        <v>17</v>
      </c>
      <c r="D121" s="93" t="s">
        <v>245</v>
      </c>
      <c r="F121" s="93" t="s">
        <v>731</v>
      </c>
      <c r="G121" s="93" t="s">
        <v>637</v>
      </c>
      <c r="H121" s="93" t="s">
        <v>10</v>
      </c>
      <c r="K121" s="93" t="s">
        <v>732</v>
      </c>
      <c r="L121" s="96" t="s">
        <v>16</v>
      </c>
      <c r="M121" s="93" t="s">
        <v>733</v>
      </c>
      <c r="N121" s="93">
        <v>15.44</v>
      </c>
      <c r="O121" s="97" t="s">
        <v>109</v>
      </c>
      <c r="P121" s="97" t="s">
        <v>109</v>
      </c>
      <c r="Q121" s="100"/>
      <c r="R121" s="7"/>
      <c r="S121" s="101"/>
      <c r="T121" s="101">
        <v>-0.34</v>
      </c>
      <c r="U121" s="101">
        <v>5</v>
      </c>
      <c r="V121" s="7">
        <v>34</v>
      </c>
      <c r="W121" s="7">
        <v>0</v>
      </c>
      <c r="X121" s="7">
        <v>85</v>
      </c>
      <c r="Y121" s="133"/>
    </row>
    <row r="122" spans="1:25" s="93" customFormat="1" x14ac:dyDescent="0.2">
      <c r="A122" s="93">
        <v>2023</v>
      </c>
      <c r="B122" s="93" t="s">
        <v>761</v>
      </c>
      <c r="C122" s="93" t="s">
        <v>17</v>
      </c>
      <c r="D122" s="93" t="s">
        <v>245</v>
      </c>
      <c r="F122" s="93" t="s">
        <v>762</v>
      </c>
      <c r="G122" s="93" t="s">
        <v>637</v>
      </c>
      <c r="H122" s="93" t="s">
        <v>10</v>
      </c>
      <c r="K122" s="93" t="s">
        <v>763</v>
      </c>
      <c r="L122" s="96" t="s">
        <v>42</v>
      </c>
      <c r="M122" s="93" t="s">
        <v>764</v>
      </c>
      <c r="N122" s="93">
        <v>15.44</v>
      </c>
      <c r="O122" s="97" t="s">
        <v>109</v>
      </c>
      <c r="P122" s="97" t="s">
        <v>109</v>
      </c>
      <c r="Q122" s="100"/>
      <c r="R122" s="7"/>
      <c r="S122" s="101"/>
      <c r="T122" s="101">
        <v>-0.34</v>
      </c>
      <c r="U122" s="101">
        <v>5</v>
      </c>
      <c r="V122" s="7">
        <v>40</v>
      </c>
      <c r="W122" s="7">
        <v>0</v>
      </c>
      <c r="X122" s="7">
        <v>85</v>
      </c>
      <c r="Y122" s="133"/>
    </row>
    <row r="123" spans="1:25" s="93" customFormat="1" x14ac:dyDescent="0.2">
      <c r="A123" s="93">
        <v>2023</v>
      </c>
      <c r="B123" s="93" t="s">
        <v>769</v>
      </c>
      <c r="C123" s="93" t="s">
        <v>17</v>
      </c>
      <c r="D123" s="93" t="s">
        <v>245</v>
      </c>
      <c r="F123" s="93" t="s">
        <v>770</v>
      </c>
      <c r="G123" s="93" t="s">
        <v>637</v>
      </c>
      <c r="H123" s="93" t="s">
        <v>10</v>
      </c>
      <c r="K123" s="93" t="s">
        <v>763</v>
      </c>
      <c r="L123" s="96" t="s">
        <v>42</v>
      </c>
      <c r="M123" s="93" t="s">
        <v>772</v>
      </c>
      <c r="N123" s="93">
        <v>15.44</v>
      </c>
      <c r="O123" s="97" t="s">
        <v>109</v>
      </c>
      <c r="P123" s="97" t="s">
        <v>109</v>
      </c>
      <c r="Q123" s="100"/>
      <c r="R123" s="7"/>
      <c r="S123" s="101"/>
      <c r="T123" s="101">
        <v>-0.34</v>
      </c>
      <c r="U123" s="101">
        <v>5</v>
      </c>
      <c r="V123" s="7">
        <v>55</v>
      </c>
      <c r="W123" s="7">
        <v>0</v>
      </c>
      <c r="X123" s="7">
        <v>85</v>
      </c>
      <c r="Y123" s="133"/>
    </row>
    <row r="124" spans="1:25" s="93" customFormat="1" x14ac:dyDescent="0.2">
      <c r="A124" s="93">
        <v>2023</v>
      </c>
      <c r="B124" s="93" t="s">
        <v>777</v>
      </c>
      <c r="C124" s="93" t="s">
        <v>17</v>
      </c>
      <c r="D124" s="93" t="s">
        <v>245</v>
      </c>
      <c r="F124" s="93" t="s">
        <v>779</v>
      </c>
      <c r="G124" s="93" t="s">
        <v>637</v>
      </c>
      <c r="H124" s="93" t="s">
        <v>10</v>
      </c>
      <c r="K124" s="93" t="s">
        <v>763</v>
      </c>
      <c r="L124" s="96" t="s">
        <v>42</v>
      </c>
      <c r="M124" s="93" t="s">
        <v>778</v>
      </c>
      <c r="N124" s="93">
        <v>15.44</v>
      </c>
      <c r="O124" s="97" t="s">
        <v>109</v>
      </c>
      <c r="P124" s="97" t="s">
        <v>109</v>
      </c>
      <c r="Q124" s="100"/>
      <c r="R124" s="7"/>
      <c r="S124" s="101"/>
      <c r="T124" s="101">
        <v>-0.34</v>
      </c>
      <c r="U124" s="101">
        <v>5</v>
      </c>
      <c r="V124" s="7">
        <v>55</v>
      </c>
      <c r="W124" s="7">
        <v>0</v>
      </c>
      <c r="X124" s="7">
        <v>95</v>
      </c>
    </row>
    <row r="125" spans="1:25" s="93" customFormat="1" x14ac:dyDescent="0.2">
      <c r="A125" s="93">
        <v>2023</v>
      </c>
      <c r="B125" s="93" t="s">
        <v>780</v>
      </c>
      <c r="C125" s="93" t="s">
        <v>17</v>
      </c>
      <c r="D125" s="93" t="s">
        <v>245</v>
      </c>
      <c r="F125" s="93" t="s">
        <v>779</v>
      </c>
      <c r="G125" s="93" t="s">
        <v>637</v>
      </c>
      <c r="H125" s="93" t="s">
        <v>10</v>
      </c>
      <c r="I125" s="71" t="s">
        <v>11</v>
      </c>
      <c r="K125" s="93" t="s">
        <v>763</v>
      </c>
      <c r="L125" s="96" t="s">
        <v>42</v>
      </c>
      <c r="M125" s="93" t="s">
        <v>782</v>
      </c>
      <c r="N125" s="93">
        <v>15.44</v>
      </c>
      <c r="O125" s="97" t="s">
        <v>109</v>
      </c>
      <c r="P125" s="97" t="s">
        <v>109</v>
      </c>
      <c r="Q125" s="100"/>
      <c r="R125" s="7"/>
      <c r="S125" s="101"/>
      <c r="T125" s="101">
        <v>-0.34</v>
      </c>
      <c r="U125" s="101">
        <v>5</v>
      </c>
      <c r="V125" s="7">
        <v>55</v>
      </c>
      <c r="W125" s="7">
        <v>0</v>
      </c>
      <c r="X125" s="7">
        <v>108</v>
      </c>
      <c r="Y125" s="133" t="s">
        <v>359</v>
      </c>
    </row>
    <row r="126" spans="1:25" s="93" customFormat="1" x14ac:dyDescent="0.2">
      <c r="A126" s="93">
        <v>2023</v>
      </c>
      <c r="B126" s="93" t="s">
        <v>783</v>
      </c>
      <c r="C126" s="93" t="s">
        <v>17</v>
      </c>
      <c r="D126" s="93" t="s">
        <v>245</v>
      </c>
      <c r="F126" s="93" t="s">
        <v>784</v>
      </c>
      <c r="G126" s="93" t="s">
        <v>637</v>
      </c>
      <c r="H126" s="93" t="s">
        <v>10</v>
      </c>
      <c r="K126" s="93" t="s">
        <v>763</v>
      </c>
      <c r="L126" s="96" t="s">
        <v>42</v>
      </c>
      <c r="M126" s="93" t="s">
        <v>785</v>
      </c>
      <c r="N126" s="93">
        <v>15.44</v>
      </c>
      <c r="O126" s="97" t="s">
        <v>109</v>
      </c>
      <c r="P126" s="97" t="s">
        <v>109</v>
      </c>
      <c r="Q126" s="100"/>
      <c r="R126" s="7"/>
      <c r="S126" s="101"/>
      <c r="T126" s="101">
        <v>-0.34</v>
      </c>
      <c r="U126" s="101">
        <v>5</v>
      </c>
      <c r="V126" s="7">
        <v>41.25</v>
      </c>
      <c r="W126" s="7">
        <v>0</v>
      </c>
      <c r="X126" s="7">
        <v>74.5</v>
      </c>
      <c r="Y126" s="133"/>
    </row>
    <row r="127" spans="1:25" s="93" customFormat="1" x14ac:dyDescent="0.2">
      <c r="A127" s="93">
        <v>2023</v>
      </c>
      <c r="B127" s="93" t="s">
        <v>789</v>
      </c>
      <c r="C127" s="93" t="s">
        <v>17</v>
      </c>
      <c r="D127" s="93" t="s">
        <v>245</v>
      </c>
      <c r="F127" s="93" t="s">
        <v>795</v>
      </c>
      <c r="G127" s="93" t="s">
        <v>637</v>
      </c>
      <c r="H127" s="93" t="s">
        <v>10</v>
      </c>
      <c r="K127" s="93" t="s">
        <v>763</v>
      </c>
      <c r="L127" s="96" t="s">
        <v>42</v>
      </c>
      <c r="M127" s="93" t="s">
        <v>796</v>
      </c>
      <c r="N127" s="93">
        <v>15.44</v>
      </c>
      <c r="O127" s="97" t="s">
        <v>109</v>
      </c>
      <c r="P127" s="97" t="s">
        <v>109</v>
      </c>
      <c r="Q127" s="100"/>
      <c r="R127" s="7"/>
      <c r="S127" s="101"/>
      <c r="T127" s="101">
        <v>-0.34</v>
      </c>
      <c r="U127" s="101">
        <v>5</v>
      </c>
      <c r="V127" s="7">
        <v>19</v>
      </c>
      <c r="W127" s="7">
        <v>0</v>
      </c>
      <c r="X127" s="7">
        <v>74.5</v>
      </c>
      <c r="Y127" s="133"/>
    </row>
    <row r="128" spans="1:25" s="93" customFormat="1" x14ac:dyDescent="0.2">
      <c r="A128" s="93">
        <v>2023</v>
      </c>
      <c r="B128" s="93" t="s">
        <v>797</v>
      </c>
      <c r="C128" s="93" t="s">
        <v>17</v>
      </c>
      <c r="D128" s="93" t="s">
        <v>245</v>
      </c>
      <c r="F128" s="93" t="s">
        <v>798</v>
      </c>
      <c r="G128" s="93" t="s">
        <v>637</v>
      </c>
      <c r="H128" s="93" t="s">
        <v>10</v>
      </c>
      <c r="K128" s="93" t="s">
        <v>763</v>
      </c>
      <c r="L128" s="96" t="s">
        <v>42</v>
      </c>
      <c r="M128" s="93" t="s">
        <v>799</v>
      </c>
      <c r="N128" s="93">
        <v>15.44</v>
      </c>
      <c r="O128" s="97" t="s">
        <v>109</v>
      </c>
      <c r="P128" s="97" t="s">
        <v>109</v>
      </c>
      <c r="Q128" s="100"/>
      <c r="R128" s="7"/>
      <c r="S128" s="101"/>
      <c r="T128" s="101">
        <v>-0.34</v>
      </c>
      <c r="U128" s="101">
        <v>5</v>
      </c>
      <c r="V128" s="7">
        <v>25</v>
      </c>
      <c r="W128" s="7">
        <v>0</v>
      </c>
      <c r="X128" s="7">
        <v>80</v>
      </c>
      <c r="Y128" s="133"/>
    </row>
    <row r="129" spans="1:25" s="93" customFormat="1" x14ac:dyDescent="0.2">
      <c r="A129" s="93">
        <v>2023</v>
      </c>
      <c r="B129" s="93" t="s">
        <v>800</v>
      </c>
      <c r="C129" s="93" t="s">
        <v>17</v>
      </c>
      <c r="D129" s="93" t="s">
        <v>245</v>
      </c>
      <c r="F129" s="93" t="s">
        <v>802</v>
      </c>
      <c r="G129" s="93" t="s">
        <v>637</v>
      </c>
      <c r="H129" s="93" t="s">
        <v>10</v>
      </c>
      <c r="K129" s="93" t="s">
        <v>763</v>
      </c>
      <c r="L129" s="96" t="s">
        <v>42</v>
      </c>
      <c r="M129" s="93" t="s">
        <v>803</v>
      </c>
      <c r="N129" s="93">
        <v>15.44</v>
      </c>
      <c r="O129" s="97" t="s">
        <v>109</v>
      </c>
      <c r="P129" s="97" t="s">
        <v>109</v>
      </c>
      <c r="Q129" s="100"/>
      <c r="R129" s="7"/>
      <c r="S129" s="101"/>
      <c r="T129" s="101">
        <v>-0.34</v>
      </c>
      <c r="U129" s="101">
        <v>5</v>
      </c>
      <c r="V129" s="7">
        <v>27</v>
      </c>
      <c r="W129" s="7">
        <v>0</v>
      </c>
      <c r="X129" s="7">
        <v>60</v>
      </c>
      <c r="Y129" s="133"/>
    </row>
    <row r="130" spans="1:25" s="93" customFormat="1" x14ac:dyDescent="0.2">
      <c r="A130" s="93">
        <v>2023</v>
      </c>
      <c r="B130" s="93" t="s">
        <v>806</v>
      </c>
      <c r="C130" s="93" t="s">
        <v>17</v>
      </c>
      <c r="D130" s="93" t="s">
        <v>245</v>
      </c>
      <c r="F130" s="93" t="s">
        <v>808</v>
      </c>
      <c r="G130" s="93" t="s">
        <v>637</v>
      </c>
      <c r="H130" s="93" t="s">
        <v>10</v>
      </c>
      <c r="K130" s="93" t="s">
        <v>763</v>
      </c>
      <c r="L130" s="96" t="s">
        <v>42</v>
      </c>
      <c r="M130" s="93" t="s">
        <v>807</v>
      </c>
      <c r="N130" s="93">
        <v>15.44</v>
      </c>
      <c r="O130" s="97" t="s">
        <v>109</v>
      </c>
      <c r="P130" s="97" t="s">
        <v>109</v>
      </c>
      <c r="Q130" s="100"/>
      <c r="R130" s="7"/>
      <c r="S130" s="101"/>
      <c r="T130" s="101">
        <v>-0.34</v>
      </c>
      <c r="U130" s="101">
        <v>5</v>
      </c>
      <c r="V130" s="7">
        <v>0</v>
      </c>
      <c r="W130" s="7">
        <v>0</v>
      </c>
      <c r="X130" s="7">
        <v>74.5</v>
      </c>
      <c r="Y130" s="133"/>
    </row>
    <row r="131" spans="1:25" s="93" customFormat="1" x14ac:dyDescent="0.2">
      <c r="A131" s="93">
        <v>2023</v>
      </c>
      <c r="B131" s="93" t="s">
        <v>809</v>
      </c>
      <c r="C131" s="93" t="s">
        <v>17</v>
      </c>
      <c r="D131" s="93" t="s">
        <v>245</v>
      </c>
      <c r="F131" s="93" t="s">
        <v>810</v>
      </c>
      <c r="G131" s="93" t="s">
        <v>637</v>
      </c>
      <c r="H131" s="93" t="s">
        <v>10</v>
      </c>
      <c r="K131" s="93" t="s">
        <v>763</v>
      </c>
      <c r="L131" s="96" t="s">
        <v>42</v>
      </c>
      <c r="M131" s="93" t="s">
        <v>811</v>
      </c>
      <c r="N131" s="93">
        <v>15.44</v>
      </c>
      <c r="O131" s="97" t="s">
        <v>109</v>
      </c>
      <c r="P131" s="97" t="s">
        <v>109</v>
      </c>
      <c r="Q131" s="100"/>
      <c r="R131" s="7"/>
      <c r="S131" s="101"/>
      <c r="T131" s="101">
        <v>-0.34</v>
      </c>
      <c r="U131" s="101">
        <v>5</v>
      </c>
      <c r="V131" s="7">
        <v>0</v>
      </c>
      <c r="W131" s="7">
        <v>0</v>
      </c>
      <c r="X131" s="7">
        <v>90</v>
      </c>
      <c r="Y131" s="133"/>
    </row>
    <row r="132" spans="1:25" s="93" customFormat="1" x14ac:dyDescent="0.2">
      <c r="A132" s="93">
        <v>2023</v>
      </c>
      <c r="B132" s="93" t="s">
        <v>812</v>
      </c>
      <c r="C132" s="93" t="s">
        <v>17</v>
      </c>
      <c r="D132" s="93" t="s">
        <v>245</v>
      </c>
      <c r="F132" s="93" t="s">
        <v>813</v>
      </c>
      <c r="G132" s="93" t="s">
        <v>637</v>
      </c>
      <c r="H132" s="93" t="s">
        <v>10</v>
      </c>
      <c r="K132" s="93" t="s">
        <v>763</v>
      </c>
      <c r="L132" s="96" t="s">
        <v>42</v>
      </c>
      <c r="M132" s="93" t="s">
        <v>814</v>
      </c>
      <c r="N132" s="93">
        <v>15.44</v>
      </c>
      <c r="O132" s="97" t="s">
        <v>109</v>
      </c>
      <c r="P132" s="97" t="s">
        <v>109</v>
      </c>
      <c r="Q132" s="100"/>
      <c r="R132" s="7"/>
      <c r="S132" s="101"/>
      <c r="T132" s="101">
        <v>-0.34</v>
      </c>
      <c r="U132" s="101">
        <v>5</v>
      </c>
      <c r="V132" s="7">
        <v>0</v>
      </c>
      <c r="W132" s="7">
        <v>0</v>
      </c>
      <c r="X132" s="7">
        <v>85</v>
      </c>
      <c r="Y132" s="133"/>
    </row>
    <row r="133" spans="1:25" s="93" customFormat="1" x14ac:dyDescent="0.2">
      <c r="A133" s="93">
        <v>2023</v>
      </c>
      <c r="B133" s="93" t="s">
        <v>916</v>
      </c>
      <c r="C133" s="93" t="s">
        <v>925</v>
      </c>
      <c r="D133" s="93" t="s">
        <v>245</v>
      </c>
      <c r="F133" s="93" t="s">
        <v>919</v>
      </c>
      <c r="G133" s="93" t="s">
        <v>637</v>
      </c>
      <c r="H133" s="93" t="s">
        <v>10</v>
      </c>
      <c r="I133" s="93" t="s">
        <v>917</v>
      </c>
      <c r="K133" s="93" t="s">
        <v>763</v>
      </c>
      <c r="L133" s="96" t="s">
        <v>42</v>
      </c>
      <c r="M133" s="93" t="s">
        <v>921</v>
      </c>
      <c r="N133" s="93">
        <v>15.44</v>
      </c>
      <c r="O133" s="97" t="s">
        <v>109</v>
      </c>
      <c r="P133" s="97" t="s">
        <v>109</v>
      </c>
      <c r="Q133" s="100"/>
      <c r="R133" s="7"/>
      <c r="S133" s="101"/>
      <c r="T133" s="101">
        <v>-7.6999999999999999E-2</v>
      </c>
      <c r="U133" s="101">
        <v>5</v>
      </c>
      <c r="V133" s="7">
        <v>55</v>
      </c>
      <c r="W133" s="7">
        <v>0</v>
      </c>
      <c r="X133" s="7">
        <v>108</v>
      </c>
      <c r="Y133" s="133" t="s">
        <v>923</v>
      </c>
    </row>
    <row r="134" spans="1:25" s="93" customFormat="1" x14ac:dyDescent="0.2">
      <c r="A134" s="93">
        <v>2023</v>
      </c>
      <c r="B134" s="93" t="s">
        <v>918</v>
      </c>
      <c r="C134" s="93" t="s">
        <v>925</v>
      </c>
      <c r="D134" s="93" t="s">
        <v>245</v>
      </c>
      <c r="F134" s="93" t="s">
        <v>920</v>
      </c>
      <c r="G134" s="93" t="s">
        <v>637</v>
      </c>
      <c r="H134" s="93" t="s">
        <v>10</v>
      </c>
      <c r="I134" s="93" t="s">
        <v>917</v>
      </c>
      <c r="K134" s="93" t="s">
        <v>763</v>
      </c>
      <c r="L134" s="96" t="s">
        <v>43</v>
      </c>
      <c r="M134" s="93" t="s">
        <v>922</v>
      </c>
      <c r="N134" s="93">
        <v>15.44</v>
      </c>
      <c r="O134" s="97" t="s">
        <v>109</v>
      </c>
      <c r="P134" s="97" t="s">
        <v>109</v>
      </c>
      <c r="Q134" s="100"/>
      <c r="R134" s="7"/>
      <c r="S134" s="101"/>
      <c r="T134" s="101">
        <v>-0.67700000000000005</v>
      </c>
      <c r="U134" s="101">
        <v>5</v>
      </c>
      <c r="V134" s="7">
        <v>55</v>
      </c>
      <c r="W134" s="7">
        <v>0</v>
      </c>
      <c r="X134" s="7">
        <v>108</v>
      </c>
      <c r="Y134" s="133" t="s">
        <v>924</v>
      </c>
    </row>
    <row r="135" spans="1:25" s="107" customFormat="1" x14ac:dyDescent="0.2">
      <c r="A135" s="107">
        <v>2025</v>
      </c>
      <c r="B135" s="107" t="s">
        <v>611</v>
      </c>
      <c r="C135" s="107" t="s">
        <v>17</v>
      </c>
      <c r="D135" s="107" t="s">
        <v>244</v>
      </c>
      <c r="F135" s="107" t="s">
        <v>463</v>
      </c>
      <c r="L135" s="108"/>
      <c r="O135" s="109"/>
      <c r="P135" s="109"/>
      <c r="Q135" s="110"/>
      <c r="R135" s="111"/>
      <c r="S135" s="112"/>
      <c r="T135" s="112"/>
      <c r="U135" s="112"/>
      <c r="V135" s="111"/>
      <c r="W135" s="111"/>
      <c r="X135" s="111"/>
    </row>
    <row r="136" spans="1:25" s="25" customFormat="1" x14ac:dyDescent="0.2">
      <c r="A136" s="25">
        <v>2025</v>
      </c>
      <c r="B136" s="25" t="s">
        <v>130</v>
      </c>
      <c r="C136" s="25" t="s">
        <v>113</v>
      </c>
      <c r="D136" s="25" t="s">
        <v>244</v>
      </c>
      <c r="F136" s="25" t="s">
        <v>131</v>
      </c>
      <c r="K136" s="25" t="s">
        <v>132</v>
      </c>
      <c r="L136" s="26" t="s">
        <v>16</v>
      </c>
      <c r="O136" s="42"/>
      <c r="P136" s="42"/>
      <c r="V136" s="27"/>
      <c r="W136" s="27"/>
      <c r="X136" s="27"/>
    </row>
    <row r="137" spans="1:25" s="107" customFormat="1" x14ac:dyDescent="0.2">
      <c r="A137" s="107">
        <v>2030</v>
      </c>
      <c r="B137" s="107" t="s">
        <v>612</v>
      </c>
      <c r="C137" s="107" t="s">
        <v>17</v>
      </c>
      <c r="D137" s="107" t="s">
        <v>244</v>
      </c>
      <c r="F137" s="107" t="s">
        <v>463</v>
      </c>
      <c r="L137" s="108"/>
      <c r="O137" s="109"/>
      <c r="P137" s="109"/>
      <c r="V137" s="111"/>
      <c r="W137" s="111"/>
      <c r="X137" s="111"/>
    </row>
    <row r="138" spans="1:25" s="25" customFormat="1" x14ac:dyDescent="0.2">
      <c r="A138" s="25">
        <v>2030</v>
      </c>
      <c r="B138" s="25" t="s">
        <v>608</v>
      </c>
      <c r="C138" s="25" t="s">
        <v>113</v>
      </c>
      <c r="D138" s="25" t="s">
        <v>244</v>
      </c>
      <c r="F138" s="25" t="s">
        <v>609</v>
      </c>
      <c r="L138" s="26"/>
      <c r="O138" s="42"/>
      <c r="P138" s="42"/>
      <c r="V138" s="27"/>
      <c r="W138" s="27"/>
      <c r="X138" s="27"/>
    </row>
    <row r="139" spans="1:25" s="192" customFormat="1" x14ac:dyDescent="0.2">
      <c r="A139" s="192">
        <v>2030</v>
      </c>
      <c r="B139" s="192" t="s">
        <v>903</v>
      </c>
      <c r="C139" s="192" t="s">
        <v>338</v>
      </c>
      <c r="D139" s="192" t="s">
        <v>621</v>
      </c>
      <c r="F139" s="192" t="s">
        <v>904</v>
      </c>
      <c r="G139" s="192" t="s">
        <v>905</v>
      </c>
      <c r="H139" s="192" t="s">
        <v>906</v>
      </c>
      <c r="I139" s="72" t="s">
        <v>11</v>
      </c>
      <c r="J139" s="192" t="s">
        <v>621</v>
      </c>
      <c r="K139" s="192" t="s">
        <v>907</v>
      </c>
      <c r="L139" s="193" t="s">
        <v>42</v>
      </c>
      <c r="M139" s="197" t="s">
        <v>908</v>
      </c>
      <c r="N139" s="192">
        <v>15</v>
      </c>
      <c r="O139" s="194" t="s">
        <v>109</v>
      </c>
      <c r="P139" s="194" t="s">
        <v>109</v>
      </c>
      <c r="T139" s="196">
        <v>-0.45500000000000002</v>
      </c>
      <c r="U139" s="196">
        <v>5</v>
      </c>
      <c r="V139" s="195">
        <v>0</v>
      </c>
      <c r="W139" s="195">
        <v>0</v>
      </c>
      <c r="X139" s="195">
        <v>85</v>
      </c>
      <c r="Y139" s="192" t="s">
        <v>909</v>
      </c>
    </row>
    <row r="140" spans="1:25" s="73" customFormat="1" x14ac:dyDescent="0.2">
      <c r="A140" s="73">
        <v>2035</v>
      </c>
      <c r="B140" s="73" t="s">
        <v>462</v>
      </c>
      <c r="C140" s="73" t="s">
        <v>113</v>
      </c>
      <c r="D140" s="73" t="s">
        <v>244</v>
      </c>
      <c r="F140" s="73" t="s">
        <v>463</v>
      </c>
      <c r="G140" s="73" t="s">
        <v>464</v>
      </c>
      <c r="H140" s="74" t="s">
        <v>465</v>
      </c>
      <c r="I140" s="73" t="s">
        <v>11</v>
      </c>
      <c r="K140" s="73" t="s">
        <v>466</v>
      </c>
      <c r="L140" s="74" t="s">
        <v>129</v>
      </c>
      <c r="M140" s="73" t="s">
        <v>109</v>
      </c>
      <c r="N140" s="73">
        <v>15.85</v>
      </c>
      <c r="O140" s="75">
        <v>-0.27</v>
      </c>
      <c r="P140" s="75">
        <v>0</v>
      </c>
      <c r="Q140" s="73" t="s">
        <v>109</v>
      </c>
      <c r="R140" s="73" t="s">
        <v>109</v>
      </c>
      <c r="V140" s="76" t="s">
        <v>109</v>
      </c>
      <c r="W140" s="76" t="s">
        <v>109</v>
      </c>
      <c r="X140" s="76" t="s">
        <v>109</v>
      </c>
    </row>
    <row r="141" spans="1:25" s="15" customFormat="1" x14ac:dyDescent="0.2">
      <c r="A141" s="15">
        <v>2035</v>
      </c>
      <c r="B141" s="15" t="s">
        <v>112</v>
      </c>
      <c r="C141" s="15" t="s">
        <v>113</v>
      </c>
      <c r="D141" s="15" t="s">
        <v>244</v>
      </c>
      <c r="F141" s="15" t="s">
        <v>114</v>
      </c>
      <c r="G141" s="15" t="s">
        <v>117</v>
      </c>
      <c r="H141" s="16" t="s">
        <v>116</v>
      </c>
      <c r="I141" s="15" t="s">
        <v>11</v>
      </c>
      <c r="K141" s="15" t="s">
        <v>115</v>
      </c>
      <c r="L141" s="16" t="s">
        <v>16</v>
      </c>
      <c r="M141" s="15" t="s">
        <v>109</v>
      </c>
      <c r="N141" s="15">
        <v>15.85</v>
      </c>
      <c r="O141" s="43">
        <v>-0.27</v>
      </c>
      <c r="P141" s="43">
        <v>0</v>
      </c>
      <c r="Q141" s="15" t="s">
        <v>109</v>
      </c>
      <c r="R141" s="15" t="s">
        <v>109</v>
      </c>
      <c r="V141" s="17" t="s">
        <v>109</v>
      </c>
      <c r="W141" s="17" t="s">
        <v>109</v>
      </c>
      <c r="X141" s="17" t="s">
        <v>109</v>
      </c>
    </row>
    <row r="142" spans="1:25" s="12" customFormat="1" x14ac:dyDescent="0.2">
      <c r="A142" s="12">
        <v>2035</v>
      </c>
      <c r="B142" s="12" t="s">
        <v>99</v>
      </c>
      <c r="C142" s="12" t="s">
        <v>17</v>
      </c>
      <c r="D142" s="12" t="s">
        <v>243</v>
      </c>
      <c r="F142" s="12" t="s">
        <v>104</v>
      </c>
      <c r="G142" s="12" t="s">
        <v>9</v>
      </c>
      <c r="H142" s="12" t="s">
        <v>10</v>
      </c>
      <c r="K142" s="12" t="s">
        <v>103</v>
      </c>
      <c r="L142" s="13" t="s">
        <v>43</v>
      </c>
      <c r="M142" s="12" t="s">
        <v>102</v>
      </c>
      <c r="N142" s="12">
        <v>15.85</v>
      </c>
      <c r="O142" s="44" t="s">
        <v>109</v>
      </c>
      <c r="P142" s="44" t="s">
        <v>109</v>
      </c>
      <c r="Q142" s="14">
        <v>1.27</v>
      </c>
      <c r="R142" s="14">
        <v>1.1499999999999999</v>
      </c>
      <c r="S142" s="14"/>
      <c r="T142" s="14"/>
      <c r="U142" s="14"/>
      <c r="V142" s="14">
        <v>120</v>
      </c>
      <c r="W142" s="14">
        <v>0</v>
      </c>
      <c r="X142" s="14">
        <v>45</v>
      </c>
    </row>
    <row r="143" spans="1:25" s="12" customFormat="1" x14ac:dyDescent="0.2">
      <c r="A143" s="12">
        <v>2035</v>
      </c>
      <c r="B143" s="12" t="s">
        <v>100</v>
      </c>
      <c r="C143" s="12" t="s">
        <v>17</v>
      </c>
      <c r="D143" s="12" t="s">
        <v>243</v>
      </c>
      <c r="F143" s="12" t="s">
        <v>105</v>
      </c>
      <c r="G143" s="12" t="s">
        <v>9</v>
      </c>
      <c r="H143" s="12" t="s">
        <v>10</v>
      </c>
      <c r="K143" s="12" t="s">
        <v>103</v>
      </c>
      <c r="L143" s="13" t="s">
        <v>108</v>
      </c>
      <c r="M143" s="12" t="s">
        <v>107</v>
      </c>
      <c r="N143" s="12">
        <v>18.64</v>
      </c>
      <c r="O143" s="44" t="s">
        <v>109</v>
      </c>
      <c r="P143" s="44" t="s">
        <v>109</v>
      </c>
      <c r="Q143" s="14">
        <v>1.27</v>
      </c>
      <c r="R143" s="14">
        <v>1.1499999999999999</v>
      </c>
      <c r="S143" s="14"/>
      <c r="T143" s="14"/>
      <c r="U143" s="14"/>
      <c r="V143" s="14">
        <v>120</v>
      </c>
      <c r="W143" s="14">
        <v>0</v>
      </c>
      <c r="X143" s="14">
        <v>45</v>
      </c>
    </row>
    <row r="144" spans="1:25" s="12" customFormat="1" x14ac:dyDescent="0.2">
      <c r="A144" s="12">
        <v>2035</v>
      </c>
      <c r="B144" s="12" t="s">
        <v>101</v>
      </c>
      <c r="C144" s="12" t="s">
        <v>17</v>
      </c>
      <c r="D144" s="12" t="s">
        <v>243</v>
      </c>
      <c r="F144" s="12" t="s">
        <v>106</v>
      </c>
      <c r="G144" s="12" t="s">
        <v>9</v>
      </c>
      <c r="H144" s="12" t="s">
        <v>10</v>
      </c>
      <c r="K144" s="12" t="s">
        <v>103</v>
      </c>
      <c r="L144" s="13" t="s">
        <v>110</v>
      </c>
      <c r="M144" s="12" t="s">
        <v>111</v>
      </c>
      <c r="N144" s="12">
        <v>18.64</v>
      </c>
      <c r="O144" s="44" t="s">
        <v>109</v>
      </c>
      <c r="P144" s="44" t="s">
        <v>109</v>
      </c>
      <c r="Q144" s="14">
        <v>1.27</v>
      </c>
      <c r="R144" s="14">
        <v>1.1499999999999999</v>
      </c>
      <c r="S144" s="14"/>
      <c r="T144" s="14"/>
      <c r="U144" s="14"/>
      <c r="V144" s="14">
        <v>0</v>
      </c>
      <c r="W144" s="14">
        <v>0</v>
      </c>
      <c r="X144" s="14">
        <v>0</v>
      </c>
    </row>
    <row r="145" spans="1:24" s="12" customFormat="1" x14ac:dyDescent="0.2">
      <c r="A145" s="12">
        <v>2035</v>
      </c>
      <c r="B145" s="12" t="s">
        <v>119</v>
      </c>
      <c r="C145" s="12" t="s">
        <v>17</v>
      </c>
      <c r="D145" s="12" t="s">
        <v>243</v>
      </c>
      <c r="F145" s="12" t="s">
        <v>121</v>
      </c>
      <c r="G145" s="12" t="s">
        <v>9</v>
      </c>
      <c r="H145" s="12" t="s">
        <v>10</v>
      </c>
      <c r="K145" s="12" t="s">
        <v>103</v>
      </c>
      <c r="L145" s="13" t="s">
        <v>108</v>
      </c>
      <c r="M145" s="12" t="s">
        <v>124</v>
      </c>
      <c r="N145" s="12">
        <v>18.64</v>
      </c>
      <c r="O145" s="44" t="s">
        <v>109</v>
      </c>
      <c r="P145" s="44" t="s">
        <v>109</v>
      </c>
      <c r="Q145" s="12">
        <v>0.95</v>
      </c>
      <c r="R145" s="12">
        <v>0.86</v>
      </c>
      <c r="V145" s="14">
        <v>120</v>
      </c>
      <c r="W145" s="14">
        <v>0</v>
      </c>
      <c r="X145" s="14">
        <v>45</v>
      </c>
    </row>
    <row r="146" spans="1:24" s="12" customFormat="1" x14ac:dyDescent="0.2">
      <c r="A146" s="12">
        <v>2035</v>
      </c>
      <c r="B146" s="12" t="s">
        <v>120</v>
      </c>
      <c r="C146" s="12" t="s">
        <v>17</v>
      </c>
      <c r="D146" s="12" t="s">
        <v>243</v>
      </c>
      <c r="F146" s="12" t="s">
        <v>122</v>
      </c>
      <c r="G146" s="12" t="s">
        <v>9</v>
      </c>
      <c r="H146" s="12" t="s">
        <v>10</v>
      </c>
      <c r="K146" s="12" t="s">
        <v>103</v>
      </c>
      <c r="L146" s="13" t="s">
        <v>42</v>
      </c>
      <c r="M146" s="12" t="s">
        <v>123</v>
      </c>
      <c r="N146" s="12">
        <v>18.64</v>
      </c>
      <c r="O146" s="44" t="s">
        <v>109</v>
      </c>
      <c r="P146" s="44" t="s">
        <v>109</v>
      </c>
      <c r="Q146" s="12">
        <v>0.95</v>
      </c>
      <c r="R146" s="12">
        <v>0.86</v>
      </c>
      <c r="V146" s="14">
        <v>0</v>
      </c>
      <c r="W146" s="14">
        <v>0</v>
      </c>
      <c r="X146" s="14">
        <v>0</v>
      </c>
    </row>
    <row r="147" spans="1:24" s="12" customFormat="1" x14ac:dyDescent="0.2">
      <c r="A147" s="12">
        <v>2035</v>
      </c>
      <c r="B147" s="12" t="s">
        <v>184</v>
      </c>
      <c r="C147" s="12" t="s">
        <v>17</v>
      </c>
      <c r="D147" s="12" t="s">
        <v>243</v>
      </c>
      <c r="F147" s="12" t="s">
        <v>209</v>
      </c>
      <c r="G147" s="12" t="s">
        <v>9</v>
      </c>
      <c r="H147" s="12" t="s">
        <v>10</v>
      </c>
      <c r="K147" s="12" t="s">
        <v>103</v>
      </c>
      <c r="L147" s="13" t="s">
        <v>108</v>
      </c>
      <c r="M147" s="12" t="s">
        <v>186</v>
      </c>
      <c r="N147" s="12">
        <v>18.64</v>
      </c>
      <c r="O147" s="44" t="s">
        <v>109</v>
      </c>
      <c r="P147" s="44" t="s">
        <v>109</v>
      </c>
      <c r="Q147" s="12">
        <v>0.95</v>
      </c>
      <c r="R147" s="12">
        <v>0.86</v>
      </c>
      <c r="V147" s="14">
        <v>0</v>
      </c>
      <c r="W147" s="14">
        <v>0</v>
      </c>
      <c r="X147" s="14">
        <v>0</v>
      </c>
    </row>
    <row r="148" spans="1:24" s="12" customFormat="1" x14ac:dyDescent="0.2">
      <c r="A148" s="12">
        <v>2035</v>
      </c>
      <c r="B148" s="12" t="s">
        <v>207</v>
      </c>
      <c r="C148" s="12" t="s">
        <v>17</v>
      </c>
      <c r="D148" s="12" t="s">
        <v>243</v>
      </c>
      <c r="F148" s="12" t="s">
        <v>210</v>
      </c>
      <c r="G148" s="12" t="s">
        <v>9</v>
      </c>
      <c r="H148" s="12" t="s">
        <v>10</v>
      </c>
      <c r="K148" s="12" t="s">
        <v>103</v>
      </c>
      <c r="L148" s="13" t="s">
        <v>44</v>
      </c>
      <c r="M148" s="12" t="s">
        <v>186</v>
      </c>
      <c r="N148" s="12">
        <v>18.64</v>
      </c>
      <c r="O148" s="44" t="s">
        <v>109</v>
      </c>
      <c r="P148" s="44" t="s">
        <v>109</v>
      </c>
      <c r="Q148" s="12">
        <v>0.95</v>
      </c>
      <c r="R148" s="12">
        <v>0.86</v>
      </c>
      <c r="V148" s="14">
        <v>0</v>
      </c>
      <c r="W148" s="14">
        <v>0</v>
      </c>
      <c r="X148" s="14">
        <v>0</v>
      </c>
    </row>
    <row r="149" spans="1:24" s="12" customFormat="1" x14ac:dyDescent="0.2">
      <c r="A149" s="12">
        <v>2035</v>
      </c>
      <c r="B149" s="12" t="s">
        <v>206</v>
      </c>
      <c r="C149" s="12" t="s">
        <v>17</v>
      </c>
      <c r="D149" s="12" t="s">
        <v>243</v>
      </c>
      <c r="F149" s="12" t="s">
        <v>208</v>
      </c>
      <c r="G149" s="12" t="s">
        <v>211</v>
      </c>
      <c r="H149" s="12" t="s">
        <v>116</v>
      </c>
      <c r="K149" s="12" t="s">
        <v>103</v>
      </c>
      <c r="L149" s="13" t="s">
        <v>44</v>
      </c>
      <c r="M149" s="12" t="s">
        <v>212</v>
      </c>
      <c r="N149" s="12">
        <v>18.64</v>
      </c>
      <c r="O149" s="44" t="s">
        <v>109</v>
      </c>
      <c r="P149" s="44" t="s">
        <v>109</v>
      </c>
      <c r="Q149" s="12">
        <v>0.95</v>
      </c>
      <c r="R149" s="12">
        <v>0.86</v>
      </c>
      <c r="V149" s="14">
        <v>100</v>
      </c>
      <c r="W149" s="14">
        <v>0</v>
      </c>
      <c r="X149" s="14">
        <v>41.25</v>
      </c>
    </row>
    <row r="150" spans="1:24" s="12" customFormat="1" x14ac:dyDescent="0.2">
      <c r="A150" s="12">
        <v>2035</v>
      </c>
      <c r="B150" s="12" t="s">
        <v>228</v>
      </c>
      <c r="C150" s="12" t="s">
        <v>17</v>
      </c>
      <c r="D150" s="12" t="s">
        <v>243</v>
      </c>
      <c r="F150" s="12" t="s">
        <v>226</v>
      </c>
      <c r="G150" s="12" t="s">
        <v>211</v>
      </c>
      <c r="H150" s="12" t="s">
        <v>116</v>
      </c>
      <c r="K150" s="12" t="s">
        <v>103</v>
      </c>
      <c r="L150" s="13" t="s">
        <v>42</v>
      </c>
      <c r="M150" s="12" t="s">
        <v>227</v>
      </c>
      <c r="N150" s="12">
        <v>20.55</v>
      </c>
      <c r="O150" s="44" t="s">
        <v>109</v>
      </c>
      <c r="P150" s="44" t="s">
        <v>109</v>
      </c>
      <c r="Q150" s="12">
        <v>0.99</v>
      </c>
      <c r="R150" s="12">
        <v>0.89</v>
      </c>
      <c r="V150" s="14">
        <v>100</v>
      </c>
      <c r="W150" s="14">
        <v>0</v>
      </c>
      <c r="X150" s="14">
        <v>75</v>
      </c>
    </row>
    <row r="151" spans="1:24" s="12" customFormat="1" x14ac:dyDescent="0.2">
      <c r="A151" s="12">
        <v>2035</v>
      </c>
      <c r="B151" s="12" t="s">
        <v>229</v>
      </c>
      <c r="C151" s="12" t="s">
        <v>17</v>
      </c>
      <c r="D151" s="12" t="s">
        <v>243</v>
      </c>
      <c r="F151" s="12" t="s">
        <v>269</v>
      </c>
      <c r="G151" s="12" t="s">
        <v>211</v>
      </c>
      <c r="H151" s="12" t="s">
        <v>116</v>
      </c>
      <c r="K151" s="12" t="s">
        <v>103</v>
      </c>
      <c r="L151" s="13" t="s">
        <v>43</v>
      </c>
      <c r="M151" s="12" t="s">
        <v>230</v>
      </c>
      <c r="N151" s="12">
        <v>20.55</v>
      </c>
      <c r="O151" s="44" t="s">
        <v>109</v>
      </c>
      <c r="P151" s="44" t="s">
        <v>109</v>
      </c>
      <c r="Q151" s="12">
        <v>0.99</v>
      </c>
      <c r="R151" s="12">
        <v>0.89</v>
      </c>
      <c r="V151" s="14">
        <v>100</v>
      </c>
      <c r="W151" s="14">
        <v>0</v>
      </c>
      <c r="X151" s="14">
        <v>75</v>
      </c>
    </row>
    <row r="152" spans="1:24" s="12" customFormat="1" x14ac:dyDescent="0.2">
      <c r="A152" s="12">
        <v>2035</v>
      </c>
      <c r="B152" s="12" t="s">
        <v>231</v>
      </c>
      <c r="C152" s="12" t="s">
        <v>17</v>
      </c>
      <c r="D152" s="12" t="s">
        <v>243</v>
      </c>
      <c r="F152" s="12" t="s">
        <v>270</v>
      </c>
      <c r="G152" s="49" t="s">
        <v>232</v>
      </c>
      <c r="H152" s="12" t="s">
        <v>233</v>
      </c>
      <c r="K152" s="12" t="s">
        <v>103</v>
      </c>
      <c r="L152" s="13" t="s">
        <v>44</v>
      </c>
      <c r="M152" s="12" t="s">
        <v>234</v>
      </c>
      <c r="N152" s="12">
        <v>20.55</v>
      </c>
      <c r="O152" s="44" t="s">
        <v>109</v>
      </c>
      <c r="P152" s="44" t="s">
        <v>109</v>
      </c>
      <c r="Q152" s="12">
        <v>0.99</v>
      </c>
      <c r="R152" s="12">
        <v>0.89</v>
      </c>
      <c r="V152" s="14">
        <v>100</v>
      </c>
      <c r="W152" s="14">
        <v>0</v>
      </c>
      <c r="X152" s="14">
        <v>75</v>
      </c>
    </row>
    <row r="153" spans="1:24" s="12" customFormat="1" x14ac:dyDescent="0.2">
      <c r="A153" s="12">
        <v>2035</v>
      </c>
      <c r="B153" s="12" t="s">
        <v>235</v>
      </c>
      <c r="C153" s="12" t="s">
        <v>17</v>
      </c>
      <c r="D153" s="12" t="s">
        <v>243</v>
      </c>
      <c r="F153" s="12" t="s">
        <v>271</v>
      </c>
      <c r="G153" s="12" t="s">
        <v>211</v>
      </c>
      <c r="H153" s="12" t="s">
        <v>116</v>
      </c>
      <c r="K153" s="12" t="s">
        <v>103</v>
      </c>
      <c r="L153" s="13" t="s">
        <v>16</v>
      </c>
      <c r="M153" s="12" t="s">
        <v>236</v>
      </c>
      <c r="N153" s="49">
        <v>15.85</v>
      </c>
      <c r="O153" s="44" t="s">
        <v>109</v>
      </c>
      <c r="P153" s="44" t="s">
        <v>109</v>
      </c>
      <c r="Q153" s="12">
        <v>0.99</v>
      </c>
      <c r="R153" s="12">
        <v>0.89</v>
      </c>
      <c r="V153" s="14">
        <v>100</v>
      </c>
      <c r="W153" s="14">
        <v>0</v>
      </c>
      <c r="X153" s="14">
        <v>75</v>
      </c>
    </row>
    <row r="154" spans="1:24" s="12" customFormat="1" x14ac:dyDescent="0.2">
      <c r="A154" s="12">
        <v>2035</v>
      </c>
      <c r="B154" s="12" t="s">
        <v>241</v>
      </c>
      <c r="C154" s="12" t="s">
        <v>17</v>
      </c>
      <c r="D154" s="12" t="s">
        <v>243</v>
      </c>
      <c r="F154" s="12" t="s">
        <v>272</v>
      </c>
      <c r="G154" s="12" t="s">
        <v>211</v>
      </c>
      <c r="H154" s="12" t="s">
        <v>116</v>
      </c>
      <c r="K154" s="12" t="s">
        <v>103</v>
      </c>
      <c r="L154" s="13" t="s">
        <v>110</v>
      </c>
      <c r="M154" s="12" t="s">
        <v>242</v>
      </c>
      <c r="N154" s="12">
        <v>20.55</v>
      </c>
      <c r="O154" s="44" t="s">
        <v>109</v>
      </c>
      <c r="P154" s="44" t="s">
        <v>109</v>
      </c>
      <c r="Q154" s="12">
        <v>0.99</v>
      </c>
      <c r="R154" s="12">
        <v>0.89</v>
      </c>
      <c r="V154" s="48">
        <v>0</v>
      </c>
      <c r="W154" s="48">
        <v>0</v>
      </c>
      <c r="X154" s="48">
        <v>0</v>
      </c>
    </row>
    <row r="155" spans="1:24" s="12" customFormat="1" x14ac:dyDescent="0.2">
      <c r="A155" s="12">
        <v>2035</v>
      </c>
      <c r="B155" s="12" t="s">
        <v>237</v>
      </c>
      <c r="C155" s="12" t="s">
        <v>17</v>
      </c>
      <c r="D155" s="12" t="s">
        <v>243</v>
      </c>
      <c r="F155" s="12" t="s">
        <v>273</v>
      </c>
      <c r="G155" s="12" t="s">
        <v>211</v>
      </c>
      <c r="H155" s="12" t="s">
        <v>116</v>
      </c>
      <c r="K155" s="12" t="s">
        <v>103</v>
      </c>
      <c r="L155" s="13" t="s">
        <v>129</v>
      </c>
      <c r="M155" s="12" t="s">
        <v>238</v>
      </c>
      <c r="N155" s="12">
        <v>20.55</v>
      </c>
      <c r="O155" s="44" t="s">
        <v>109</v>
      </c>
      <c r="P155" s="44" t="s">
        <v>109</v>
      </c>
      <c r="Q155" s="12">
        <v>0.99</v>
      </c>
      <c r="R155" s="12">
        <v>0.89</v>
      </c>
      <c r="V155" s="14">
        <v>100</v>
      </c>
      <c r="W155" s="14">
        <v>0</v>
      </c>
      <c r="X155" s="14">
        <v>75</v>
      </c>
    </row>
    <row r="156" spans="1:24" s="12" customFormat="1" x14ac:dyDescent="0.2">
      <c r="A156" s="12">
        <v>2035</v>
      </c>
      <c r="B156" s="12" t="s">
        <v>248</v>
      </c>
      <c r="C156" s="12" t="s">
        <v>17</v>
      </c>
      <c r="D156" s="12" t="s">
        <v>243</v>
      </c>
      <c r="F156" s="12" t="s">
        <v>249</v>
      </c>
      <c r="G156" s="12" t="s">
        <v>211</v>
      </c>
      <c r="H156" s="12" t="s">
        <v>116</v>
      </c>
      <c r="K156" s="12" t="s">
        <v>103</v>
      </c>
      <c r="L156" s="13" t="s">
        <v>43</v>
      </c>
      <c r="M156" s="12" t="s">
        <v>250</v>
      </c>
      <c r="N156" s="12">
        <v>20.55</v>
      </c>
      <c r="O156" s="44" t="s">
        <v>109</v>
      </c>
      <c r="P156" s="44" t="s">
        <v>109</v>
      </c>
      <c r="Q156" s="12">
        <v>0.87</v>
      </c>
      <c r="R156" s="12">
        <v>0.78</v>
      </c>
      <c r="V156" s="14">
        <v>100</v>
      </c>
      <c r="W156" s="14">
        <v>0</v>
      </c>
      <c r="X156" s="14">
        <v>75</v>
      </c>
    </row>
    <row r="157" spans="1:24" s="12" customFormat="1" x14ac:dyDescent="0.2">
      <c r="A157" s="12">
        <v>2035</v>
      </c>
      <c r="B157" s="12" t="s">
        <v>251</v>
      </c>
      <c r="C157" s="12" t="s">
        <v>17</v>
      </c>
      <c r="D157" s="12" t="s">
        <v>243</v>
      </c>
      <c r="F157" s="12" t="s">
        <v>252</v>
      </c>
      <c r="G157" s="12" t="s">
        <v>211</v>
      </c>
      <c r="H157" s="12" t="s">
        <v>116</v>
      </c>
      <c r="K157" s="12" t="s">
        <v>103</v>
      </c>
      <c r="L157" s="13" t="s">
        <v>43</v>
      </c>
      <c r="M157" s="12" t="s">
        <v>253</v>
      </c>
      <c r="N157" s="12">
        <v>20.55</v>
      </c>
      <c r="O157" s="44" t="s">
        <v>109</v>
      </c>
      <c r="P157" s="44" t="s">
        <v>109</v>
      </c>
      <c r="Q157" s="12">
        <v>0.87</v>
      </c>
      <c r="R157" s="12">
        <v>0.78</v>
      </c>
      <c r="V157" s="14">
        <v>100</v>
      </c>
      <c r="W157" s="14">
        <v>0</v>
      </c>
      <c r="X157" s="14">
        <v>75</v>
      </c>
    </row>
    <row r="158" spans="1:24" s="12" customFormat="1" x14ac:dyDescent="0.2">
      <c r="A158" s="12">
        <v>2035</v>
      </c>
      <c r="B158" s="12" t="s">
        <v>257</v>
      </c>
      <c r="C158" s="12" t="s">
        <v>17</v>
      </c>
      <c r="D158" s="12" t="s">
        <v>243</v>
      </c>
      <c r="F158" s="12" t="s">
        <v>239</v>
      </c>
      <c r="G158" s="12" t="s">
        <v>211</v>
      </c>
      <c r="H158" s="12" t="s">
        <v>116</v>
      </c>
      <c r="K158" s="12" t="s">
        <v>103</v>
      </c>
      <c r="L158" s="13" t="s">
        <v>108</v>
      </c>
      <c r="M158" s="12" t="s">
        <v>240</v>
      </c>
      <c r="N158" s="12">
        <v>20.55</v>
      </c>
      <c r="O158" s="44" t="s">
        <v>109</v>
      </c>
      <c r="P158" s="44" t="s">
        <v>109</v>
      </c>
      <c r="Q158" s="49">
        <v>0.84</v>
      </c>
      <c r="R158" s="49">
        <v>1.59</v>
      </c>
      <c r="S158" s="49"/>
      <c r="T158" s="49"/>
      <c r="U158" s="49"/>
      <c r="V158" s="14">
        <v>100</v>
      </c>
      <c r="W158" s="14">
        <v>0</v>
      </c>
      <c r="X158" s="14">
        <v>75</v>
      </c>
    </row>
    <row r="159" spans="1:24" s="12" customFormat="1" x14ac:dyDescent="0.2">
      <c r="A159" s="12">
        <v>2035</v>
      </c>
      <c r="B159" s="12" t="s">
        <v>254</v>
      </c>
      <c r="C159" s="12" t="s">
        <v>17</v>
      </c>
      <c r="D159" s="12" t="s">
        <v>243</v>
      </c>
      <c r="F159" s="12" t="s">
        <v>255</v>
      </c>
      <c r="G159" s="12" t="s">
        <v>211</v>
      </c>
      <c r="H159" s="12" t="s">
        <v>116</v>
      </c>
      <c r="K159" s="12" t="s">
        <v>103</v>
      </c>
      <c r="L159" s="13" t="s">
        <v>43</v>
      </c>
      <c r="M159" s="12" t="s">
        <v>256</v>
      </c>
      <c r="N159" s="12">
        <v>20.55</v>
      </c>
      <c r="O159" s="44" t="s">
        <v>109</v>
      </c>
      <c r="P159" s="44" t="s">
        <v>109</v>
      </c>
      <c r="Q159" s="12">
        <v>0.87</v>
      </c>
      <c r="R159" s="12">
        <v>0.78</v>
      </c>
      <c r="V159" s="14">
        <v>100</v>
      </c>
      <c r="W159" s="14">
        <v>0</v>
      </c>
      <c r="X159" s="14">
        <v>75</v>
      </c>
    </row>
    <row r="160" spans="1:24" s="12" customFormat="1" x14ac:dyDescent="0.2">
      <c r="A160" s="12">
        <v>2035</v>
      </c>
      <c r="B160" s="12" t="s">
        <v>261</v>
      </c>
      <c r="C160" s="12" t="s">
        <v>17</v>
      </c>
      <c r="D160" s="12" t="s">
        <v>243</v>
      </c>
      <c r="F160" s="12" t="s">
        <v>262</v>
      </c>
      <c r="G160" s="12" t="s">
        <v>211</v>
      </c>
      <c r="H160" s="12" t="s">
        <v>116</v>
      </c>
      <c r="K160" s="49" t="s">
        <v>263</v>
      </c>
      <c r="L160" s="13" t="s">
        <v>42</v>
      </c>
      <c r="M160" s="12" t="s">
        <v>264</v>
      </c>
      <c r="N160" s="12">
        <v>20.55</v>
      </c>
      <c r="O160" s="44" t="s">
        <v>109</v>
      </c>
      <c r="P160" s="44" t="s">
        <v>109</v>
      </c>
      <c r="Q160" s="12">
        <v>0.87</v>
      </c>
      <c r="R160" s="12">
        <v>0.78</v>
      </c>
      <c r="V160" s="14">
        <v>100</v>
      </c>
      <c r="W160" s="14">
        <v>0</v>
      </c>
      <c r="X160" s="14">
        <v>75</v>
      </c>
    </row>
    <row r="161" spans="1:25" s="12" customFormat="1" x14ac:dyDescent="0.2">
      <c r="A161" s="12">
        <v>2035</v>
      </c>
      <c r="B161" s="12" t="s">
        <v>258</v>
      </c>
      <c r="C161" s="12" t="s">
        <v>17</v>
      </c>
      <c r="D161" s="12" t="s">
        <v>243</v>
      </c>
      <c r="F161" s="12" t="s">
        <v>259</v>
      </c>
      <c r="G161" s="12" t="s">
        <v>211</v>
      </c>
      <c r="H161" s="12" t="s">
        <v>116</v>
      </c>
      <c r="K161" s="12" t="s">
        <v>103</v>
      </c>
      <c r="L161" s="13" t="s">
        <v>129</v>
      </c>
      <c r="M161" s="12" t="s">
        <v>260</v>
      </c>
      <c r="N161" s="12">
        <v>20.55</v>
      </c>
      <c r="O161" s="44" t="s">
        <v>109</v>
      </c>
      <c r="P161" s="44" t="s">
        <v>109</v>
      </c>
      <c r="Q161" s="12">
        <v>0.87</v>
      </c>
      <c r="R161" s="12">
        <v>0.78</v>
      </c>
      <c r="V161" s="14">
        <v>100</v>
      </c>
      <c r="W161" s="14">
        <v>0</v>
      </c>
      <c r="X161" s="14">
        <v>75</v>
      </c>
    </row>
    <row r="162" spans="1:25" s="12" customFormat="1" x14ac:dyDescent="0.2">
      <c r="A162" s="12">
        <v>2035</v>
      </c>
      <c r="B162" s="12" t="s">
        <v>274</v>
      </c>
      <c r="C162" s="12" t="s">
        <v>17</v>
      </c>
      <c r="D162" s="12" t="s">
        <v>243</v>
      </c>
      <c r="F162" s="12" t="s">
        <v>275</v>
      </c>
      <c r="G162" s="12" t="s">
        <v>211</v>
      </c>
      <c r="H162" s="12" t="s">
        <v>116</v>
      </c>
      <c r="K162" s="12" t="s">
        <v>103</v>
      </c>
      <c r="L162" s="13" t="s">
        <v>43</v>
      </c>
      <c r="M162" s="12" t="s">
        <v>276</v>
      </c>
      <c r="N162" s="49">
        <v>13.68</v>
      </c>
      <c r="O162" s="44" t="s">
        <v>109</v>
      </c>
      <c r="P162" s="44" t="s">
        <v>109</v>
      </c>
      <c r="Q162" s="12">
        <v>0.87</v>
      </c>
      <c r="R162" s="12">
        <v>0.78</v>
      </c>
      <c r="V162" s="14">
        <v>100</v>
      </c>
      <c r="W162" s="14">
        <v>0</v>
      </c>
      <c r="X162" s="14">
        <v>75</v>
      </c>
    </row>
    <row r="163" spans="1:25" s="12" customFormat="1" x14ac:dyDescent="0.2">
      <c r="A163" s="12">
        <v>2035</v>
      </c>
      <c r="B163" s="12" t="s">
        <v>282</v>
      </c>
      <c r="C163" s="12" t="s">
        <v>17</v>
      </c>
      <c r="D163" s="12" t="s">
        <v>243</v>
      </c>
      <c r="F163" s="12" t="s">
        <v>280</v>
      </c>
      <c r="G163" s="12" t="s">
        <v>211</v>
      </c>
      <c r="H163" s="12" t="s">
        <v>116</v>
      </c>
      <c r="K163" s="12" t="s">
        <v>103</v>
      </c>
      <c r="L163" s="13" t="s">
        <v>43</v>
      </c>
      <c r="M163" s="12" t="s">
        <v>281</v>
      </c>
      <c r="N163" s="49">
        <v>14.55</v>
      </c>
      <c r="O163" s="44" t="s">
        <v>109</v>
      </c>
      <c r="P163" s="44" t="s">
        <v>109</v>
      </c>
      <c r="Q163" s="12">
        <v>0.87</v>
      </c>
      <c r="R163" s="12">
        <v>0.78</v>
      </c>
      <c r="V163" s="14">
        <v>100</v>
      </c>
      <c r="W163" s="14">
        <v>0</v>
      </c>
      <c r="X163" s="14">
        <v>75</v>
      </c>
    </row>
    <row r="164" spans="1:25" s="12" customFormat="1" x14ac:dyDescent="0.2">
      <c r="A164" s="12">
        <v>2035</v>
      </c>
      <c r="B164" s="12" t="s">
        <v>284</v>
      </c>
      <c r="C164" s="12" t="s">
        <v>17</v>
      </c>
      <c r="D164" s="12" t="s">
        <v>243</v>
      </c>
      <c r="F164" s="12" t="s">
        <v>283</v>
      </c>
      <c r="G164" s="12" t="s">
        <v>211</v>
      </c>
      <c r="H164" s="12" t="s">
        <v>116</v>
      </c>
      <c r="I164" s="71" t="s">
        <v>11</v>
      </c>
      <c r="J164" s="12" t="s">
        <v>339</v>
      </c>
      <c r="K164" s="12" t="s">
        <v>103</v>
      </c>
      <c r="L164" s="13" t="s">
        <v>43</v>
      </c>
      <c r="M164" s="12" t="s">
        <v>286</v>
      </c>
      <c r="N164" s="49">
        <v>17.579999999999998</v>
      </c>
      <c r="O164" s="44" t="s">
        <v>109</v>
      </c>
      <c r="P164" s="44" t="s">
        <v>109</v>
      </c>
      <c r="Q164" s="12">
        <v>0.87</v>
      </c>
      <c r="R164" s="12">
        <v>0.78</v>
      </c>
      <c r="V164" s="14">
        <v>100</v>
      </c>
      <c r="W164" s="14">
        <v>0</v>
      </c>
      <c r="X164" s="14">
        <v>75</v>
      </c>
    </row>
    <row r="165" spans="1:25" s="12" customFormat="1" x14ac:dyDescent="0.2">
      <c r="A165" s="12">
        <v>2035</v>
      </c>
      <c r="B165" s="12" t="s">
        <v>285</v>
      </c>
      <c r="C165" s="12" t="s">
        <v>17</v>
      </c>
      <c r="D165" s="12" t="s">
        <v>243</v>
      </c>
      <c r="F165" s="12" t="s">
        <v>287</v>
      </c>
      <c r="G165" s="12" t="s">
        <v>211</v>
      </c>
      <c r="H165" s="12" t="s">
        <v>116</v>
      </c>
      <c r="K165" s="12" t="s">
        <v>103</v>
      </c>
      <c r="L165" s="13" t="s">
        <v>42</v>
      </c>
      <c r="M165" s="12" t="s">
        <v>288</v>
      </c>
      <c r="N165" s="49">
        <v>15.06</v>
      </c>
      <c r="O165" s="44" t="s">
        <v>109</v>
      </c>
      <c r="P165" s="44" t="s">
        <v>109</v>
      </c>
      <c r="Q165" s="12">
        <v>0.87</v>
      </c>
      <c r="R165" s="12">
        <v>0.78</v>
      </c>
      <c r="V165" s="14">
        <v>100</v>
      </c>
      <c r="W165" s="14">
        <v>0</v>
      </c>
      <c r="X165" s="14">
        <v>75</v>
      </c>
    </row>
    <row r="166" spans="1:25" s="12" customFormat="1" x14ac:dyDescent="0.2">
      <c r="A166" s="12">
        <v>2035</v>
      </c>
      <c r="B166" s="12" t="s">
        <v>369</v>
      </c>
      <c r="C166" s="12" t="s">
        <v>17</v>
      </c>
      <c r="D166" s="12" t="s">
        <v>243</v>
      </c>
      <c r="F166" s="12" t="s">
        <v>370</v>
      </c>
      <c r="G166" s="12" t="s">
        <v>211</v>
      </c>
      <c r="H166" s="12" t="s">
        <v>116</v>
      </c>
      <c r="J166" s="12" t="s">
        <v>339</v>
      </c>
      <c r="K166" s="12" t="s">
        <v>103</v>
      </c>
      <c r="L166" s="13" t="s">
        <v>42</v>
      </c>
      <c r="M166" s="12" t="s">
        <v>371</v>
      </c>
      <c r="N166" s="49">
        <v>16.82</v>
      </c>
      <c r="O166" s="44" t="s">
        <v>109</v>
      </c>
      <c r="P166" s="44" t="s">
        <v>109</v>
      </c>
      <c r="Q166" s="12">
        <v>0.87</v>
      </c>
      <c r="R166" s="12">
        <v>0.78</v>
      </c>
      <c r="V166" s="14">
        <v>100</v>
      </c>
      <c r="W166" s="14">
        <v>0</v>
      </c>
      <c r="X166" s="14">
        <v>75</v>
      </c>
    </row>
    <row r="167" spans="1:25" s="122" customFormat="1" x14ac:dyDescent="0.2">
      <c r="A167" s="122">
        <v>2035</v>
      </c>
      <c r="B167" s="122" t="s">
        <v>667</v>
      </c>
      <c r="C167" s="122" t="s">
        <v>17</v>
      </c>
      <c r="D167" s="122" t="s">
        <v>243</v>
      </c>
      <c r="F167" s="122" t="s">
        <v>668</v>
      </c>
      <c r="G167" s="122" t="s">
        <v>211</v>
      </c>
      <c r="H167" s="122" t="s">
        <v>116</v>
      </c>
      <c r="I167" s="71" t="s">
        <v>11</v>
      </c>
      <c r="J167" s="122" t="s">
        <v>729</v>
      </c>
      <c r="K167" s="122" t="s">
        <v>103</v>
      </c>
      <c r="L167" s="124" t="s">
        <v>110</v>
      </c>
      <c r="M167" s="122" t="s">
        <v>669</v>
      </c>
      <c r="N167" s="117">
        <v>15.66</v>
      </c>
      <c r="O167" s="119" t="s">
        <v>109</v>
      </c>
      <c r="P167" s="119" t="s">
        <v>109</v>
      </c>
      <c r="T167" s="121">
        <v>-0.45500000000000002</v>
      </c>
      <c r="U167" s="121">
        <v>5</v>
      </c>
      <c r="V167" s="120">
        <v>34</v>
      </c>
      <c r="W167" s="120">
        <v>0</v>
      </c>
      <c r="X167" s="120">
        <v>85</v>
      </c>
      <c r="Y167" s="122" t="s">
        <v>331</v>
      </c>
    </row>
    <row r="168" spans="1:25" s="56" customFormat="1" x14ac:dyDescent="0.2">
      <c r="A168" s="56">
        <v>2035</v>
      </c>
      <c r="B168" s="56" t="s">
        <v>337</v>
      </c>
      <c r="C168" s="56" t="s">
        <v>338</v>
      </c>
      <c r="D168" s="56" t="s">
        <v>339</v>
      </c>
      <c r="F168" s="56" t="s">
        <v>340</v>
      </c>
      <c r="G168" s="56" t="s">
        <v>342</v>
      </c>
      <c r="H168" s="56" t="s">
        <v>343</v>
      </c>
      <c r="K168" s="56" t="s">
        <v>344</v>
      </c>
      <c r="L168" s="57" t="s">
        <v>110</v>
      </c>
      <c r="M168" s="56" t="s">
        <v>341</v>
      </c>
      <c r="N168" s="56">
        <v>17.579999999999998</v>
      </c>
      <c r="O168" s="58" t="s">
        <v>109</v>
      </c>
      <c r="P168" s="58" t="s">
        <v>109</v>
      </c>
      <c r="Q168" s="56">
        <v>0.87</v>
      </c>
      <c r="R168" s="56">
        <v>0.78</v>
      </c>
      <c r="V168" s="59">
        <v>83.3</v>
      </c>
      <c r="W168" s="59">
        <v>0</v>
      </c>
      <c r="X168" s="59">
        <v>72</v>
      </c>
    </row>
    <row r="169" spans="1:25" s="56" customFormat="1" x14ac:dyDescent="0.2">
      <c r="A169" s="56">
        <v>2035</v>
      </c>
      <c r="B169" s="56" t="s">
        <v>372</v>
      </c>
      <c r="C169" s="56" t="s">
        <v>338</v>
      </c>
      <c r="D169" s="56" t="s">
        <v>339</v>
      </c>
      <c r="F169" s="56" t="s">
        <v>373</v>
      </c>
      <c r="G169" s="56" t="s">
        <v>342</v>
      </c>
      <c r="H169" s="56" t="s">
        <v>343</v>
      </c>
      <c r="K169" s="56" t="s">
        <v>344</v>
      </c>
      <c r="L169" s="57" t="s">
        <v>110</v>
      </c>
      <c r="M169" s="56" t="s">
        <v>374</v>
      </c>
      <c r="N169" s="56">
        <v>16.82</v>
      </c>
      <c r="O169" s="58" t="s">
        <v>109</v>
      </c>
      <c r="P169" s="58" t="s">
        <v>109</v>
      </c>
      <c r="Q169" s="56">
        <v>0.87</v>
      </c>
      <c r="R169" s="56">
        <v>0.78</v>
      </c>
      <c r="V169" s="59">
        <v>83.3</v>
      </c>
      <c r="W169" s="59">
        <v>0</v>
      </c>
      <c r="X169" s="59">
        <v>72</v>
      </c>
    </row>
    <row r="170" spans="1:25" s="56" customFormat="1" x14ac:dyDescent="0.2">
      <c r="A170" s="56">
        <v>2035</v>
      </c>
      <c r="B170" s="56" t="s">
        <v>382</v>
      </c>
      <c r="C170" s="56" t="s">
        <v>338</v>
      </c>
      <c r="D170" s="56" t="s">
        <v>339</v>
      </c>
      <c r="F170" s="56" t="s">
        <v>383</v>
      </c>
      <c r="G170" s="56" t="s">
        <v>384</v>
      </c>
      <c r="H170" s="56" t="s">
        <v>389</v>
      </c>
      <c r="K170" s="56" t="s">
        <v>391</v>
      </c>
      <c r="L170" s="57" t="s">
        <v>110</v>
      </c>
      <c r="M170" s="56" t="s">
        <v>396</v>
      </c>
      <c r="N170" s="56">
        <v>16.82</v>
      </c>
      <c r="O170" s="58" t="s">
        <v>109</v>
      </c>
      <c r="P170" s="58" t="s">
        <v>109</v>
      </c>
      <c r="Q170" s="56">
        <v>0.87</v>
      </c>
      <c r="R170" s="56">
        <v>0.78</v>
      </c>
      <c r="V170" s="59">
        <v>83.3</v>
      </c>
      <c r="W170" s="59">
        <v>0</v>
      </c>
      <c r="X170" s="59">
        <v>72</v>
      </c>
    </row>
    <row r="171" spans="1:25" s="56" customFormat="1" x14ac:dyDescent="0.2">
      <c r="A171" s="56">
        <v>2035</v>
      </c>
      <c r="B171" s="56" t="s">
        <v>399</v>
      </c>
      <c r="C171" s="56" t="s">
        <v>338</v>
      </c>
      <c r="D171" s="56" t="s">
        <v>339</v>
      </c>
      <c r="F171" s="56" t="s">
        <v>383</v>
      </c>
      <c r="G171" s="56" t="s">
        <v>403</v>
      </c>
      <c r="H171" s="56" t="s">
        <v>402</v>
      </c>
      <c r="J171" s="56" t="s">
        <v>339</v>
      </c>
      <c r="K171" s="56" t="s">
        <v>400</v>
      </c>
      <c r="L171" s="57" t="s">
        <v>43</v>
      </c>
      <c r="M171" s="56" t="s">
        <v>401</v>
      </c>
      <c r="N171" s="56">
        <v>16.82</v>
      </c>
      <c r="O171" s="58" t="s">
        <v>109</v>
      </c>
      <c r="P171" s="58" t="s">
        <v>109</v>
      </c>
      <c r="Q171" s="56">
        <v>0.87</v>
      </c>
      <c r="R171" s="56">
        <v>0.78</v>
      </c>
      <c r="V171" s="59">
        <v>83.3</v>
      </c>
      <c r="W171" s="59">
        <v>0</v>
      </c>
      <c r="X171" s="59">
        <v>72</v>
      </c>
    </row>
    <row r="172" spans="1:25" s="56" customFormat="1" x14ac:dyDescent="0.2">
      <c r="A172" s="56">
        <v>2035</v>
      </c>
      <c r="B172" s="56" t="s">
        <v>416</v>
      </c>
      <c r="C172" s="56" t="s">
        <v>338</v>
      </c>
      <c r="D172" s="56" t="s">
        <v>339</v>
      </c>
      <c r="F172" s="56" t="s">
        <v>417</v>
      </c>
      <c r="G172" s="56" t="s">
        <v>418</v>
      </c>
      <c r="H172" s="56" t="s">
        <v>419</v>
      </c>
      <c r="J172" s="56" t="s">
        <v>339</v>
      </c>
      <c r="K172" s="56" t="s">
        <v>400</v>
      </c>
      <c r="L172" s="57" t="s">
        <v>43</v>
      </c>
      <c r="M172" s="56" t="s">
        <v>420</v>
      </c>
      <c r="N172" s="56">
        <v>16.82</v>
      </c>
      <c r="O172" s="58" t="s">
        <v>109</v>
      </c>
      <c r="P172" s="58" t="s">
        <v>109</v>
      </c>
      <c r="Q172" s="56">
        <v>0.87</v>
      </c>
      <c r="R172" s="56">
        <v>0.78</v>
      </c>
      <c r="V172" s="59">
        <v>83.3</v>
      </c>
      <c r="W172" s="59">
        <v>0</v>
      </c>
      <c r="X172" s="59">
        <v>72</v>
      </c>
    </row>
    <row r="173" spans="1:25" s="56" customFormat="1" x14ac:dyDescent="0.2">
      <c r="A173" s="56">
        <v>2035</v>
      </c>
      <c r="B173" s="56" t="s">
        <v>430</v>
      </c>
      <c r="C173" s="56" t="s">
        <v>338</v>
      </c>
      <c r="D173" s="56" t="s">
        <v>339</v>
      </c>
      <c r="F173" s="56" t="s">
        <v>431</v>
      </c>
      <c r="G173" s="56" t="s">
        <v>418</v>
      </c>
      <c r="H173" s="56" t="s">
        <v>419</v>
      </c>
      <c r="J173" s="56" t="s">
        <v>339</v>
      </c>
      <c r="K173" s="56" t="s">
        <v>400</v>
      </c>
      <c r="L173" s="57" t="s">
        <v>110</v>
      </c>
      <c r="M173" s="56" t="s">
        <v>432</v>
      </c>
      <c r="N173" s="56">
        <v>17.579999999999998</v>
      </c>
      <c r="O173" s="58" t="s">
        <v>109</v>
      </c>
      <c r="P173" s="58" t="s">
        <v>109</v>
      </c>
      <c r="Q173" s="56">
        <v>0.87</v>
      </c>
      <c r="R173" s="56">
        <v>0.78</v>
      </c>
      <c r="V173" s="59">
        <v>83.3</v>
      </c>
      <c r="W173" s="59">
        <v>0</v>
      </c>
      <c r="X173" s="59">
        <v>72</v>
      </c>
    </row>
    <row r="174" spans="1:25" s="56" customFormat="1" x14ac:dyDescent="0.2">
      <c r="A174" s="56">
        <v>2035</v>
      </c>
      <c r="B174" s="56" t="s">
        <v>447</v>
      </c>
      <c r="C174" s="56" t="s">
        <v>338</v>
      </c>
      <c r="D174" s="56" t="s">
        <v>339</v>
      </c>
      <c r="F174" s="56" t="s">
        <v>448</v>
      </c>
      <c r="G174" s="56" t="s">
        <v>449</v>
      </c>
      <c r="H174" s="56" t="s">
        <v>450</v>
      </c>
      <c r="I174" s="72" t="s">
        <v>11</v>
      </c>
      <c r="J174" s="56" t="s">
        <v>339</v>
      </c>
      <c r="K174" s="56" t="s">
        <v>400</v>
      </c>
      <c r="L174" s="57" t="s">
        <v>43</v>
      </c>
      <c r="M174" s="56" t="s">
        <v>451</v>
      </c>
      <c r="N174" s="56">
        <v>17.579999999999998</v>
      </c>
      <c r="O174" s="58" t="s">
        <v>109</v>
      </c>
      <c r="P174" s="58" t="s">
        <v>109</v>
      </c>
      <c r="Q174" s="56">
        <v>0.87</v>
      </c>
      <c r="R174" s="56">
        <v>0.78</v>
      </c>
      <c r="V174" s="59">
        <v>83.3</v>
      </c>
      <c r="W174" s="59">
        <v>0</v>
      </c>
      <c r="X174" s="59">
        <v>72</v>
      </c>
    </row>
    <row r="175" spans="1:25" s="117" customFormat="1" ht="15" x14ac:dyDescent="0.25">
      <c r="A175" s="117">
        <v>2035</v>
      </c>
      <c r="B175" s="117" t="s">
        <v>620</v>
      </c>
      <c r="C175" s="117" t="s">
        <v>338</v>
      </c>
      <c r="D175" s="117" t="s">
        <v>621</v>
      </c>
      <c r="F175" s="117" t="s">
        <v>19</v>
      </c>
      <c r="G175" s="117" t="s">
        <v>622</v>
      </c>
      <c r="H175" s="117" t="s">
        <v>623</v>
      </c>
      <c r="K175" s="117" t="s">
        <v>627</v>
      </c>
      <c r="L175" s="118" t="s">
        <v>42</v>
      </c>
      <c r="M175" s="123" t="s">
        <v>625</v>
      </c>
      <c r="N175" s="117">
        <v>15.66</v>
      </c>
      <c r="O175" s="119" t="s">
        <v>109</v>
      </c>
      <c r="P175" s="119" t="s">
        <v>109</v>
      </c>
      <c r="T175" s="121">
        <v>-0.41699999999999998</v>
      </c>
      <c r="U175" s="121">
        <v>5</v>
      </c>
      <c r="V175" s="120">
        <v>30</v>
      </c>
      <c r="W175" s="120">
        <v>0</v>
      </c>
      <c r="X175" s="120">
        <v>68</v>
      </c>
    </row>
    <row r="176" spans="1:25" s="117" customFormat="1" ht="15" x14ac:dyDescent="0.25">
      <c r="A176" s="117">
        <v>2035</v>
      </c>
      <c r="B176" s="117" t="s">
        <v>633</v>
      </c>
      <c r="C176" s="117" t="s">
        <v>338</v>
      </c>
      <c r="D176" s="117" t="s">
        <v>621</v>
      </c>
      <c r="F176" s="117" t="s">
        <v>552</v>
      </c>
      <c r="G176" s="117" t="s">
        <v>666</v>
      </c>
      <c r="H176" s="117" t="s">
        <v>634</v>
      </c>
      <c r="K176" s="117" t="s">
        <v>627</v>
      </c>
      <c r="L176" s="118" t="s">
        <v>42</v>
      </c>
      <c r="M176" s="123" t="s">
        <v>635</v>
      </c>
      <c r="N176" s="117">
        <v>15.66</v>
      </c>
      <c r="O176" s="119" t="s">
        <v>109</v>
      </c>
      <c r="P176" s="119" t="s">
        <v>109</v>
      </c>
      <c r="T176" s="121">
        <v>-0.41699999999999998</v>
      </c>
      <c r="U176" s="121">
        <v>5</v>
      </c>
      <c r="V176" s="120">
        <v>30</v>
      </c>
      <c r="W176" s="120">
        <v>0</v>
      </c>
      <c r="X176" s="120">
        <v>68</v>
      </c>
    </row>
    <row r="177" spans="1:25" s="117" customFormat="1" ht="15" x14ac:dyDescent="0.25">
      <c r="A177" s="117">
        <v>2035</v>
      </c>
      <c r="B177" s="117" t="s">
        <v>643</v>
      </c>
      <c r="C177" s="117" t="s">
        <v>338</v>
      </c>
      <c r="D177" s="117" t="s">
        <v>621</v>
      </c>
      <c r="F177" s="117" t="s">
        <v>644</v>
      </c>
      <c r="G177" s="117" t="s">
        <v>666</v>
      </c>
      <c r="H177" s="117" t="s">
        <v>634</v>
      </c>
      <c r="K177" s="117" t="s">
        <v>627</v>
      </c>
      <c r="L177" s="118" t="s">
        <v>42</v>
      </c>
      <c r="M177" s="123" t="s">
        <v>647</v>
      </c>
      <c r="N177" s="117">
        <v>15.66</v>
      </c>
      <c r="O177" s="119" t="s">
        <v>109</v>
      </c>
      <c r="P177" s="119" t="s">
        <v>109</v>
      </c>
      <c r="T177" s="121">
        <v>-0.45500000000000002</v>
      </c>
      <c r="U177" s="121">
        <v>5</v>
      </c>
      <c r="V177" s="120">
        <v>30</v>
      </c>
      <c r="W177" s="120">
        <v>0</v>
      </c>
      <c r="X177" s="120">
        <v>68</v>
      </c>
    </row>
    <row r="178" spans="1:25" s="117" customFormat="1" ht="15" x14ac:dyDescent="0.25">
      <c r="A178" s="117">
        <v>2035</v>
      </c>
      <c r="B178" s="117" t="s">
        <v>645</v>
      </c>
      <c r="C178" s="117" t="s">
        <v>338</v>
      </c>
      <c r="D178" s="117" t="s">
        <v>621</v>
      </c>
      <c r="F178" s="117" t="s">
        <v>646</v>
      </c>
      <c r="G178" s="117" t="s">
        <v>666</v>
      </c>
      <c r="H178" s="117" t="s">
        <v>634</v>
      </c>
      <c r="K178" s="117" t="s">
        <v>627</v>
      </c>
      <c r="L178" s="118" t="s">
        <v>110</v>
      </c>
      <c r="M178" s="123" t="s">
        <v>648</v>
      </c>
      <c r="N178" s="117">
        <v>15.66</v>
      </c>
      <c r="O178" s="119" t="s">
        <v>109</v>
      </c>
      <c r="P178" s="119" t="s">
        <v>109</v>
      </c>
      <c r="T178" s="121">
        <v>-0.45500000000000002</v>
      </c>
      <c r="U178" s="121">
        <v>5</v>
      </c>
      <c r="V178" s="120">
        <v>30</v>
      </c>
      <c r="W178" s="120">
        <v>0</v>
      </c>
      <c r="X178" s="120">
        <v>68</v>
      </c>
    </row>
    <row r="179" spans="1:25" s="117" customFormat="1" ht="15" x14ac:dyDescent="0.25">
      <c r="A179" s="117">
        <v>2035</v>
      </c>
      <c r="B179" s="117" t="s">
        <v>653</v>
      </c>
      <c r="C179" s="117" t="s">
        <v>338</v>
      </c>
      <c r="D179" s="117" t="s">
        <v>621</v>
      </c>
      <c r="F179" s="117" t="s">
        <v>654</v>
      </c>
      <c r="G179" s="117" t="s">
        <v>666</v>
      </c>
      <c r="H179" s="117" t="s">
        <v>634</v>
      </c>
      <c r="K179" s="117" t="s">
        <v>655</v>
      </c>
      <c r="L179" s="118" t="s">
        <v>110</v>
      </c>
      <c r="M179" s="123" t="s">
        <v>660</v>
      </c>
      <c r="N179" s="117">
        <v>15.66</v>
      </c>
      <c r="O179" s="119" t="s">
        <v>109</v>
      </c>
      <c r="P179" s="119" t="s">
        <v>109</v>
      </c>
      <c r="T179" s="121">
        <v>-0.45500000000000002</v>
      </c>
      <c r="U179" s="121">
        <v>5</v>
      </c>
      <c r="V179" s="120">
        <v>34</v>
      </c>
      <c r="W179" s="120">
        <v>0</v>
      </c>
      <c r="X179" s="120">
        <v>85</v>
      </c>
    </row>
    <row r="180" spans="1:25" s="117" customFormat="1" ht="15" x14ac:dyDescent="0.25">
      <c r="A180" s="117">
        <v>2035</v>
      </c>
      <c r="B180" s="117" t="s">
        <v>683</v>
      </c>
      <c r="C180" s="117" t="s">
        <v>338</v>
      </c>
      <c r="D180" s="117" t="s">
        <v>621</v>
      </c>
      <c r="F180" s="117" t="s">
        <v>684</v>
      </c>
      <c r="G180" s="117" t="s">
        <v>666</v>
      </c>
      <c r="H180" s="117" t="s">
        <v>634</v>
      </c>
      <c r="I180" s="72" t="s">
        <v>11</v>
      </c>
      <c r="K180" s="117" t="s">
        <v>685</v>
      </c>
      <c r="L180" s="118" t="s">
        <v>42</v>
      </c>
      <c r="M180" s="123" t="s">
        <v>687</v>
      </c>
      <c r="N180" s="117">
        <v>15.66</v>
      </c>
      <c r="O180" s="119" t="s">
        <v>109</v>
      </c>
      <c r="P180" s="119" t="s">
        <v>109</v>
      </c>
      <c r="T180" s="121">
        <v>-0.45500000000000002</v>
      </c>
      <c r="U180" s="121">
        <v>5</v>
      </c>
      <c r="V180" s="120">
        <v>34</v>
      </c>
      <c r="W180" s="120">
        <v>0</v>
      </c>
      <c r="X180" s="120">
        <v>85</v>
      </c>
      <c r="Y180" s="117" t="s">
        <v>860</v>
      </c>
    </row>
    <row r="181" spans="1:25" s="117" customFormat="1" ht="15" x14ac:dyDescent="0.25">
      <c r="A181" s="117">
        <v>2035</v>
      </c>
      <c r="B181" s="117" t="s">
        <v>742</v>
      </c>
      <c r="C181" s="117" t="s">
        <v>338</v>
      </c>
      <c r="D181" s="117" t="s">
        <v>621</v>
      </c>
      <c r="F181" s="117" t="s">
        <v>743</v>
      </c>
      <c r="G181" s="117" t="s">
        <v>744</v>
      </c>
      <c r="H181" s="117" t="s">
        <v>745</v>
      </c>
      <c r="K181" s="117" t="s">
        <v>746</v>
      </c>
      <c r="L181" s="118" t="s">
        <v>42</v>
      </c>
      <c r="M181" s="123" t="s">
        <v>747</v>
      </c>
      <c r="N181" s="117">
        <v>15.66</v>
      </c>
      <c r="O181" s="119" t="s">
        <v>109</v>
      </c>
      <c r="P181" s="119" t="s">
        <v>109</v>
      </c>
      <c r="T181" s="121">
        <v>-0.45500000000000002</v>
      </c>
      <c r="U181" s="121">
        <v>5</v>
      </c>
      <c r="V181" s="120">
        <v>34</v>
      </c>
      <c r="W181" s="120">
        <v>0</v>
      </c>
      <c r="X181" s="120">
        <v>85</v>
      </c>
    </row>
    <row r="182" spans="1:25" s="117" customFormat="1" ht="15" x14ac:dyDescent="0.25">
      <c r="A182" s="117">
        <v>2035</v>
      </c>
      <c r="B182" s="117" t="s">
        <v>815</v>
      </c>
      <c r="C182" s="117" t="s">
        <v>338</v>
      </c>
      <c r="D182" s="117" t="s">
        <v>621</v>
      </c>
      <c r="F182" s="117" t="s">
        <v>820</v>
      </c>
      <c r="G182" s="117" t="s">
        <v>819</v>
      </c>
      <c r="H182" s="117" t="s">
        <v>818</v>
      </c>
      <c r="K182" s="117" t="s">
        <v>817</v>
      </c>
      <c r="L182" s="118" t="s">
        <v>108</v>
      </c>
      <c r="M182" s="123" t="s">
        <v>816</v>
      </c>
      <c r="N182" s="117">
        <v>15.66</v>
      </c>
      <c r="O182" s="119" t="s">
        <v>109</v>
      </c>
      <c r="P182" s="119" t="s">
        <v>109</v>
      </c>
      <c r="T182" s="121">
        <v>-0.45500000000000002</v>
      </c>
      <c r="U182" s="121">
        <v>5</v>
      </c>
      <c r="V182" s="120">
        <v>55</v>
      </c>
      <c r="W182" s="120">
        <v>0</v>
      </c>
      <c r="X182" s="120">
        <v>108</v>
      </c>
    </row>
    <row r="183" spans="1:25" s="117" customFormat="1" ht="15" x14ac:dyDescent="0.25">
      <c r="A183" s="117">
        <v>2035</v>
      </c>
      <c r="B183" s="117" t="s">
        <v>840</v>
      </c>
      <c r="C183" s="117" t="s">
        <v>338</v>
      </c>
      <c r="D183" s="117" t="s">
        <v>621</v>
      </c>
      <c r="F183" s="117" t="s">
        <v>841</v>
      </c>
      <c r="G183" s="117" t="s">
        <v>842</v>
      </c>
      <c r="H183" s="117" t="s">
        <v>843</v>
      </c>
      <c r="K183" s="117" t="s">
        <v>844</v>
      </c>
      <c r="L183" s="118" t="s">
        <v>110</v>
      </c>
      <c r="M183" s="123" t="s">
        <v>845</v>
      </c>
      <c r="N183" s="117">
        <v>15.66</v>
      </c>
      <c r="O183" s="119" t="s">
        <v>109</v>
      </c>
      <c r="P183" s="119" t="s">
        <v>109</v>
      </c>
      <c r="T183" s="121">
        <v>-0.45500000000000002</v>
      </c>
      <c r="U183" s="121">
        <v>5</v>
      </c>
      <c r="V183" s="120">
        <v>55</v>
      </c>
      <c r="W183" s="120">
        <v>0</v>
      </c>
      <c r="X183" s="120">
        <v>108</v>
      </c>
    </row>
    <row r="184" spans="1:25" s="117" customFormat="1" ht="15" x14ac:dyDescent="0.25">
      <c r="A184" s="117">
        <v>2035</v>
      </c>
      <c r="B184" s="117" t="s">
        <v>868</v>
      </c>
      <c r="C184" s="117" t="s">
        <v>338</v>
      </c>
      <c r="D184" s="117" t="s">
        <v>621</v>
      </c>
      <c r="F184" s="117" t="s">
        <v>862</v>
      </c>
      <c r="G184" s="117" t="s">
        <v>842</v>
      </c>
      <c r="H184" s="117" t="s">
        <v>843</v>
      </c>
      <c r="I184" s="72" t="s">
        <v>11</v>
      </c>
      <c r="K184" s="117" t="s">
        <v>869</v>
      </c>
      <c r="L184" s="118" t="s">
        <v>110</v>
      </c>
      <c r="M184" s="123" t="s">
        <v>870</v>
      </c>
      <c r="N184" s="117">
        <v>15.66</v>
      </c>
      <c r="O184" s="119" t="s">
        <v>109</v>
      </c>
      <c r="P184" s="119" t="s">
        <v>109</v>
      </c>
      <c r="T184" s="121">
        <v>-0.45500000000000002</v>
      </c>
      <c r="U184" s="121">
        <v>5</v>
      </c>
      <c r="V184" s="120">
        <v>55</v>
      </c>
      <c r="W184" s="120">
        <v>0</v>
      </c>
      <c r="X184" s="120">
        <v>108</v>
      </c>
      <c r="Y184" s="117" t="s">
        <v>694</v>
      </c>
    </row>
    <row r="185" spans="1:25" s="81" customFormat="1" x14ac:dyDescent="0.2">
      <c r="A185" s="81">
        <v>2035</v>
      </c>
      <c r="B185" s="81" t="s">
        <v>469</v>
      </c>
      <c r="C185" s="81" t="s">
        <v>338</v>
      </c>
      <c r="D185" s="81" t="s">
        <v>339</v>
      </c>
      <c r="F185" s="81" t="s">
        <v>470</v>
      </c>
      <c r="G185" s="81" t="s">
        <v>456</v>
      </c>
      <c r="H185" s="81" t="s">
        <v>457</v>
      </c>
      <c r="K185" s="81" t="s">
        <v>400</v>
      </c>
      <c r="L185" s="82" t="s">
        <v>43</v>
      </c>
      <c r="M185" s="83" t="s">
        <v>471</v>
      </c>
      <c r="N185" s="81">
        <v>17.579999999999998</v>
      </c>
      <c r="O185" s="84" t="s">
        <v>109</v>
      </c>
      <c r="P185" s="84" t="s">
        <v>109</v>
      </c>
      <c r="Q185" s="81">
        <v>0.87</v>
      </c>
      <c r="R185" s="81">
        <v>0.78</v>
      </c>
      <c r="V185" s="85">
        <v>83.3</v>
      </c>
      <c r="W185" s="85">
        <v>0</v>
      </c>
      <c r="X185" s="85">
        <v>72</v>
      </c>
    </row>
    <row r="186" spans="1:25" s="81" customFormat="1" x14ac:dyDescent="0.2">
      <c r="A186" s="81">
        <v>2035</v>
      </c>
      <c r="B186" s="81" t="s">
        <v>474</v>
      </c>
      <c r="C186" s="81" t="s">
        <v>338</v>
      </c>
      <c r="D186" s="81" t="s">
        <v>339</v>
      </c>
      <c r="F186" s="81" t="s">
        <v>475</v>
      </c>
      <c r="G186" s="81" t="s">
        <v>476</v>
      </c>
      <c r="H186" s="81" t="s">
        <v>477</v>
      </c>
      <c r="J186" s="81" t="s">
        <v>339</v>
      </c>
      <c r="K186" s="81" t="s">
        <v>400</v>
      </c>
      <c r="L186" s="82" t="s">
        <v>43</v>
      </c>
      <c r="M186" s="83" t="s">
        <v>479</v>
      </c>
      <c r="N186" s="81">
        <v>17.579999999999998</v>
      </c>
      <c r="O186" s="84" t="s">
        <v>109</v>
      </c>
      <c r="P186" s="84" t="s">
        <v>109</v>
      </c>
      <c r="Q186" s="81">
        <v>0.87</v>
      </c>
      <c r="R186" s="81">
        <v>0.78</v>
      </c>
      <c r="V186" s="85">
        <v>83.3</v>
      </c>
      <c r="W186" s="85">
        <v>0</v>
      </c>
      <c r="X186" s="85">
        <v>72</v>
      </c>
    </row>
    <row r="187" spans="1:25" s="60" customFormat="1" x14ac:dyDescent="0.2">
      <c r="A187" s="60">
        <v>2035</v>
      </c>
      <c r="B187" s="60" t="s">
        <v>345</v>
      </c>
      <c r="C187" s="61" t="s">
        <v>338</v>
      </c>
      <c r="D187" s="60" t="s">
        <v>339</v>
      </c>
      <c r="F187" s="60" t="s">
        <v>346</v>
      </c>
      <c r="G187" s="60" t="s">
        <v>347</v>
      </c>
      <c r="H187" s="60" t="s">
        <v>348</v>
      </c>
      <c r="K187" s="60" t="s">
        <v>349</v>
      </c>
      <c r="L187" s="62" t="s">
        <v>129</v>
      </c>
      <c r="M187" s="61" t="s">
        <v>350</v>
      </c>
      <c r="N187" s="60">
        <v>17.579999999999998</v>
      </c>
      <c r="O187" s="63" t="s">
        <v>109</v>
      </c>
      <c r="P187" s="63" t="s">
        <v>109</v>
      </c>
      <c r="Q187" s="60">
        <v>0.87</v>
      </c>
      <c r="R187" s="60">
        <v>0.78</v>
      </c>
      <c r="V187" s="64">
        <v>83.3</v>
      </c>
      <c r="W187" s="64">
        <v>0</v>
      </c>
      <c r="X187" s="64">
        <v>72</v>
      </c>
    </row>
    <row r="188" spans="1:25" s="60" customFormat="1" x14ac:dyDescent="0.2">
      <c r="A188" s="60">
        <v>2035</v>
      </c>
      <c r="B188" s="60" t="s">
        <v>375</v>
      </c>
      <c r="C188" s="61" t="s">
        <v>338</v>
      </c>
      <c r="D188" s="60" t="s">
        <v>339</v>
      </c>
      <c r="F188" s="60" t="s">
        <v>373</v>
      </c>
      <c r="G188" s="60" t="s">
        <v>347</v>
      </c>
      <c r="H188" s="60" t="s">
        <v>348</v>
      </c>
      <c r="K188" s="60" t="s">
        <v>349</v>
      </c>
      <c r="L188" s="62" t="s">
        <v>129</v>
      </c>
      <c r="M188" s="61" t="s">
        <v>376</v>
      </c>
      <c r="N188" s="60">
        <v>16.82</v>
      </c>
      <c r="O188" s="63" t="s">
        <v>109</v>
      </c>
      <c r="P188" s="63" t="s">
        <v>109</v>
      </c>
      <c r="Q188" s="60">
        <v>0.87</v>
      </c>
      <c r="R188" s="60">
        <v>0.78</v>
      </c>
      <c r="V188" s="64">
        <v>83.3</v>
      </c>
      <c r="W188" s="64">
        <v>0</v>
      </c>
      <c r="X188" s="64">
        <v>72</v>
      </c>
    </row>
    <row r="189" spans="1:25" s="60" customFormat="1" x14ac:dyDescent="0.2">
      <c r="A189" s="60">
        <v>2035</v>
      </c>
      <c r="B189" s="60" t="s">
        <v>387</v>
      </c>
      <c r="C189" s="61" t="s">
        <v>338</v>
      </c>
      <c r="D189" s="60" t="s">
        <v>339</v>
      </c>
      <c r="F189" s="60" t="s">
        <v>383</v>
      </c>
      <c r="G189" s="60" t="s">
        <v>388</v>
      </c>
      <c r="H189" s="60" t="s">
        <v>390</v>
      </c>
      <c r="K189" s="60" t="s">
        <v>393</v>
      </c>
      <c r="L189" s="62" t="s">
        <v>129</v>
      </c>
      <c r="M189" s="61" t="s">
        <v>394</v>
      </c>
      <c r="N189" s="60">
        <v>16.82</v>
      </c>
      <c r="O189" s="63" t="s">
        <v>109</v>
      </c>
      <c r="P189" s="63" t="s">
        <v>109</v>
      </c>
      <c r="Q189" s="60">
        <v>0.87</v>
      </c>
      <c r="R189" s="60">
        <v>0.78</v>
      </c>
      <c r="V189" s="64">
        <v>83.3</v>
      </c>
      <c r="W189" s="64">
        <v>0</v>
      </c>
      <c r="X189" s="64">
        <v>72</v>
      </c>
    </row>
    <row r="190" spans="1:25" s="60" customFormat="1" x14ac:dyDescent="0.2">
      <c r="A190" s="60">
        <v>2035</v>
      </c>
      <c r="B190" s="60" t="s">
        <v>404</v>
      </c>
      <c r="C190" s="61" t="s">
        <v>338</v>
      </c>
      <c r="D190" s="60" t="s">
        <v>339</v>
      </c>
      <c r="F190" s="60" t="s">
        <v>405</v>
      </c>
      <c r="G190" s="60" t="s">
        <v>406</v>
      </c>
      <c r="H190" s="60" t="s">
        <v>407</v>
      </c>
      <c r="J190" s="60" t="s">
        <v>339</v>
      </c>
      <c r="K190" s="60" t="s">
        <v>408</v>
      </c>
      <c r="L190" s="62" t="s">
        <v>43</v>
      </c>
      <c r="M190" s="61" t="s">
        <v>409</v>
      </c>
      <c r="N190" s="60">
        <v>16.82</v>
      </c>
      <c r="O190" s="63" t="s">
        <v>109</v>
      </c>
      <c r="P190" s="63" t="s">
        <v>109</v>
      </c>
      <c r="Q190" s="60">
        <v>0.87</v>
      </c>
      <c r="R190" s="60">
        <v>0.78</v>
      </c>
      <c r="V190" s="64">
        <v>83.3</v>
      </c>
      <c r="W190" s="64">
        <v>0</v>
      </c>
      <c r="X190" s="64">
        <v>72</v>
      </c>
    </row>
    <row r="191" spans="1:25" s="60" customFormat="1" x14ac:dyDescent="0.2">
      <c r="A191" s="60">
        <v>2035</v>
      </c>
      <c r="B191" s="60" t="s">
        <v>421</v>
      </c>
      <c r="C191" s="61" t="s">
        <v>338</v>
      </c>
      <c r="D191" s="60" t="s">
        <v>339</v>
      </c>
      <c r="F191" s="60" t="s">
        <v>422</v>
      </c>
      <c r="G191" s="60" t="s">
        <v>424</v>
      </c>
      <c r="H191" s="60" t="s">
        <v>423</v>
      </c>
      <c r="J191" s="60" t="s">
        <v>339</v>
      </c>
      <c r="K191" s="60" t="s">
        <v>408</v>
      </c>
      <c r="L191" s="62" t="s">
        <v>43</v>
      </c>
      <c r="M191" s="61" t="s">
        <v>425</v>
      </c>
      <c r="N191" s="60">
        <v>16.82</v>
      </c>
      <c r="O191" s="63" t="s">
        <v>109</v>
      </c>
      <c r="P191" s="63" t="s">
        <v>109</v>
      </c>
      <c r="Q191" s="60">
        <v>0.87</v>
      </c>
      <c r="R191" s="60">
        <v>0.78</v>
      </c>
      <c r="V191" s="64">
        <v>83.3</v>
      </c>
      <c r="W191" s="64">
        <v>0</v>
      </c>
      <c r="X191" s="64">
        <v>72</v>
      </c>
    </row>
    <row r="192" spans="1:25" s="60" customFormat="1" x14ac:dyDescent="0.2">
      <c r="A192" s="60">
        <v>2035</v>
      </c>
      <c r="B192" s="60" t="s">
        <v>437</v>
      </c>
      <c r="C192" s="61" t="s">
        <v>338</v>
      </c>
      <c r="D192" s="60" t="s">
        <v>339</v>
      </c>
      <c r="F192" s="60" t="s">
        <v>442</v>
      </c>
      <c r="G192" s="60" t="s">
        <v>441</v>
      </c>
      <c r="H192" s="60" t="s">
        <v>440</v>
      </c>
      <c r="J192" s="60" t="s">
        <v>339</v>
      </c>
      <c r="K192" s="60" t="s">
        <v>408</v>
      </c>
      <c r="L192" s="62" t="s">
        <v>43</v>
      </c>
      <c r="M192" s="61" t="s">
        <v>439</v>
      </c>
      <c r="N192" s="60">
        <v>16.82</v>
      </c>
      <c r="O192" s="63" t="s">
        <v>109</v>
      </c>
      <c r="P192" s="63" t="s">
        <v>109</v>
      </c>
      <c r="Q192" s="60">
        <v>0.87</v>
      </c>
      <c r="R192" s="60">
        <v>0.78</v>
      </c>
      <c r="V192" s="64">
        <v>83.3</v>
      </c>
      <c r="W192" s="64">
        <v>0</v>
      </c>
      <c r="X192" s="64">
        <v>72</v>
      </c>
    </row>
    <row r="193" spans="1:25" s="60" customFormat="1" x14ac:dyDescent="0.2">
      <c r="A193" s="60">
        <v>2035</v>
      </c>
      <c r="B193" s="60" t="s">
        <v>438</v>
      </c>
      <c r="C193" s="61" t="s">
        <v>338</v>
      </c>
      <c r="D193" s="60" t="s">
        <v>339</v>
      </c>
      <c r="F193" s="60" t="s">
        <v>443</v>
      </c>
      <c r="G193" s="60" t="s">
        <v>441</v>
      </c>
      <c r="H193" s="60" t="s">
        <v>440</v>
      </c>
      <c r="J193" s="60" t="s">
        <v>339</v>
      </c>
      <c r="K193" s="60" t="s">
        <v>408</v>
      </c>
      <c r="L193" s="62" t="s">
        <v>43</v>
      </c>
      <c r="M193" s="61" t="s">
        <v>433</v>
      </c>
      <c r="N193" s="60">
        <v>18.03</v>
      </c>
      <c r="O193" s="63" t="s">
        <v>109</v>
      </c>
      <c r="P193" s="63" t="s">
        <v>109</v>
      </c>
      <c r="Q193" s="60">
        <v>0.87</v>
      </c>
      <c r="R193" s="60">
        <v>0.78</v>
      </c>
      <c r="V193" s="64">
        <v>83.3</v>
      </c>
      <c r="W193" s="64">
        <v>0</v>
      </c>
      <c r="X193" s="64">
        <v>72</v>
      </c>
    </row>
    <row r="194" spans="1:25" s="60" customFormat="1" x14ac:dyDescent="0.2">
      <c r="A194" s="60">
        <v>2035</v>
      </c>
      <c r="B194" s="60" t="s">
        <v>454</v>
      </c>
      <c r="C194" s="61" t="s">
        <v>338</v>
      </c>
      <c r="D194" s="60" t="s">
        <v>339</v>
      </c>
      <c r="F194" s="60" t="s">
        <v>455</v>
      </c>
      <c r="G194" s="60" t="s">
        <v>456</v>
      </c>
      <c r="H194" s="60" t="s">
        <v>457</v>
      </c>
      <c r="J194" s="60" t="s">
        <v>339</v>
      </c>
      <c r="K194" s="60" t="s">
        <v>408</v>
      </c>
      <c r="L194" s="62" t="s">
        <v>16</v>
      </c>
      <c r="M194" s="61" t="s">
        <v>458</v>
      </c>
      <c r="N194" s="60">
        <v>18.03</v>
      </c>
      <c r="O194" s="63" t="s">
        <v>109</v>
      </c>
      <c r="P194" s="63" t="s">
        <v>109</v>
      </c>
      <c r="Q194" s="60">
        <v>0.87</v>
      </c>
      <c r="R194" s="60">
        <v>0.78</v>
      </c>
      <c r="V194" s="64">
        <v>83.3</v>
      </c>
      <c r="W194" s="64">
        <v>0</v>
      </c>
      <c r="X194" s="64">
        <v>72</v>
      </c>
    </row>
    <row r="195" spans="1:25" s="60" customFormat="1" x14ac:dyDescent="0.2">
      <c r="A195" s="60">
        <v>2035</v>
      </c>
      <c r="B195" s="60" t="s">
        <v>478</v>
      </c>
      <c r="C195" s="61" t="s">
        <v>338</v>
      </c>
      <c r="D195" s="60" t="s">
        <v>339</v>
      </c>
      <c r="F195" s="60" t="s">
        <v>475</v>
      </c>
      <c r="G195" s="60" t="s">
        <v>476</v>
      </c>
      <c r="H195" s="60" t="s">
        <v>477</v>
      </c>
      <c r="I195" s="72" t="s">
        <v>11</v>
      </c>
      <c r="J195" s="60" t="s">
        <v>339</v>
      </c>
      <c r="K195" s="60" t="s">
        <v>408</v>
      </c>
      <c r="L195" s="62" t="s">
        <v>16</v>
      </c>
      <c r="M195" s="61" t="s">
        <v>480</v>
      </c>
      <c r="N195" s="60">
        <v>18.03</v>
      </c>
      <c r="O195" s="63" t="s">
        <v>109</v>
      </c>
      <c r="P195" s="63" t="s">
        <v>109</v>
      </c>
      <c r="Q195" s="60">
        <v>0.87</v>
      </c>
      <c r="R195" s="60">
        <v>0.78</v>
      </c>
      <c r="V195" s="64">
        <v>83.3</v>
      </c>
      <c r="W195" s="64">
        <v>0</v>
      </c>
      <c r="X195" s="64">
        <v>72</v>
      </c>
      <c r="Y195" s="60" t="s">
        <v>674</v>
      </c>
    </row>
    <row r="196" spans="1:25" s="117" customFormat="1" x14ac:dyDescent="0.2">
      <c r="A196" s="117">
        <v>2035</v>
      </c>
      <c r="B196" s="117" t="s">
        <v>715</v>
      </c>
      <c r="C196" s="122" t="s">
        <v>338</v>
      </c>
      <c r="D196" s="117" t="s">
        <v>339</v>
      </c>
      <c r="F196" s="117" t="s">
        <v>716</v>
      </c>
      <c r="G196" s="117" t="s">
        <v>476</v>
      </c>
      <c r="H196" s="117" t="s">
        <v>477</v>
      </c>
      <c r="I196" s="72" t="s">
        <v>11</v>
      </c>
      <c r="J196" s="117" t="s">
        <v>339</v>
      </c>
      <c r="K196" s="117" t="s">
        <v>408</v>
      </c>
      <c r="L196" s="118" t="s">
        <v>43</v>
      </c>
      <c r="M196" s="117" t="s">
        <v>717</v>
      </c>
      <c r="N196" s="117">
        <v>15.66</v>
      </c>
      <c r="O196" s="119" t="s">
        <v>109</v>
      </c>
      <c r="P196" s="119" t="s">
        <v>109</v>
      </c>
      <c r="T196" s="121">
        <v>-0.45500000000000002</v>
      </c>
      <c r="U196" s="121">
        <v>5</v>
      </c>
      <c r="V196" s="120">
        <v>34</v>
      </c>
      <c r="W196" s="120">
        <v>0</v>
      </c>
      <c r="X196" s="120">
        <v>85</v>
      </c>
      <c r="Y196" s="117" t="s">
        <v>718</v>
      </c>
    </row>
    <row r="197" spans="1:25" s="60" customFormat="1" x14ac:dyDescent="0.2">
      <c r="A197" s="60">
        <v>2035</v>
      </c>
      <c r="B197" s="60" t="s">
        <v>485</v>
      </c>
      <c r="C197" s="61" t="s">
        <v>338</v>
      </c>
      <c r="D197" s="60" t="s">
        <v>339</v>
      </c>
      <c r="F197" s="60" t="s">
        <v>488</v>
      </c>
      <c r="G197" s="60" t="s">
        <v>476</v>
      </c>
      <c r="K197" s="60" t="s">
        <v>408</v>
      </c>
      <c r="L197" s="62" t="s">
        <v>16</v>
      </c>
      <c r="M197" s="61" t="s">
        <v>491</v>
      </c>
      <c r="N197" s="60">
        <v>18.03</v>
      </c>
      <c r="O197" s="63" t="s">
        <v>109</v>
      </c>
      <c r="P197" s="63" t="s">
        <v>109</v>
      </c>
      <c r="Q197" s="60">
        <v>0.87</v>
      </c>
      <c r="R197" s="60">
        <v>0.78</v>
      </c>
      <c r="V197" s="92">
        <v>0</v>
      </c>
      <c r="W197" s="92">
        <v>0</v>
      </c>
      <c r="X197" s="92">
        <v>0</v>
      </c>
    </row>
    <row r="198" spans="1:25" s="60" customFormat="1" x14ac:dyDescent="0.2">
      <c r="A198" s="60">
        <v>2035</v>
      </c>
      <c r="B198" s="60" t="s">
        <v>486</v>
      </c>
      <c r="C198" s="61" t="s">
        <v>338</v>
      </c>
      <c r="D198" s="60" t="s">
        <v>339</v>
      </c>
      <c r="F198" s="60" t="s">
        <v>489</v>
      </c>
      <c r="G198" s="60" t="s">
        <v>476</v>
      </c>
      <c r="K198" s="93" t="s">
        <v>115</v>
      </c>
      <c r="L198" s="62" t="s">
        <v>129</v>
      </c>
      <c r="M198" s="61" t="s">
        <v>491</v>
      </c>
      <c r="N198" s="60">
        <v>18.03</v>
      </c>
      <c r="O198" s="63" t="s">
        <v>109</v>
      </c>
      <c r="P198" s="63" t="s">
        <v>109</v>
      </c>
      <c r="Q198" s="60">
        <v>0.87</v>
      </c>
      <c r="R198" s="60">
        <v>0.78</v>
      </c>
      <c r="V198" s="64">
        <v>83.3</v>
      </c>
      <c r="W198" s="64">
        <v>0</v>
      </c>
      <c r="X198" s="64">
        <v>72</v>
      </c>
    </row>
    <row r="199" spans="1:25" s="60" customFormat="1" x14ac:dyDescent="0.2">
      <c r="A199" s="60">
        <v>2035</v>
      </c>
      <c r="B199" s="60" t="s">
        <v>487</v>
      </c>
      <c r="C199" s="61" t="s">
        <v>338</v>
      </c>
      <c r="D199" s="60" t="s">
        <v>339</v>
      </c>
      <c r="F199" s="60" t="s">
        <v>490</v>
      </c>
      <c r="G199" s="94" t="s">
        <v>464</v>
      </c>
      <c r="H199" s="94" t="s">
        <v>116</v>
      </c>
      <c r="K199" s="60" t="s">
        <v>408</v>
      </c>
      <c r="L199" s="62" t="s">
        <v>16</v>
      </c>
      <c r="M199" s="61" t="s">
        <v>491</v>
      </c>
      <c r="N199" s="60">
        <v>18.03</v>
      </c>
      <c r="O199" s="63" t="s">
        <v>109</v>
      </c>
      <c r="P199" s="63" t="s">
        <v>109</v>
      </c>
      <c r="Q199" s="60">
        <v>0.87</v>
      </c>
      <c r="R199" s="60">
        <v>0.78</v>
      </c>
      <c r="V199" s="64">
        <v>83.3</v>
      </c>
      <c r="W199" s="64">
        <v>0</v>
      </c>
      <c r="X199" s="64">
        <v>72</v>
      </c>
    </row>
    <row r="200" spans="1:25" s="117" customFormat="1" ht="15" x14ac:dyDescent="0.25">
      <c r="A200" s="117">
        <v>2035</v>
      </c>
      <c r="B200" s="117" t="s">
        <v>626</v>
      </c>
      <c r="C200" s="122" t="s">
        <v>338</v>
      </c>
      <c r="D200" s="117" t="s">
        <v>621</v>
      </c>
      <c r="F200" s="117" t="s">
        <v>19</v>
      </c>
      <c r="G200" s="117" t="s">
        <v>665</v>
      </c>
      <c r="H200" s="117" t="s">
        <v>628</v>
      </c>
      <c r="K200" s="117" t="s">
        <v>624</v>
      </c>
      <c r="L200" s="118" t="s">
        <v>43</v>
      </c>
      <c r="M200" s="123" t="s">
        <v>629</v>
      </c>
      <c r="N200" s="117">
        <v>15.66</v>
      </c>
      <c r="O200" s="119" t="s">
        <v>109</v>
      </c>
      <c r="P200" s="119" t="s">
        <v>109</v>
      </c>
      <c r="T200" s="121">
        <v>-0.41699999999999998</v>
      </c>
      <c r="U200" s="121">
        <v>5</v>
      </c>
      <c r="V200" s="120">
        <v>30</v>
      </c>
      <c r="W200" s="120">
        <v>0</v>
      </c>
      <c r="X200" s="120">
        <v>68</v>
      </c>
    </row>
    <row r="201" spans="1:25" s="117" customFormat="1" ht="15" x14ac:dyDescent="0.25">
      <c r="A201" s="117">
        <v>2035</v>
      </c>
      <c r="B201" s="117" t="s">
        <v>661</v>
      </c>
      <c r="C201" s="122" t="s">
        <v>338</v>
      </c>
      <c r="D201" s="117" t="s">
        <v>621</v>
      </c>
      <c r="F201" s="117" t="s">
        <v>651</v>
      </c>
      <c r="G201" s="117" t="s">
        <v>664</v>
      </c>
      <c r="H201" s="117" t="s">
        <v>663</v>
      </c>
      <c r="K201" s="117" t="s">
        <v>652</v>
      </c>
      <c r="L201" s="118" t="s">
        <v>108</v>
      </c>
      <c r="M201" s="123" t="s">
        <v>662</v>
      </c>
      <c r="N201" s="117">
        <v>15.66</v>
      </c>
      <c r="O201" s="119" t="s">
        <v>109</v>
      </c>
      <c r="P201" s="119" t="s">
        <v>109</v>
      </c>
      <c r="T201" s="121">
        <v>-0.45500000000000002</v>
      </c>
      <c r="U201" s="121">
        <v>5</v>
      </c>
      <c r="V201" s="120">
        <v>34</v>
      </c>
      <c r="W201" s="120">
        <v>0</v>
      </c>
      <c r="X201" s="120">
        <v>85</v>
      </c>
    </row>
    <row r="202" spans="1:25" s="117" customFormat="1" ht="15" x14ac:dyDescent="0.25">
      <c r="A202" s="117">
        <v>2035</v>
      </c>
      <c r="B202" s="117" t="s">
        <v>675</v>
      </c>
      <c r="C202" s="122" t="s">
        <v>338</v>
      </c>
      <c r="D202" s="117" t="s">
        <v>621</v>
      </c>
      <c r="F202" s="117" t="s">
        <v>681</v>
      </c>
      <c r="G202" s="117" t="s">
        <v>664</v>
      </c>
      <c r="H202" s="117" t="s">
        <v>663</v>
      </c>
      <c r="K202" s="117" t="s">
        <v>676</v>
      </c>
      <c r="L202" s="118" t="s">
        <v>108</v>
      </c>
      <c r="M202" s="123" t="s">
        <v>677</v>
      </c>
      <c r="N202" s="117">
        <v>15.66</v>
      </c>
      <c r="O202" s="119" t="s">
        <v>109</v>
      </c>
      <c r="P202" s="119" t="s">
        <v>109</v>
      </c>
      <c r="T202" s="121">
        <v>-0.45500000000000002</v>
      </c>
      <c r="U202" s="121">
        <v>5</v>
      </c>
      <c r="V202" s="120">
        <v>34</v>
      </c>
      <c r="W202" s="120">
        <v>0</v>
      </c>
      <c r="X202" s="120">
        <v>85</v>
      </c>
    </row>
    <row r="203" spans="1:25" s="117" customFormat="1" ht="15" x14ac:dyDescent="0.25">
      <c r="A203" s="117">
        <v>2035</v>
      </c>
      <c r="B203" s="117" t="s">
        <v>678</v>
      </c>
      <c r="C203" s="122" t="s">
        <v>338</v>
      </c>
      <c r="D203" s="117" t="s">
        <v>621</v>
      </c>
      <c r="F203" s="117" t="s">
        <v>682</v>
      </c>
      <c r="G203" s="117" t="s">
        <v>664</v>
      </c>
      <c r="H203" s="117" t="s">
        <v>663</v>
      </c>
      <c r="K203" s="117" t="s">
        <v>679</v>
      </c>
      <c r="L203" s="118" t="s">
        <v>108</v>
      </c>
      <c r="M203" s="123" t="s">
        <v>680</v>
      </c>
      <c r="N203" s="117">
        <v>15.66</v>
      </c>
      <c r="O203" s="119" t="s">
        <v>109</v>
      </c>
      <c r="P203" s="119" t="s">
        <v>109</v>
      </c>
      <c r="T203" s="121">
        <v>-0.45500000000000002</v>
      </c>
      <c r="U203" s="121">
        <v>5</v>
      </c>
      <c r="V203" s="120">
        <v>34</v>
      </c>
      <c r="W203" s="120">
        <v>0</v>
      </c>
      <c r="X203" s="120">
        <v>85</v>
      </c>
    </row>
    <row r="204" spans="1:25" s="117" customFormat="1" x14ac:dyDescent="0.2">
      <c r="A204" s="117">
        <v>2035</v>
      </c>
      <c r="B204" s="117" t="s">
        <v>688</v>
      </c>
      <c r="C204" s="122" t="s">
        <v>338</v>
      </c>
      <c r="D204" s="117" t="s">
        <v>621</v>
      </c>
      <c r="F204" s="117" t="s">
        <v>684</v>
      </c>
      <c r="G204" s="117" t="s">
        <v>664</v>
      </c>
      <c r="H204" s="117" t="s">
        <v>663</v>
      </c>
      <c r="K204" s="117" t="s">
        <v>689</v>
      </c>
      <c r="L204" s="118" t="s">
        <v>110</v>
      </c>
      <c r="M204" s="117" t="s">
        <v>693</v>
      </c>
      <c r="N204" s="117">
        <v>15.66</v>
      </c>
      <c r="O204" s="119" t="s">
        <v>109</v>
      </c>
      <c r="P204" s="119" t="s">
        <v>109</v>
      </c>
      <c r="T204" s="121">
        <v>-0.45500000000000002</v>
      </c>
      <c r="U204" s="121">
        <v>5</v>
      </c>
      <c r="V204" s="120">
        <v>34</v>
      </c>
      <c r="W204" s="120">
        <v>0</v>
      </c>
      <c r="X204" s="120">
        <v>85</v>
      </c>
    </row>
    <row r="205" spans="1:25" s="117" customFormat="1" x14ac:dyDescent="0.2">
      <c r="A205" s="117">
        <v>2035</v>
      </c>
      <c r="B205" s="117" t="s">
        <v>705</v>
      </c>
      <c r="C205" s="122" t="s">
        <v>338</v>
      </c>
      <c r="D205" s="117" t="s">
        <v>621</v>
      </c>
      <c r="F205" s="117" t="s">
        <v>706</v>
      </c>
      <c r="G205" s="117" t="s">
        <v>707</v>
      </c>
      <c r="H205" s="117" t="s">
        <v>708</v>
      </c>
      <c r="K205" s="117" t="s">
        <v>709</v>
      </c>
      <c r="L205" s="118" t="s">
        <v>42</v>
      </c>
      <c r="M205" s="117" t="s">
        <v>710</v>
      </c>
      <c r="N205" s="117">
        <v>15.66</v>
      </c>
      <c r="O205" s="119" t="s">
        <v>109</v>
      </c>
      <c r="P205" s="119" t="s">
        <v>109</v>
      </c>
      <c r="T205" s="121">
        <v>-0.45500000000000002</v>
      </c>
      <c r="U205" s="121">
        <v>5</v>
      </c>
      <c r="V205" s="120">
        <v>34</v>
      </c>
      <c r="W205" s="120">
        <v>0</v>
      </c>
      <c r="X205" s="120">
        <v>85</v>
      </c>
    </row>
    <row r="206" spans="1:25" s="117" customFormat="1" x14ac:dyDescent="0.2">
      <c r="A206" s="117">
        <v>2035</v>
      </c>
      <c r="B206" s="117" t="s">
        <v>719</v>
      </c>
      <c r="C206" s="122" t="s">
        <v>338</v>
      </c>
      <c r="D206" s="117" t="s">
        <v>621</v>
      </c>
      <c r="F206" s="117" t="s">
        <v>720</v>
      </c>
      <c r="G206" s="117" t="s">
        <v>721</v>
      </c>
      <c r="H206" s="117" t="s">
        <v>722</v>
      </c>
      <c r="K206" s="117" t="s">
        <v>723</v>
      </c>
      <c r="L206" s="118" t="s">
        <v>42</v>
      </c>
      <c r="M206" s="117" t="s">
        <v>724</v>
      </c>
      <c r="N206" s="117">
        <v>15.66</v>
      </c>
      <c r="O206" s="119" t="s">
        <v>109</v>
      </c>
      <c r="P206" s="119" t="s">
        <v>109</v>
      </c>
      <c r="T206" s="121">
        <v>-0.45500000000000002</v>
      </c>
      <c r="U206" s="121">
        <v>5</v>
      </c>
      <c r="V206" s="120">
        <v>34</v>
      </c>
      <c r="W206" s="120">
        <v>0</v>
      </c>
      <c r="X206" s="120">
        <v>85</v>
      </c>
    </row>
    <row r="207" spans="1:25" s="117" customFormat="1" x14ac:dyDescent="0.2">
      <c r="A207" s="117">
        <v>2035</v>
      </c>
      <c r="B207" s="117" t="s">
        <v>734</v>
      </c>
      <c r="C207" s="122" t="s">
        <v>338</v>
      </c>
      <c r="D207" s="117" t="s">
        <v>621</v>
      </c>
      <c r="F207" s="117" t="s">
        <v>735</v>
      </c>
      <c r="G207" s="117" t="s">
        <v>721</v>
      </c>
      <c r="H207" s="117" t="s">
        <v>722</v>
      </c>
      <c r="K207" s="117" t="s">
        <v>736</v>
      </c>
      <c r="L207" s="118" t="s">
        <v>42</v>
      </c>
      <c r="M207" s="117" t="s">
        <v>737</v>
      </c>
      <c r="N207" s="117">
        <v>15.66</v>
      </c>
      <c r="O207" s="119" t="s">
        <v>109</v>
      </c>
      <c r="P207" s="119" t="s">
        <v>109</v>
      </c>
      <c r="T207" s="121">
        <v>-0.45500000000000002</v>
      </c>
      <c r="U207" s="121">
        <v>5</v>
      </c>
      <c r="V207" s="120">
        <v>34</v>
      </c>
      <c r="W207" s="120">
        <v>0</v>
      </c>
      <c r="X207" s="120">
        <v>85</v>
      </c>
    </row>
    <row r="208" spans="1:25" s="117" customFormat="1" x14ac:dyDescent="0.2">
      <c r="A208" s="117">
        <v>2035</v>
      </c>
      <c r="B208" s="117" t="s">
        <v>752</v>
      </c>
      <c r="C208" s="122" t="s">
        <v>338</v>
      </c>
      <c r="D208" s="117" t="s">
        <v>621</v>
      </c>
      <c r="F208" s="117" t="s">
        <v>753</v>
      </c>
      <c r="G208" s="117" t="s">
        <v>754</v>
      </c>
      <c r="H208" s="117" t="s">
        <v>755</v>
      </c>
      <c r="K208" s="117" t="s">
        <v>756</v>
      </c>
      <c r="L208" s="118" t="s">
        <v>16</v>
      </c>
      <c r="M208" s="117" t="s">
        <v>757</v>
      </c>
      <c r="N208" s="117">
        <v>15.66</v>
      </c>
      <c r="O208" s="119" t="s">
        <v>109</v>
      </c>
      <c r="P208" s="119" t="s">
        <v>109</v>
      </c>
      <c r="T208" s="121">
        <v>-0.45500000000000002</v>
      </c>
      <c r="U208" s="121">
        <v>5</v>
      </c>
      <c r="V208" s="120">
        <v>34</v>
      </c>
      <c r="W208" s="120">
        <v>0</v>
      </c>
      <c r="X208" s="120">
        <v>85</v>
      </c>
    </row>
    <row r="209" spans="1:25" s="117" customFormat="1" x14ac:dyDescent="0.2">
      <c r="A209" s="117">
        <v>2035</v>
      </c>
      <c r="B209" s="117" t="s">
        <v>821</v>
      </c>
      <c r="C209" s="122" t="s">
        <v>338</v>
      </c>
      <c r="D209" s="117" t="s">
        <v>621</v>
      </c>
      <c r="F209" s="117" t="s">
        <v>822</v>
      </c>
      <c r="G209" s="117" t="s">
        <v>754</v>
      </c>
      <c r="H209" s="117" t="s">
        <v>755</v>
      </c>
      <c r="K209" s="117" t="s">
        <v>823</v>
      </c>
      <c r="L209" s="118" t="s">
        <v>43</v>
      </c>
      <c r="M209" s="117" t="s">
        <v>824</v>
      </c>
      <c r="N209" s="117">
        <v>15.66</v>
      </c>
      <c r="O209" s="119" t="s">
        <v>109</v>
      </c>
      <c r="P209" s="119" t="s">
        <v>109</v>
      </c>
      <c r="T209" s="121">
        <v>-0.45500000000000002</v>
      </c>
      <c r="U209" s="121">
        <v>5</v>
      </c>
      <c r="V209" s="120">
        <v>27</v>
      </c>
      <c r="W209" s="120">
        <v>0</v>
      </c>
      <c r="X209" s="120">
        <v>60</v>
      </c>
    </row>
    <row r="210" spans="1:25" s="117" customFormat="1" x14ac:dyDescent="0.2">
      <c r="A210" s="117">
        <v>2035</v>
      </c>
      <c r="B210" s="117" t="s">
        <v>846</v>
      </c>
      <c r="C210" s="122" t="s">
        <v>338</v>
      </c>
      <c r="D210" s="117" t="s">
        <v>621</v>
      </c>
      <c r="F210" s="117" t="s">
        <v>847</v>
      </c>
      <c r="G210" s="117" t="s">
        <v>848</v>
      </c>
      <c r="H210" s="117" t="s">
        <v>849</v>
      </c>
      <c r="J210" s="117" t="s">
        <v>621</v>
      </c>
      <c r="K210" s="117" t="s">
        <v>850</v>
      </c>
      <c r="L210" s="118" t="s">
        <v>42</v>
      </c>
      <c r="M210" s="117" t="s">
        <v>851</v>
      </c>
      <c r="N210" s="117">
        <v>15.66</v>
      </c>
      <c r="O210" s="119" t="s">
        <v>109</v>
      </c>
      <c r="P210" s="119" t="s">
        <v>109</v>
      </c>
      <c r="T210" s="121">
        <v>-0.45500000000000002</v>
      </c>
      <c r="U210" s="121">
        <v>5</v>
      </c>
      <c r="V210" s="120">
        <v>0</v>
      </c>
      <c r="W210" s="120">
        <v>0</v>
      </c>
      <c r="X210" s="120">
        <v>85</v>
      </c>
    </row>
    <row r="211" spans="1:25" s="117" customFormat="1" x14ac:dyDescent="0.2">
      <c r="A211" s="117">
        <v>2035</v>
      </c>
      <c r="B211" s="117" t="s">
        <v>861</v>
      </c>
      <c r="C211" s="122" t="s">
        <v>338</v>
      </c>
      <c r="D211" s="117" t="s">
        <v>621</v>
      </c>
      <c r="F211" s="117" t="s">
        <v>862</v>
      </c>
      <c r="G211" s="117" t="s">
        <v>848</v>
      </c>
      <c r="H211" s="117" t="s">
        <v>849</v>
      </c>
      <c r="I211" s="72" t="s">
        <v>11</v>
      </c>
      <c r="J211" s="117" t="s">
        <v>621</v>
      </c>
      <c r="K211" s="117" t="s">
        <v>863</v>
      </c>
      <c r="L211" s="118" t="s">
        <v>42</v>
      </c>
      <c r="M211" s="117" t="s">
        <v>864</v>
      </c>
      <c r="N211" s="117">
        <v>15.66</v>
      </c>
      <c r="O211" s="119" t="s">
        <v>109</v>
      </c>
      <c r="P211" s="119" t="s">
        <v>109</v>
      </c>
      <c r="T211" s="121">
        <v>-0.45500000000000002</v>
      </c>
      <c r="U211" s="121">
        <v>5</v>
      </c>
      <c r="V211" s="120">
        <v>0</v>
      </c>
      <c r="W211" s="120">
        <v>0</v>
      </c>
      <c r="X211" s="120">
        <v>85</v>
      </c>
      <c r="Y211" s="117" t="s">
        <v>358</v>
      </c>
    </row>
    <row r="212" spans="1:25" s="81" customFormat="1" x14ac:dyDescent="0.2">
      <c r="A212" s="81">
        <v>2035</v>
      </c>
      <c r="B212" s="81" t="s">
        <v>877</v>
      </c>
      <c r="C212" s="81" t="s">
        <v>338</v>
      </c>
      <c r="D212" s="81" t="s">
        <v>878</v>
      </c>
      <c r="F212" s="81" t="s">
        <v>888</v>
      </c>
      <c r="G212" s="81" t="s">
        <v>848</v>
      </c>
      <c r="H212" s="81" t="s">
        <v>849</v>
      </c>
      <c r="J212" s="81" t="s">
        <v>621</v>
      </c>
      <c r="K212" s="81" t="s">
        <v>863</v>
      </c>
      <c r="L212" s="82" t="s">
        <v>129</v>
      </c>
      <c r="M212" s="81" t="s">
        <v>880</v>
      </c>
      <c r="N212" s="81">
        <v>15.66</v>
      </c>
      <c r="O212" s="84" t="s">
        <v>109</v>
      </c>
      <c r="P212" s="84" t="s">
        <v>109</v>
      </c>
      <c r="T212" s="183">
        <v>-0.45500000000000002</v>
      </c>
      <c r="U212" s="183">
        <v>5</v>
      </c>
      <c r="V212" s="85">
        <v>0</v>
      </c>
      <c r="W212" s="85">
        <v>0</v>
      </c>
      <c r="X212" s="85">
        <v>85</v>
      </c>
    </row>
    <row r="213" spans="1:25" s="81" customFormat="1" x14ac:dyDescent="0.2">
      <c r="A213" s="81">
        <v>2035</v>
      </c>
      <c r="B213" s="81" t="s">
        <v>885</v>
      </c>
      <c r="C213" s="81" t="s">
        <v>338</v>
      </c>
      <c r="D213" s="81" t="s">
        <v>878</v>
      </c>
      <c r="F213" s="81" t="s">
        <v>887</v>
      </c>
      <c r="G213" s="81" t="s">
        <v>848</v>
      </c>
      <c r="H213" s="81" t="s">
        <v>849</v>
      </c>
      <c r="I213" s="72" t="s">
        <v>11</v>
      </c>
      <c r="J213" s="81" t="s">
        <v>621</v>
      </c>
      <c r="K213" s="81" t="s">
        <v>899</v>
      </c>
      <c r="L213" s="82" t="s">
        <v>129</v>
      </c>
      <c r="M213" s="81" t="s">
        <v>894</v>
      </c>
      <c r="N213" s="81">
        <v>15.66</v>
      </c>
      <c r="O213" s="84" t="s">
        <v>109</v>
      </c>
      <c r="P213" s="84" t="s">
        <v>109</v>
      </c>
      <c r="T213" s="183">
        <v>-0.45500000000000002</v>
      </c>
      <c r="U213" s="183">
        <v>5</v>
      </c>
      <c r="V213" s="85">
        <v>0</v>
      </c>
      <c r="W213" s="85">
        <v>0</v>
      </c>
      <c r="X213" s="85">
        <v>85</v>
      </c>
      <c r="Y213" s="81" t="s">
        <v>881</v>
      </c>
    </row>
    <row r="214" spans="1:25" s="178" customFormat="1" x14ac:dyDescent="0.2">
      <c r="A214" s="178">
        <v>2035</v>
      </c>
      <c r="B214" s="178" t="s">
        <v>886</v>
      </c>
      <c r="C214" s="178" t="s">
        <v>338</v>
      </c>
      <c r="D214" s="178" t="s">
        <v>878</v>
      </c>
      <c r="F214" s="178" t="s">
        <v>889</v>
      </c>
      <c r="G214" s="178" t="s">
        <v>890</v>
      </c>
      <c r="H214" s="178" t="s">
        <v>891</v>
      </c>
      <c r="I214" s="72" t="s">
        <v>11</v>
      </c>
      <c r="J214" s="178" t="s">
        <v>621</v>
      </c>
      <c r="K214" s="178" t="s">
        <v>863</v>
      </c>
      <c r="L214" s="179" t="s">
        <v>42</v>
      </c>
      <c r="M214" s="178" t="s">
        <v>893</v>
      </c>
      <c r="N214" s="178">
        <v>15.66</v>
      </c>
      <c r="O214" s="180" t="s">
        <v>109</v>
      </c>
      <c r="P214" s="180" t="s">
        <v>109</v>
      </c>
      <c r="T214" s="181">
        <v>-0.45500000000000002</v>
      </c>
      <c r="U214" s="181">
        <v>5</v>
      </c>
      <c r="V214" s="182">
        <v>0</v>
      </c>
      <c r="W214" s="182">
        <v>0</v>
      </c>
      <c r="X214" s="182">
        <v>85</v>
      </c>
      <c r="Y214" s="178" t="s">
        <v>895</v>
      </c>
    </row>
    <row r="215" spans="1:25" s="103" customFormat="1" x14ac:dyDescent="0.2">
      <c r="A215" s="103">
        <v>2040</v>
      </c>
      <c r="B215" s="103" t="s">
        <v>613</v>
      </c>
      <c r="C215" s="20" t="s">
        <v>113</v>
      </c>
      <c r="D215" s="20" t="s">
        <v>244</v>
      </c>
      <c r="F215" s="20" t="s">
        <v>463</v>
      </c>
      <c r="L215" s="104"/>
      <c r="M215" s="20"/>
      <c r="O215" s="105"/>
      <c r="P215" s="105"/>
      <c r="V215" s="106"/>
      <c r="W215" s="106"/>
      <c r="X215" s="106"/>
    </row>
    <row r="216" spans="1:25" s="113" customFormat="1" x14ac:dyDescent="0.2">
      <c r="A216" s="113">
        <v>2040</v>
      </c>
      <c r="B216" s="113" t="s">
        <v>610</v>
      </c>
      <c r="C216" s="113" t="s">
        <v>113</v>
      </c>
      <c r="D216" s="113" t="s">
        <v>244</v>
      </c>
      <c r="F216" s="25" t="s">
        <v>114</v>
      </c>
      <c r="L216" s="114"/>
      <c r="M216" s="25"/>
      <c r="O216" s="115"/>
      <c r="P216" s="115"/>
      <c r="V216" s="116"/>
      <c r="W216" s="116"/>
      <c r="X216" s="116"/>
    </row>
    <row r="217" spans="1:25" s="192" customFormat="1" x14ac:dyDescent="0.2">
      <c r="A217" s="192">
        <v>2040</v>
      </c>
      <c r="B217" s="192" t="s">
        <v>910</v>
      </c>
      <c r="C217" s="192" t="s">
        <v>338</v>
      </c>
      <c r="D217" s="192" t="s">
        <v>621</v>
      </c>
      <c r="F217" s="192" t="s">
        <v>911</v>
      </c>
      <c r="G217" s="192" t="s">
        <v>912</v>
      </c>
      <c r="H217" s="192" t="s">
        <v>906</v>
      </c>
      <c r="I217" s="72" t="s">
        <v>11</v>
      </c>
      <c r="J217" s="192" t="s">
        <v>621</v>
      </c>
      <c r="K217" s="192" t="s">
        <v>913</v>
      </c>
      <c r="L217" s="193" t="s">
        <v>43</v>
      </c>
      <c r="M217" s="192" t="s">
        <v>914</v>
      </c>
      <c r="N217" s="198">
        <v>15.7</v>
      </c>
      <c r="O217" s="194" t="s">
        <v>109</v>
      </c>
      <c r="P217" s="194" t="s">
        <v>109</v>
      </c>
      <c r="T217" s="196">
        <v>-0.45500000000000002</v>
      </c>
      <c r="U217" s="196">
        <v>5</v>
      </c>
      <c r="V217" s="195">
        <v>0</v>
      </c>
      <c r="W217" s="195">
        <v>0</v>
      </c>
      <c r="X217" s="195">
        <v>85</v>
      </c>
      <c r="Y217" s="192" t="s">
        <v>915</v>
      </c>
    </row>
    <row r="218" spans="1:25" s="77" customFormat="1" x14ac:dyDescent="0.2">
      <c r="A218" s="77">
        <v>2050</v>
      </c>
      <c r="B218" s="77" t="s">
        <v>467</v>
      </c>
      <c r="C218" s="77" t="s">
        <v>113</v>
      </c>
      <c r="D218" s="77" t="s">
        <v>244</v>
      </c>
      <c r="F218" s="77" t="s">
        <v>463</v>
      </c>
      <c r="G218" s="77" t="s">
        <v>464</v>
      </c>
      <c r="H218" s="78" t="s">
        <v>465</v>
      </c>
      <c r="I218" s="72" t="s">
        <v>11</v>
      </c>
      <c r="K218" s="77" t="s">
        <v>468</v>
      </c>
      <c r="L218" s="78" t="s">
        <v>110</v>
      </c>
      <c r="M218" s="77" t="s">
        <v>109</v>
      </c>
      <c r="N218" s="77">
        <v>17.440000000000001</v>
      </c>
      <c r="O218" s="79">
        <v>-0.33</v>
      </c>
      <c r="P218" s="79">
        <v>0</v>
      </c>
      <c r="Q218" s="79" t="s">
        <v>109</v>
      </c>
      <c r="R218" s="79" t="s">
        <v>109</v>
      </c>
      <c r="S218" s="79"/>
      <c r="T218" s="79"/>
      <c r="U218" s="79"/>
      <c r="V218" s="80" t="s">
        <v>109</v>
      </c>
      <c r="W218" s="80" t="s">
        <v>109</v>
      </c>
      <c r="X218" s="80" t="s">
        <v>109</v>
      </c>
    </row>
    <row r="219" spans="1:25" s="23" customFormat="1" x14ac:dyDescent="0.2">
      <c r="A219" s="23">
        <v>2050</v>
      </c>
      <c r="B219" s="23" t="s">
        <v>127</v>
      </c>
      <c r="C219" s="23" t="s">
        <v>113</v>
      </c>
      <c r="D219" s="23" t="s">
        <v>244</v>
      </c>
      <c r="F219" s="23" t="s">
        <v>114</v>
      </c>
      <c r="G219" s="23" t="s">
        <v>117</v>
      </c>
      <c r="H219" s="24" t="s">
        <v>116</v>
      </c>
      <c r="I219" s="72" t="s">
        <v>11</v>
      </c>
      <c r="K219" s="23" t="s">
        <v>128</v>
      </c>
      <c r="L219" s="24" t="s">
        <v>129</v>
      </c>
      <c r="M219" s="23" t="s">
        <v>109</v>
      </c>
      <c r="N219" s="23">
        <v>17.440000000000001</v>
      </c>
      <c r="O219" s="45">
        <v>-0.33</v>
      </c>
      <c r="P219" s="45">
        <v>0</v>
      </c>
      <c r="Q219" s="45" t="s">
        <v>109</v>
      </c>
      <c r="R219" s="45" t="s">
        <v>109</v>
      </c>
      <c r="S219" s="45"/>
      <c r="T219" s="45"/>
      <c r="U219" s="45"/>
      <c r="V219" s="70" t="s">
        <v>109</v>
      </c>
      <c r="W219" s="70" t="s">
        <v>109</v>
      </c>
      <c r="X219" s="70" t="s">
        <v>109</v>
      </c>
    </row>
    <row r="220" spans="1:25" s="51" customFormat="1" x14ac:dyDescent="0.2">
      <c r="A220" s="51">
        <v>2050</v>
      </c>
      <c r="B220" s="51" t="s">
        <v>351</v>
      </c>
      <c r="C220" s="51" t="s">
        <v>338</v>
      </c>
      <c r="D220" s="51" t="s">
        <v>339</v>
      </c>
      <c r="F220" s="51" t="s">
        <v>353</v>
      </c>
      <c r="G220" s="51" t="s">
        <v>342</v>
      </c>
      <c r="H220" s="142" t="s">
        <v>343</v>
      </c>
      <c r="K220" s="51" t="s">
        <v>344</v>
      </c>
      <c r="L220" s="50" t="s">
        <v>16</v>
      </c>
      <c r="M220" s="51" t="s">
        <v>356</v>
      </c>
      <c r="N220" s="51">
        <v>19.13</v>
      </c>
      <c r="O220" s="65" t="s">
        <v>109</v>
      </c>
      <c r="P220" s="65" t="s">
        <v>109</v>
      </c>
      <c r="Q220" s="51">
        <v>0.87</v>
      </c>
      <c r="R220" s="51">
        <v>0.78</v>
      </c>
      <c r="V220" s="54">
        <v>83.3</v>
      </c>
      <c r="W220" s="54">
        <v>0</v>
      </c>
      <c r="X220" s="54">
        <v>72</v>
      </c>
    </row>
    <row r="221" spans="1:25" s="51" customFormat="1" x14ac:dyDescent="0.2">
      <c r="A221" s="51">
        <v>2050</v>
      </c>
      <c r="B221" s="51" t="s">
        <v>377</v>
      </c>
      <c r="C221" s="51" t="s">
        <v>338</v>
      </c>
      <c r="D221" s="51" t="s">
        <v>339</v>
      </c>
      <c r="F221" s="51" t="s">
        <v>373</v>
      </c>
      <c r="G221" s="51" t="s">
        <v>342</v>
      </c>
      <c r="H221" s="142" t="s">
        <v>343</v>
      </c>
      <c r="K221" s="51" t="s">
        <v>344</v>
      </c>
      <c r="L221" s="50" t="s">
        <v>16</v>
      </c>
      <c r="M221" s="51" t="s">
        <v>378</v>
      </c>
      <c r="N221" s="51">
        <v>18.420000000000002</v>
      </c>
      <c r="O221" s="65" t="s">
        <v>109</v>
      </c>
      <c r="P221" s="65" t="s">
        <v>109</v>
      </c>
      <c r="Q221" s="51">
        <v>0.87</v>
      </c>
      <c r="R221" s="51">
        <v>0.78</v>
      </c>
      <c r="V221" s="54">
        <v>83.3</v>
      </c>
      <c r="W221" s="54">
        <v>0</v>
      </c>
      <c r="X221" s="54">
        <v>72</v>
      </c>
    </row>
    <row r="222" spans="1:25" s="51" customFormat="1" x14ac:dyDescent="0.2">
      <c r="A222" s="51">
        <v>2050</v>
      </c>
      <c r="B222" s="51" t="s">
        <v>385</v>
      </c>
      <c r="C222" s="51" t="s">
        <v>338</v>
      </c>
      <c r="D222" s="51" t="s">
        <v>339</v>
      </c>
      <c r="F222" s="51" t="s">
        <v>383</v>
      </c>
      <c r="G222" s="51" t="s">
        <v>384</v>
      </c>
      <c r="H222" s="142" t="s">
        <v>389</v>
      </c>
      <c r="K222" s="51" t="s">
        <v>391</v>
      </c>
      <c r="L222" s="50" t="s">
        <v>16</v>
      </c>
      <c r="M222" s="51" t="s">
        <v>397</v>
      </c>
      <c r="N222" s="51">
        <v>18.420000000000002</v>
      </c>
      <c r="O222" s="65" t="s">
        <v>109</v>
      </c>
      <c r="P222" s="65" t="s">
        <v>109</v>
      </c>
      <c r="Q222" s="51">
        <v>0.87</v>
      </c>
      <c r="R222" s="51">
        <v>0.78</v>
      </c>
      <c r="V222" s="54">
        <v>83.3</v>
      </c>
      <c r="W222" s="54">
        <v>0</v>
      </c>
      <c r="X222" s="54">
        <v>72</v>
      </c>
    </row>
    <row r="223" spans="1:25" s="51" customFormat="1" x14ac:dyDescent="0.2">
      <c r="A223" s="51">
        <v>2050</v>
      </c>
      <c r="B223" s="51" t="s">
        <v>410</v>
      </c>
      <c r="C223" s="51" t="s">
        <v>338</v>
      </c>
      <c r="D223" s="51" t="s">
        <v>339</v>
      </c>
      <c r="F223" s="51" t="s">
        <v>383</v>
      </c>
      <c r="G223" s="51" t="s">
        <v>403</v>
      </c>
      <c r="H223" s="142" t="s">
        <v>402</v>
      </c>
      <c r="J223" s="51" t="s">
        <v>339</v>
      </c>
      <c r="K223" s="51" t="s">
        <v>400</v>
      </c>
      <c r="L223" s="50" t="s">
        <v>42</v>
      </c>
      <c r="M223" s="51" t="s">
        <v>414</v>
      </c>
      <c r="N223" s="51">
        <v>18.420000000000002</v>
      </c>
      <c r="O223" s="65" t="s">
        <v>109</v>
      </c>
      <c r="P223" s="65" t="s">
        <v>109</v>
      </c>
      <c r="Q223" s="51">
        <v>0.87</v>
      </c>
      <c r="R223" s="51">
        <v>0.78</v>
      </c>
      <c r="V223" s="54">
        <v>83.3</v>
      </c>
      <c r="W223" s="54">
        <v>0</v>
      </c>
      <c r="X223" s="54">
        <v>72</v>
      </c>
    </row>
    <row r="224" spans="1:25" s="51" customFormat="1" x14ac:dyDescent="0.2">
      <c r="A224" s="51">
        <v>2050</v>
      </c>
      <c r="B224" s="51" t="s">
        <v>426</v>
      </c>
      <c r="C224" s="51" t="s">
        <v>338</v>
      </c>
      <c r="D224" s="51" t="s">
        <v>339</v>
      </c>
      <c r="F224" s="51" t="s">
        <v>422</v>
      </c>
      <c r="G224" s="51" t="s">
        <v>424</v>
      </c>
      <c r="H224" s="142" t="s">
        <v>423</v>
      </c>
      <c r="J224" s="51" t="s">
        <v>339</v>
      </c>
      <c r="K224" s="51" t="s">
        <v>400</v>
      </c>
      <c r="L224" s="50" t="s">
        <v>42</v>
      </c>
      <c r="M224" s="51" t="s">
        <v>427</v>
      </c>
      <c r="N224" s="51">
        <v>18.420000000000002</v>
      </c>
      <c r="O224" s="65" t="s">
        <v>109</v>
      </c>
      <c r="P224" s="65" t="s">
        <v>109</v>
      </c>
      <c r="Q224" s="51">
        <v>0.87</v>
      </c>
      <c r="R224" s="51">
        <v>0.78</v>
      </c>
      <c r="V224" s="54">
        <v>83.3</v>
      </c>
      <c r="W224" s="54">
        <v>0</v>
      </c>
      <c r="X224" s="54">
        <v>72</v>
      </c>
    </row>
    <row r="225" spans="1:25" s="51" customFormat="1" x14ac:dyDescent="0.2">
      <c r="A225" s="51">
        <v>2050</v>
      </c>
      <c r="B225" s="51" t="s">
        <v>434</v>
      </c>
      <c r="C225" s="51" t="s">
        <v>338</v>
      </c>
      <c r="D225" s="51" t="s">
        <v>339</v>
      </c>
      <c r="F225" s="51" t="s">
        <v>443</v>
      </c>
      <c r="G225" s="51" t="s">
        <v>424</v>
      </c>
      <c r="H225" s="142" t="s">
        <v>423</v>
      </c>
      <c r="J225" s="51" t="s">
        <v>339</v>
      </c>
      <c r="K225" s="51" t="s">
        <v>400</v>
      </c>
      <c r="L225" s="50" t="s">
        <v>88</v>
      </c>
      <c r="M225" s="51" t="s">
        <v>435</v>
      </c>
      <c r="N225" s="51">
        <v>19.13</v>
      </c>
      <c r="O225" s="65" t="s">
        <v>109</v>
      </c>
      <c r="P225" s="65" t="s">
        <v>109</v>
      </c>
      <c r="Q225" s="51">
        <v>0.87</v>
      </c>
      <c r="R225" s="51">
        <v>0.78</v>
      </c>
      <c r="V225" s="54">
        <v>83.3</v>
      </c>
      <c r="W225" s="54">
        <v>0</v>
      </c>
      <c r="X225" s="54">
        <v>72</v>
      </c>
    </row>
    <row r="226" spans="1:25" s="51" customFormat="1" x14ac:dyDescent="0.2">
      <c r="A226" s="51">
        <v>2050</v>
      </c>
      <c r="B226" s="51" t="s">
        <v>452</v>
      </c>
      <c r="C226" s="51" t="s">
        <v>338</v>
      </c>
      <c r="D226" s="51" t="s">
        <v>339</v>
      </c>
      <c r="F226" s="51" t="s">
        <v>448</v>
      </c>
      <c r="G226" s="51" t="s">
        <v>449</v>
      </c>
      <c r="H226" s="142" t="s">
        <v>450</v>
      </c>
      <c r="I226" s="71" t="s">
        <v>11</v>
      </c>
      <c r="J226" s="51" t="s">
        <v>339</v>
      </c>
      <c r="K226" s="51" t="s">
        <v>400</v>
      </c>
      <c r="L226" s="50" t="s">
        <v>42</v>
      </c>
      <c r="M226" s="51" t="s">
        <v>453</v>
      </c>
      <c r="N226" s="51">
        <v>19.13</v>
      </c>
      <c r="O226" s="65" t="s">
        <v>109</v>
      </c>
      <c r="P226" s="65" t="s">
        <v>109</v>
      </c>
      <c r="Q226" s="51">
        <v>0.87</v>
      </c>
      <c r="R226" s="51">
        <v>0.78</v>
      </c>
      <c r="V226" s="54">
        <v>83.3</v>
      </c>
      <c r="W226" s="54">
        <v>0</v>
      </c>
      <c r="X226" s="54">
        <v>72</v>
      </c>
    </row>
    <row r="227" spans="1:25" s="86" customFormat="1" x14ac:dyDescent="0.2">
      <c r="A227" s="87">
        <v>2050</v>
      </c>
      <c r="B227" s="87" t="s">
        <v>472</v>
      </c>
      <c r="C227" s="87" t="s">
        <v>338</v>
      </c>
      <c r="D227" s="87" t="s">
        <v>339</v>
      </c>
      <c r="E227" s="87"/>
      <c r="F227" s="87" t="s">
        <v>470</v>
      </c>
      <c r="G227" s="87" t="s">
        <v>456</v>
      </c>
      <c r="H227" s="91" t="s">
        <v>457</v>
      </c>
      <c r="I227" s="87"/>
      <c r="J227" s="87"/>
      <c r="K227" s="87" t="s">
        <v>400</v>
      </c>
      <c r="L227" s="88" t="s">
        <v>42</v>
      </c>
      <c r="M227" s="91" t="s">
        <v>473</v>
      </c>
      <c r="N227" s="87">
        <v>19.13</v>
      </c>
      <c r="O227" s="89" t="s">
        <v>109</v>
      </c>
      <c r="P227" s="89" t="s">
        <v>109</v>
      </c>
      <c r="Q227" s="87">
        <v>0.87</v>
      </c>
      <c r="R227" s="87">
        <v>0.78</v>
      </c>
      <c r="S227" s="87"/>
      <c r="T227" s="87"/>
      <c r="U227" s="87"/>
      <c r="V227" s="90">
        <v>83.3</v>
      </c>
      <c r="W227" s="90">
        <v>0</v>
      </c>
      <c r="X227" s="90">
        <v>72</v>
      </c>
      <c r="Y227" s="87"/>
    </row>
    <row r="228" spans="1:25" s="86" customFormat="1" x14ac:dyDescent="0.2">
      <c r="A228" s="87">
        <v>2050</v>
      </c>
      <c r="B228" s="87" t="s">
        <v>481</v>
      </c>
      <c r="C228" s="87" t="s">
        <v>338</v>
      </c>
      <c r="D228" s="87" t="s">
        <v>339</v>
      </c>
      <c r="E228" s="87"/>
      <c r="F228" s="87" t="s">
        <v>475</v>
      </c>
      <c r="G228" s="87" t="s">
        <v>476</v>
      </c>
      <c r="H228" s="91" t="s">
        <v>477</v>
      </c>
      <c r="I228" s="87"/>
      <c r="J228" s="87" t="s">
        <v>339</v>
      </c>
      <c r="K228" s="87" t="s">
        <v>400</v>
      </c>
      <c r="L228" s="88" t="s">
        <v>42</v>
      </c>
      <c r="M228" s="91" t="s">
        <v>482</v>
      </c>
      <c r="N228" s="87">
        <v>19.13</v>
      </c>
      <c r="O228" s="89" t="s">
        <v>109</v>
      </c>
      <c r="P228" s="89" t="s">
        <v>109</v>
      </c>
      <c r="Q228" s="87">
        <v>0.87</v>
      </c>
      <c r="R228" s="87">
        <v>0.78</v>
      </c>
      <c r="S228" s="87"/>
      <c r="T228" s="87"/>
      <c r="U228" s="87"/>
      <c r="V228" s="90">
        <v>83.3</v>
      </c>
      <c r="W228" s="90">
        <v>0</v>
      </c>
      <c r="X228" s="90">
        <v>72</v>
      </c>
      <c r="Y228" s="87"/>
    </row>
    <row r="229" spans="1:25" s="138" customFormat="1" x14ac:dyDescent="0.2">
      <c r="A229" s="134">
        <v>2050</v>
      </c>
      <c r="B229" s="134" t="s">
        <v>690</v>
      </c>
      <c r="C229" s="134" t="s">
        <v>338</v>
      </c>
      <c r="D229" s="134" t="s">
        <v>621</v>
      </c>
      <c r="E229" s="134"/>
      <c r="F229" s="134" t="s">
        <v>353</v>
      </c>
      <c r="G229" s="134" t="s">
        <v>691</v>
      </c>
      <c r="H229" s="141"/>
      <c r="I229" s="134"/>
      <c r="J229" s="134"/>
      <c r="K229" s="134" t="s">
        <v>692</v>
      </c>
      <c r="L229" s="135" t="s">
        <v>43</v>
      </c>
      <c r="M229" s="141" t="s">
        <v>686</v>
      </c>
      <c r="N229" s="134">
        <v>19.13</v>
      </c>
      <c r="O229" s="136" t="s">
        <v>109</v>
      </c>
      <c r="P229" s="136" t="s">
        <v>109</v>
      </c>
      <c r="Q229" s="134"/>
      <c r="R229" s="134"/>
      <c r="S229" s="134"/>
      <c r="T229" s="134">
        <v>-0.45500000000000002</v>
      </c>
      <c r="U229" s="140">
        <v>5</v>
      </c>
      <c r="V229" s="137">
        <v>34</v>
      </c>
      <c r="W229" s="137">
        <v>0</v>
      </c>
      <c r="X229" s="137">
        <v>85</v>
      </c>
      <c r="Y229" s="134"/>
    </row>
    <row r="230" spans="1:25" s="138" customFormat="1" x14ac:dyDescent="0.2">
      <c r="A230" s="134">
        <v>2050</v>
      </c>
      <c r="B230" s="134" t="s">
        <v>748</v>
      </c>
      <c r="C230" s="134" t="s">
        <v>338</v>
      </c>
      <c r="D230" s="134" t="s">
        <v>621</v>
      </c>
      <c r="E230" s="134"/>
      <c r="F230" s="134" t="s">
        <v>743</v>
      </c>
      <c r="G230" s="134" t="s">
        <v>749</v>
      </c>
      <c r="H230" s="141" t="s">
        <v>745</v>
      </c>
      <c r="I230" s="134"/>
      <c r="J230" s="134"/>
      <c r="K230" s="134" t="s">
        <v>750</v>
      </c>
      <c r="L230" s="135" t="s">
        <v>43</v>
      </c>
      <c r="M230" s="141" t="s">
        <v>751</v>
      </c>
      <c r="N230" s="134">
        <v>19.13</v>
      </c>
      <c r="O230" s="136" t="s">
        <v>109</v>
      </c>
      <c r="P230" s="136" t="s">
        <v>109</v>
      </c>
      <c r="Q230" s="134"/>
      <c r="R230" s="134"/>
      <c r="S230" s="134"/>
      <c r="T230" s="134">
        <v>-0.45500000000000002</v>
      </c>
      <c r="U230" s="140">
        <v>5</v>
      </c>
      <c r="V230" s="137">
        <v>34</v>
      </c>
      <c r="W230" s="137">
        <v>0</v>
      </c>
      <c r="X230" s="137">
        <v>85</v>
      </c>
      <c r="Y230" s="134"/>
    </row>
    <row r="231" spans="1:25" s="138" customFormat="1" x14ac:dyDescent="0.2">
      <c r="A231" s="134">
        <v>2050</v>
      </c>
      <c r="B231" s="134" t="s">
        <v>825</v>
      </c>
      <c r="C231" s="134" t="s">
        <v>338</v>
      </c>
      <c r="D231" s="134" t="s">
        <v>621</v>
      </c>
      <c r="E231" s="134"/>
      <c r="F231" s="134" t="s">
        <v>838</v>
      </c>
      <c r="G231" s="134" t="s">
        <v>837</v>
      </c>
      <c r="H231" s="141" t="s">
        <v>818</v>
      </c>
      <c r="I231" s="134"/>
      <c r="J231" s="134"/>
      <c r="K231" s="134" t="s">
        <v>836</v>
      </c>
      <c r="L231" s="135" t="s">
        <v>108</v>
      </c>
      <c r="M231" s="141" t="s">
        <v>835</v>
      </c>
      <c r="N231" s="134">
        <v>19.13</v>
      </c>
      <c r="O231" s="136" t="s">
        <v>109</v>
      </c>
      <c r="P231" s="136" t="s">
        <v>109</v>
      </c>
      <c r="Q231" s="134"/>
      <c r="R231" s="134"/>
      <c r="S231" s="134"/>
      <c r="T231" s="134">
        <v>-0.45500000000000002</v>
      </c>
      <c r="U231" s="140">
        <v>5</v>
      </c>
      <c r="V231" s="137">
        <v>55</v>
      </c>
      <c r="W231" s="137">
        <v>0</v>
      </c>
      <c r="X231" s="137">
        <v>108</v>
      </c>
    </row>
    <row r="232" spans="1:25" s="138" customFormat="1" x14ac:dyDescent="0.2">
      <c r="A232" s="134">
        <v>2050</v>
      </c>
      <c r="B232" s="134" t="s">
        <v>826</v>
      </c>
      <c r="C232" s="134" t="s">
        <v>338</v>
      </c>
      <c r="D232" s="134" t="s">
        <v>621</v>
      </c>
      <c r="E232" s="134"/>
      <c r="F232" s="134" t="s">
        <v>830</v>
      </c>
      <c r="G232" s="134" t="s">
        <v>837</v>
      </c>
      <c r="H232" s="141" t="s">
        <v>818</v>
      </c>
      <c r="I232" s="134"/>
      <c r="J232" s="134"/>
      <c r="K232" s="134" t="s">
        <v>836</v>
      </c>
      <c r="L232" s="135" t="s">
        <v>108</v>
      </c>
      <c r="M232" s="141" t="s">
        <v>839</v>
      </c>
      <c r="N232" s="134">
        <v>16.47</v>
      </c>
      <c r="O232" s="136" t="s">
        <v>109</v>
      </c>
      <c r="P232" s="136" t="s">
        <v>109</v>
      </c>
      <c r="Q232" s="134"/>
      <c r="R232" s="134"/>
      <c r="S232" s="134"/>
      <c r="T232" s="134">
        <v>-0.45500000000000002</v>
      </c>
      <c r="U232" s="140">
        <v>5</v>
      </c>
      <c r="V232" s="137">
        <v>55</v>
      </c>
      <c r="W232" s="137">
        <v>0</v>
      </c>
      <c r="X232" s="137">
        <v>108</v>
      </c>
    </row>
    <row r="233" spans="1:25" s="138" customFormat="1" x14ac:dyDescent="0.2">
      <c r="A233" s="134">
        <v>2050</v>
      </c>
      <c r="B233" s="134" t="s">
        <v>852</v>
      </c>
      <c r="C233" s="134" t="s">
        <v>338</v>
      </c>
      <c r="D233" s="134" t="s">
        <v>621</v>
      </c>
      <c r="E233" s="134"/>
      <c r="F233" s="134" t="s">
        <v>841</v>
      </c>
      <c r="G233" s="134" t="s">
        <v>853</v>
      </c>
      <c r="H233" s="141" t="s">
        <v>843</v>
      </c>
      <c r="I233" s="134"/>
      <c r="J233" s="134"/>
      <c r="K233" s="134" t="s">
        <v>854</v>
      </c>
      <c r="L233" s="135" t="s">
        <v>108</v>
      </c>
      <c r="M233" s="141" t="s">
        <v>855</v>
      </c>
      <c r="N233" s="134">
        <v>16.47</v>
      </c>
      <c r="O233" s="136" t="s">
        <v>109</v>
      </c>
      <c r="P233" s="136" t="s">
        <v>109</v>
      </c>
      <c r="Q233" s="134"/>
      <c r="R233" s="134"/>
      <c r="S233" s="134"/>
      <c r="T233" s="134">
        <v>-0.45500000000000002</v>
      </c>
      <c r="U233" s="140">
        <v>5</v>
      </c>
      <c r="V233" s="137">
        <v>55</v>
      </c>
      <c r="W233" s="137">
        <v>0</v>
      </c>
      <c r="X233" s="137">
        <v>108</v>
      </c>
    </row>
    <row r="234" spans="1:25" s="138" customFormat="1" x14ac:dyDescent="0.2">
      <c r="A234" s="134">
        <v>2050</v>
      </c>
      <c r="B234" s="134" t="s">
        <v>871</v>
      </c>
      <c r="C234" s="134" t="s">
        <v>338</v>
      </c>
      <c r="D234" s="134" t="s">
        <v>621</v>
      </c>
      <c r="E234" s="134"/>
      <c r="F234" s="134" t="s">
        <v>862</v>
      </c>
      <c r="G234" s="134" t="s">
        <v>853</v>
      </c>
      <c r="H234" s="141" t="s">
        <v>843</v>
      </c>
      <c r="I234" s="134"/>
      <c r="J234" s="134"/>
      <c r="K234" s="134" t="s">
        <v>873</v>
      </c>
      <c r="L234" s="135" t="s">
        <v>42</v>
      </c>
      <c r="M234" s="141" t="s">
        <v>872</v>
      </c>
      <c r="N234" s="134">
        <v>16.47</v>
      </c>
      <c r="O234" s="136" t="s">
        <v>109</v>
      </c>
      <c r="P234" s="136" t="s">
        <v>109</v>
      </c>
      <c r="Q234" s="134"/>
      <c r="R234" s="134"/>
      <c r="S234" s="134"/>
      <c r="T234" s="134">
        <v>-0.45500000000000002</v>
      </c>
      <c r="U234" s="140">
        <v>5</v>
      </c>
      <c r="V234" s="137">
        <v>55</v>
      </c>
      <c r="W234" s="137">
        <v>0</v>
      </c>
      <c r="X234" s="137">
        <v>108</v>
      </c>
    </row>
    <row r="235" spans="1:25" s="138" customFormat="1" x14ac:dyDescent="0.2">
      <c r="A235" s="134">
        <v>2050</v>
      </c>
      <c r="B235" s="134" t="s">
        <v>882</v>
      </c>
      <c r="C235" s="134" t="s">
        <v>338</v>
      </c>
      <c r="D235" s="134" t="s">
        <v>621</v>
      </c>
      <c r="E235" s="134"/>
      <c r="F235" s="134" t="s">
        <v>883</v>
      </c>
      <c r="G235" s="134" t="s">
        <v>853</v>
      </c>
      <c r="H235" s="141" t="s">
        <v>843</v>
      </c>
      <c r="I235" s="72" t="s">
        <v>11</v>
      </c>
      <c r="J235" s="134"/>
      <c r="K235" s="134" t="s">
        <v>873</v>
      </c>
      <c r="L235" s="135" t="s">
        <v>43</v>
      </c>
      <c r="M235" s="141" t="s">
        <v>884</v>
      </c>
      <c r="N235" s="134">
        <v>16.47</v>
      </c>
      <c r="O235" s="136" t="s">
        <v>109</v>
      </c>
      <c r="P235" s="136" t="s">
        <v>109</v>
      </c>
      <c r="Q235" s="134"/>
      <c r="R235" s="134"/>
      <c r="S235" s="134"/>
      <c r="T235" s="134">
        <v>-0.45500000000000002</v>
      </c>
      <c r="U235" s="140">
        <v>5</v>
      </c>
      <c r="V235" s="137">
        <v>55</v>
      </c>
      <c r="W235" s="137">
        <v>0</v>
      </c>
      <c r="X235" s="137">
        <v>108</v>
      </c>
      <c r="Y235" s="134" t="s">
        <v>700</v>
      </c>
    </row>
    <row r="236" spans="1:25" s="66" customFormat="1" x14ac:dyDescent="0.2">
      <c r="A236" s="66">
        <v>2050</v>
      </c>
      <c r="B236" s="66" t="s">
        <v>352</v>
      </c>
      <c r="C236" s="66" t="s">
        <v>338</v>
      </c>
      <c r="D236" s="66" t="s">
        <v>339</v>
      </c>
      <c r="F236" s="66" t="s">
        <v>354</v>
      </c>
      <c r="G236" s="66" t="s">
        <v>347</v>
      </c>
      <c r="H236" s="67" t="s">
        <v>348</v>
      </c>
      <c r="K236" s="66" t="s">
        <v>355</v>
      </c>
      <c r="L236" s="67" t="s">
        <v>44</v>
      </c>
      <c r="M236" s="66" t="s">
        <v>357</v>
      </c>
      <c r="N236" s="66">
        <v>19.13</v>
      </c>
      <c r="O236" s="68" t="s">
        <v>109</v>
      </c>
      <c r="P236" s="68" t="s">
        <v>109</v>
      </c>
      <c r="Q236" s="66">
        <v>0.87</v>
      </c>
      <c r="R236" s="66">
        <v>0.78</v>
      </c>
      <c r="V236" s="69">
        <v>83.3</v>
      </c>
      <c r="W236" s="69">
        <v>0</v>
      </c>
      <c r="X236" s="69">
        <v>72</v>
      </c>
    </row>
    <row r="237" spans="1:25" s="66" customFormat="1" x14ac:dyDescent="0.2">
      <c r="A237" s="66">
        <v>2050</v>
      </c>
      <c r="B237" s="66" t="s">
        <v>379</v>
      </c>
      <c r="C237" s="66" t="s">
        <v>338</v>
      </c>
      <c r="D237" s="66" t="s">
        <v>339</v>
      </c>
      <c r="F237" s="66" t="s">
        <v>354</v>
      </c>
      <c r="G237" s="66" t="s">
        <v>347</v>
      </c>
      <c r="H237" s="67" t="s">
        <v>348</v>
      </c>
      <c r="K237" s="66" t="s">
        <v>355</v>
      </c>
      <c r="L237" s="67" t="s">
        <v>44</v>
      </c>
      <c r="M237" s="66" t="s">
        <v>357</v>
      </c>
      <c r="N237" s="66">
        <v>18.420000000000002</v>
      </c>
      <c r="O237" s="68" t="s">
        <v>109</v>
      </c>
      <c r="P237" s="68" t="s">
        <v>109</v>
      </c>
      <c r="Q237" s="66">
        <v>0.87</v>
      </c>
      <c r="R237" s="66">
        <v>0.78</v>
      </c>
      <c r="V237" s="69">
        <v>83.3</v>
      </c>
      <c r="W237" s="69">
        <v>0</v>
      </c>
      <c r="X237" s="69">
        <v>72</v>
      </c>
    </row>
    <row r="238" spans="1:25" s="66" customFormat="1" x14ac:dyDescent="0.2">
      <c r="A238" s="66">
        <v>2050</v>
      </c>
      <c r="B238" s="66" t="s">
        <v>386</v>
      </c>
      <c r="C238" s="66" t="s">
        <v>338</v>
      </c>
      <c r="D238" s="66" t="s">
        <v>339</v>
      </c>
      <c r="F238" s="66" t="s">
        <v>383</v>
      </c>
      <c r="G238" s="66" t="s">
        <v>388</v>
      </c>
      <c r="H238" s="67" t="s">
        <v>390</v>
      </c>
      <c r="K238" s="66" t="s">
        <v>392</v>
      </c>
      <c r="L238" s="67" t="s">
        <v>44</v>
      </c>
      <c r="M238" s="66" t="s">
        <v>395</v>
      </c>
      <c r="N238" s="66">
        <v>18.420000000000002</v>
      </c>
      <c r="O238" s="68" t="s">
        <v>109</v>
      </c>
      <c r="P238" s="68" t="s">
        <v>109</v>
      </c>
      <c r="Q238" s="66">
        <v>0.87</v>
      </c>
      <c r="R238" s="66">
        <v>0.78</v>
      </c>
      <c r="V238" s="69">
        <v>83.3</v>
      </c>
      <c r="W238" s="69">
        <v>0</v>
      </c>
      <c r="X238" s="69">
        <v>72</v>
      </c>
    </row>
    <row r="239" spans="1:25" s="66" customFormat="1" x14ac:dyDescent="0.2">
      <c r="A239" s="66">
        <v>2050</v>
      </c>
      <c r="B239" s="66" t="s">
        <v>411</v>
      </c>
      <c r="C239" s="66" t="s">
        <v>338</v>
      </c>
      <c r="D239" s="66" t="s">
        <v>339</v>
      </c>
      <c r="F239" s="66" t="s">
        <v>383</v>
      </c>
      <c r="G239" s="66" t="s">
        <v>406</v>
      </c>
      <c r="H239" s="67" t="s">
        <v>407</v>
      </c>
      <c r="J239" s="66" t="s">
        <v>339</v>
      </c>
      <c r="K239" s="66" t="s">
        <v>412</v>
      </c>
      <c r="L239" s="67" t="s">
        <v>42</v>
      </c>
      <c r="M239" s="66" t="s">
        <v>413</v>
      </c>
      <c r="N239" s="66">
        <v>18.420000000000002</v>
      </c>
      <c r="O239" s="68" t="s">
        <v>109</v>
      </c>
      <c r="P239" s="68" t="s">
        <v>109</v>
      </c>
      <c r="Q239" s="66">
        <v>0.87</v>
      </c>
      <c r="R239" s="66">
        <v>0.78</v>
      </c>
      <c r="V239" s="69">
        <v>83.3</v>
      </c>
      <c r="W239" s="69">
        <v>0</v>
      </c>
      <c r="X239" s="69">
        <v>72</v>
      </c>
    </row>
    <row r="240" spans="1:25" s="66" customFormat="1" x14ac:dyDescent="0.2">
      <c r="A240" s="66">
        <v>2050</v>
      </c>
      <c r="B240" s="66" t="s">
        <v>428</v>
      </c>
      <c r="C240" s="66" t="s">
        <v>338</v>
      </c>
      <c r="D240" s="66" t="s">
        <v>339</v>
      </c>
      <c r="F240" s="66" t="s">
        <v>422</v>
      </c>
      <c r="G240" s="66" t="s">
        <v>424</v>
      </c>
      <c r="H240" s="67" t="s">
        <v>423</v>
      </c>
      <c r="J240" s="66" t="s">
        <v>339</v>
      </c>
      <c r="K240" s="66" t="s">
        <v>412</v>
      </c>
      <c r="L240" s="67" t="s">
        <v>42</v>
      </c>
      <c r="M240" s="66" t="s">
        <v>429</v>
      </c>
      <c r="N240" s="66">
        <v>18.420000000000002</v>
      </c>
      <c r="O240" s="68" t="s">
        <v>109</v>
      </c>
      <c r="P240" s="68" t="s">
        <v>109</v>
      </c>
      <c r="Q240" s="66">
        <v>0.87</v>
      </c>
      <c r="R240" s="66">
        <v>0.78</v>
      </c>
      <c r="V240" s="69">
        <v>83.3</v>
      </c>
      <c r="W240" s="69">
        <v>0</v>
      </c>
      <c r="X240" s="69">
        <v>72</v>
      </c>
    </row>
    <row r="241" spans="1:25" s="66" customFormat="1" x14ac:dyDescent="0.2">
      <c r="A241" s="66">
        <v>2050</v>
      </c>
      <c r="B241" s="66" t="s">
        <v>444</v>
      </c>
      <c r="C241" s="66" t="s">
        <v>338</v>
      </c>
      <c r="D241" s="66" t="s">
        <v>339</v>
      </c>
      <c r="F241" s="66" t="s">
        <v>442</v>
      </c>
      <c r="G241" s="66" t="s">
        <v>441</v>
      </c>
      <c r="H241" s="67" t="s">
        <v>440</v>
      </c>
      <c r="J241" s="66" t="s">
        <v>339</v>
      </c>
      <c r="K241" s="66" t="s">
        <v>412</v>
      </c>
      <c r="L241" s="67" t="s">
        <v>42</v>
      </c>
      <c r="M241" s="66" t="s">
        <v>446</v>
      </c>
      <c r="N241" s="66">
        <v>18.420000000000002</v>
      </c>
      <c r="O241" s="68" t="s">
        <v>109</v>
      </c>
      <c r="P241" s="68" t="s">
        <v>109</v>
      </c>
      <c r="Q241" s="66">
        <v>0.87</v>
      </c>
      <c r="R241" s="66">
        <v>0.78</v>
      </c>
      <c r="V241" s="69">
        <v>83.3</v>
      </c>
      <c r="W241" s="69">
        <v>0</v>
      </c>
      <c r="X241" s="69">
        <v>72</v>
      </c>
    </row>
    <row r="242" spans="1:25" s="66" customFormat="1" x14ac:dyDescent="0.2">
      <c r="A242" s="66">
        <v>2050</v>
      </c>
      <c r="B242" s="66" t="s">
        <v>445</v>
      </c>
      <c r="C242" s="66" t="s">
        <v>338</v>
      </c>
      <c r="D242" s="66" t="s">
        <v>339</v>
      </c>
      <c r="F242" s="66" t="s">
        <v>443</v>
      </c>
      <c r="G242" s="66" t="s">
        <v>441</v>
      </c>
      <c r="H242" s="67" t="s">
        <v>440</v>
      </c>
      <c r="J242" s="66" t="s">
        <v>339</v>
      </c>
      <c r="K242" s="66" t="s">
        <v>412</v>
      </c>
      <c r="L242" s="67" t="s">
        <v>42</v>
      </c>
      <c r="M242" s="66" t="s">
        <v>436</v>
      </c>
      <c r="N242" s="66">
        <v>19.57</v>
      </c>
      <c r="O242" s="68" t="s">
        <v>109</v>
      </c>
      <c r="P242" s="68" t="s">
        <v>109</v>
      </c>
      <c r="Q242" s="66">
        <v>0.87</v>
      </c>
      <c r="R242" s="66">
        <v>0.78</v>
      </c>
      <c r="V242" s="69">
        <v>83.3</v>
      </c>
      <c r="W242" s="69">
        <v>0</v>
      </c>
      <c r="X242" s="69">
        <v>72</v>
      </c>
    </row>
    <row r="243" spans="1:25" s="66" customFormat="1" x14ac:dyDescent="0.2">
      <c r="A243" s="66">
        <v>2050</v>
      </c>
      <c r="B243" s="66" t="s">
        <v>459</v>
      </c>
      <c r="C243" s="66" t="s">
        <v>338</v>
      </c>
      <c r="D243" s="66" t="s">
        <v>339</v>
      </c>
      <c r="F243" s="66" t="s">
        <v>460</v>
      </c>
      <c r="G243" s="66" t="s">
        <v>456</v>
      </c>
      <c r="H243" s="67" t="s">
        <v>457</v>
      </c>
      <c r="J243" s="66" t="s">
        <v>339</v>
      </c>
      <c r="K243" s="66" t="s">
        <v>412</v>
      </c>
      <c r="L243" s="67" t="s">
        <v>110</v>
      </c>
      <c r="M243" s="66" t="s">
        <v>461</v>
      </c>
      <c r="N243" s="66">
        <v>19.57</v>
      </c>
      <c r="O243" s="68" t="s">
        <v>109</v>
      </c>
      <c r="P243" s="68" t="s">
        <v>109</v>
      </c>
      <c r="Q243" s="66">
        <v>0.87</v>
      </c>
      <c r="R243" s="66">
        <v>0.78</v>
      </c>
      <c r="V243" s="69">
        <v>83.3</v>
      </c>
      <c r="W243" s="69">
        <v>0</v>
      </c>
      <c r="X243" s="69">
        <v>72</v>
      </c>
    </row>
    <row r="244" spans="1:25" s="66" customFormat="1" x14ac:dyDescent="0.2">
      <c r="A244" s="66">
        <v>2050</v>
      </c>
      <c r="B244" s="66" t="s">
        <v>483</v>
      </c>
      <c r="C244" s="66" t="s">
        <v>338</v>
      </c>
      <c r="D244" s="66" t="s">
        <v>339</v>
      </c>
      <c r="F244" s="66" t="s">
        <v>475</v>
      </c>
      <c r="G244" s="66" t="s">
        <v>476</v>
      </c>
      <c r="H244" s="67" t="s">
        <v>477</v>
      </c>
      <c r="I244" s="71" t="s">
        <v>11</v>
      </c>
      <c r="J244" s="66" t="s">
        <v>339</v>
      </c>
      <c r="K244" s="66" t="s">
        <v>412</v>
      </c>
      <c r="L244" s="67" t="s">
        <v>110</v>
      </c>
      <c r="M244" s="66" t="s">
        <v>484</v>
      </c>
      <c r="N244" s="66">
        <v>19.57</v>
      </c>
      <c r="O244" s="68" t="s">
        <v>109</v>
      </c>
      <c r="P244" s="68" t="s">
        <v>109</v>
      </c>
      <c r="Q244" s="66">
        <v>0.87</v>
      </c>
      <c r="R244" s="66">
        <v>0.78</v>
      </c>
      <c r="V244" s="69">
        <v>83.3</v>
      </c>
      <c r="W244" s="69">
        <v>0</v>
      </c>
      <c r="X244" s="69">
        <v>72</v>
      </c>
      <c r="Y244" s="66" t="s">
        <v>673</v>
      </c>
    </row>
    <row r="245" spans="1:25" s="66" customFormat="1" x14ac:dyDescent="0.2">
      <c r="A245" s="66">
        <v>2050</v>
      </c>
      <c r="B245" s="66" t="s">
        <v>492</v>
      </c>
      <c r="C245" s="66" t="s">
        <v>338</v>
      </c>
      <c r="D245" s="66" t="s">
        <v>339</v>
      </c>
      <c r="F245" s="95" t="s">
        <v>488</v>
      </c>
      <c r="G245" s="66" t="s">
        <v>476</v>
      </c>
      <c r="H245" s="67" t="s">
        <v>477</v>
      </c>
      <c r="K245" s="66" t="s">
        <v>412</v>
      </c>
      <c r="L245" s="67" t="s">
        <v>110</v>
      </c>
      <c r="M245" s="66" t="s">
        <v>491</v>
      </c>
      <c r="N245" s="66">
        <v>19.57</v>
      </c>
      <c r="O245" s="68" t="s">
        <v>109</v>
      </c>
      <c r="P245" s="68" t="s">
        <v>109</v>
      </c>
      <c r="Q245" s="66">
        <v>0.87</v>
      </c>
      <c r="R245" s="66">
        <v>0.78</v>
      </c>
      <c r="V245" s="7">
        <v>0</v>
      </c>
      <c r="W245" s="7">
        <v>0</v>
      </c>
      <c r="X245" s="7">
        <v>0</v>
      </c>
    </row>
    <row r="246" spans="1:25" s="66" customFormat="1" x14ac:dyDescent="0.2">
      <c r="A246" s="66">
        <v>2050</v>
      </c>
      <c r="B246" s="66" t="s">
        <v>493</v>
      </c>
      <c r="C246" s="66" t="s">
        <v>338</v>
      </c>
      <c r="D246" s="66" t="s">
        <v>339</v>
      </c>
      <c r="F246" s="95" t="s">
        <v>489</v>
      </c>
      <c r="G246" s="66" t="s">
        <v>476</v>
      </c>
      <c r="H246" s="67" t="s">
        <v>477</v>
      </c>
      <c r="K246" s="93" t="s">
        <v>740</v>
      </c>
      <c r="L246" s="67" t="s">
        <v>44</v>
      </c>
      <c r="M246" s="66" t="s">
        <v>491</v>
      </c>
      <c r="N246" s="66">
        <v>19.57</v>
      </c>
      <c r="O246" s="68" t="s">
        <v>109</v>
      </c>
      <c r="P246" s="68" t="s">
        <v>109</v>
      </c>
      <c r="Q246" s="66">
        <v>0.87</v>
      </c>
      <c r="R246" s="66">
        <v>0.78</v>
      </c>
      <c r="V246" s="69">
        <v>83.3</v>
      </c>
      <c r="W246" s="69">
        <v>0</v>
      </c>
      <c r="X246" s="69">
        <v>72</v>
      </c>
    </row>
    <row r="247" spans="1:25" s="66" customFormat="1" x14ac:dyDescent="0.2">
      <c r="A247" s="66">
        <v>2050</v>
      </c>
      <c r="B247" s="66" t="s">
        <v>494</v>
      </c>
      <c r="C247" s="66" t="s">
        <v>338</v>
      </c>
      <c r="D247" s="66" t="s">
        <v>339</v>
      </c>
      <c r="F247" s="95" t="s">
        <v>490</v>
      </c>
      <c r="G247" s="93" t="s">
        <v>117</v>
      </c>
      <c r="H247" s="96" t="s">
        <v>116</v>
      </c>
      <c r="K247" s="66" t="s">
        <v>412</v>
      </c>
      <c r="L247" s="67" t="s">
        <v>110</v>
      </c>
      <c r="M247" s="66" t="s">
        <v>491</v>
      </c>
      <c r="N247" s="66">
        <v>19.57</v>
      </c>
      <c r="O247" s="68" t="s">
        <v>109</v>
      </c>
      <c r="P247" s="68" t="s">
        <v>109</v>
      </c>
      <c r="Q247" s="66">
        <v>0.87</v>
      </c>
      <c r="R247" s="66">
        <v>0.78</v>
      </c>
      <c r="V247" s="69">
        <v>83.3</v>
      </c>
      <c r="W247" s="69">
        <v>0</v>
      </c>
      <c r="X247" s="69">
        <v>72</v>
      </c>
    </row>
    <row r="248" spans="1:25" s="134" customFormat="1" x14ac:dyDescent="0.2">
      <c r="A248" s="134">
        <v>2050</v>
      </c>
      <c r="B248" s="134" t="s">
        <v>695</v>
      </c>
      <c r="C248" s="134" t="s">
        <v>338</v>
      </c>
      <c r="D248" s="134" t="s">
        <v>621</v>
      </c>
      <c r="F248" s="134" t="s">
        <v>354</v>
      </c>
      <c r="G248" s="134" t="s">
        <v>696</v>
      </c>
      <c r="H248" s="134" t="s">
        <v>663</v>
      </c>
      <c r="K248" s="134" t="s">
        <v>697</v>
      </c>
      <c r="L248" s="135" t="s">
        <v>108</v>
      </c>
      <c r="M248" s="134" t="s">
        <v>698</v>
      </c>
      <c r="N248" s="134">
        <v>19.57</v>
      </c>
      <c r="O248" s="136" t="s">
        <v>109</v>
      </c>
      <c r="P248" s="136" t="s">
        <v>109</v>
      </c>
      <c r="T248" s="134">
        <v>-0.45500000000000002</v>
      </c>
      <c r="U248" s="140">
        <v>5</v>
      </c>
      <c r="V248" s="139">
        <v>34</v>
      </c>
      <c r="W248" s="139">
        <v>0</v>
      </c>
      <c r="X248" s="139">
        <v>85</v>
      </c>
    </row>
    <row r="249" spans="1:25" s="134" customFormat="1" x14ac:dyDescent="0.2">
      <c r="A249" s="134">
        <v>2050</v>
      </c>
      <c r="B249" s="134" t="s">
        <v>701</v>
      </c>
      <c r="C249" s="134" t="s">
        <v>338</v>
      </c>
      <c r="D249" s="134" t="s">
        <v>621</v>
      </c>
      <c r="F249" s="134" t="s">
        <v>702</v>
      </c>
      <c r="G249" s="134" t="s">
        <v>696</v>
      </c>
      <c r="H249" s="134" t="s">
        <v>663</v>
      </c>
      <c r="K249" s="134" t="s">
        <v>697</v>
      </c>
      <c r="L249" s="135" t="s">
        <v>43</v>
      </c>
      <c r="M249" s="134" t="s">
        <v>703</v>
      </c>
      <c r="N249" s="134">
        <v>19.57</v>
      </c>
      <c r="O249" s="136" t="s">
        <v>109</v>
      </c>
      <c r="P249" s="136" t="s">
        <v>109</v>
      </c>
      <c r="T249" s="134">
        <v>-0.45500000000000002</v>
      </c>
      <c r="U249" s="140">
        <v>5</v>
      </c>
      <c r="V249" s="139">
        <v>34</v>
      </c>
      <c r="W249" s="139">
        <v>0</v>
      </c>
      <c r="X249" s="139">
        <v>85</v>
      </c>
    </row>
    <row r="250" spans="1:25" s="138" customFormat="1" x14ac:dyDescent="0.2">
      <c r="A250" s="134">
        <v>2050</v>
      </c>
      <c r="B250" s="134" t="s">
        <v>711</v>
      </c>
      <c r="C250" s="134" t="s">
        <v>338</v>
      </c>
      <c r="D250" s="134" t="s">
        <v>621</v>
      </c>
      <c r="E250" s="134"/>
      <c r="F250" s="134" t="s">
        <v>706</v>
      </c>
      <c r="G250" s="134" t="s">
        <v>712</v>
      </c>
      <c r="H250" s="134" t="s">
        <v>708</v>
      </c>
      <c r="I250" s="134"/>
      <c r="J250" s="134"/>
      <c r="K250" s="134" t="s">
        <v>713</v>
      </c>
      <c r="L250" s="135" t="s">
        <v>43</v>
      </c>
      <c r="M250" s="134" t="s">
        <v>714</v>
      </c>
      <c r="N250" s="134">
        <v>19.57</v>
      </c>
      <c r="O250" s="136" t="s">
        <v>109</v>
      </c>
      <c r="P250" s="136" t="s">
        <v>109</v>
      </c>
      <c r="Q250" s="134"/>
      <c r="R250" s="134"/>
      <c r="S250" s="134"/>
      <c r="T250" s="134">
        <v>-0.45500000000000002</v>
      </c>
      <c r="U250" s="140">
        <v>5</v>
      </c>
      <c r="V250" s="139">
        <v>34</v>
      </c>
      <c r="W250" s="139">
        <v>0</v>
      </c>
      <c r="X250" s="139">
        <v>85</v>
      </c>
      <c r="Y250" s="134"/>
    </row>
    <row r="251" spans="1:25" s="138" customFormat="1" x14ac:dyDescent="0.2">
      <c r="A251" s="134">
        <v>2050</v>
      </c>
      <c r="B251" s="134" t="s">
        <v>725</v>
      </c>
      <c r="C251" s="134" t="s">
        <v>338</v>
      </c>
      <c r="D251" s="134" t="s">
        <v>621</v>
      </c>
      <c r="E251" s="134"/>
      <c r="F251" s="134" t="s">
        <v>720</v>
      </c>
      <c r="G251" s="134" t="s">
        <v>726</v>
      </c>
      <c r="H251" s="134" t="s">
        <v>722</v>
      </c>
      <c r="I251" s="134"/>
      <c r="J251" s="134"/>
      <c r="K251" s="134" t="s">
        <v>727</v>
      </c>
      <c r="L251" s="135" t="s">
        <v>43</v>
      </c>
      <c r="M251" s="134" t="s">
        <v>728</v>
      </c>
      <c r="N251" s="134">
        <v>19.57</v>
      </c>
      <c r="O251" s="136" t="s">
        <v>109</v>
      </c>
      <c r="P251" s="136" t="s">
        <v>109</v>
      </c>
      <c r="Q251" s="134"/>
      <c r="R251" s="134"/>
      <c r="S251" s="134"/>
      <c r="T251" s="134">
        <v>-0.45500000000000002</v>
      </c>
      <c r="U251" s="140">
        <v>5</v>
      </c>
      <c r="V251" s="139">
        <v>34</v>
      </c>
      <c r="W251" s="139">
        <v>0</v>
      </c>
      <c r="X251" s="139">
        <v>85</v>
      </c>
      <c r="Y251" s="134"/>
    </row>
    <row r="252" spans="1:25" s="138" customFormat="1" x14ac:dyDescent="0.2">
      <c r="A252" s="134">
        <v>2050</v>
      </c>
      <c r="B252" s="134" t="s">
        <v>738</v>
      </c>
      <c r="C252" s="134" t="s">
        <v>338</v>
      </c>
      <c r="D252" s="134" t="s">
        <v>621</v>
      </c>
      <c r="E252" s="134"/>
      <c r="F252" s="134" t="s">
        <v>735</v>
      </c>
      <c r="G252" s="134" t="s">
        <v>726</v>
      </c>
      <c r="H252" s="134" t="s">
        <v>722</v>
      </c>
      <c r="I252" s="134"/>
      <c r="J252" s="134"/>
      <c r="K252" s="134" t="s">
        <v>739</v>
      </c>
      <c r="L252" s="135" t="s">
        <v>43</v>
      </c>
      <c r="M252" s="134" t="s">
        <v>741</v>
      </c>
      <c r="N252" s="134">
        <v>19.57</v>
      </c>
      <c r="O252" s="136" t="s">
        <v>109</v>
      </c>
      <c r="P252" s="136" t="s">
        <v>109</v>
      </c>
      <c r="Q252" s="134"/>
      <c r="R252" s="134"/>
      <c r="S252" s="134"/>
      <c r="T252" s="134">
        <v>-0.45500000000000002</v>
      </c>
      <c r="U252" s="140">
        <v>5</v>
      </c>
      <c r="V252" s="139">
        <v>34</v>
      </c>
      <c r="W252" s="139">
        <v>0</v>
      </c>
      <c r="X252" s="139">
        <v>85</v>
      </c>
      <c r="Y252" s="134"/>
    </row>
    <row r="253" spans="1:25" s="138" customFormat="1" x14ac:dyDescent="0.2">
      <c r="A253" s="134">
        <v>2050</v>
      </c>
      <c r="B253" s="134" t="s">
        <v>758</v>
      </c>
      <c r="C253" s="134" t="s">
        <v>338</v>
      </c>
      <c r="D253" s="134" t="s">
        <v>621</v>
      </c>
      <c r="E253" s="134"/>
      <c r="F253" s="134" t="s">
        <v>753</v>
      </c>
      <c r="G253" s="134" t="s">
        <v>759</v>
      </c>
      <c r="H253" s="134" t="s">
        <v>755</v>
      </c>
      <c r="I253" s="134"/>
      <c r="J253" s="134"/>
      <c r="K253" s="134" t="s">
        <v>760</v>
      </c>
      <c r="L253" s="135" t="s">
        <v>16</v>
      </c>
      <c r="M253" s="134" t="s">
        <v>757</v>
      </c>
      <c r="N253" s="134">
        <v>19.57</v>
      </c>
      <c r="O253" s="136" t="s">
        <v>109</v>
      </c>
      <c r="P253" s="136" t="s">
        <v>109</v>
      </c>
      <c r="Q253" s="134"/>
      <c r="R253" s="134"/>
      <c r="S253" s="134"/>
      <c r="T253" s="134">
        <v>-0.45500000000000002</v>
      </c>
      <c r="U253" s="140">
        <v>5</v>
      </c>
      <c r="V253" s="139">
        <v>34</v>
      </c>
      <c r="W253" s="139">
        <v>0</v>
      </c>
      <c r="X253" s="139">
        <v>85</v>
      </c>
      <c r="Y253" s="134"/>
    </row>
    <row r="254" spans="1:25" s="138" customFormat="1" x14ac:dyDescent="0.2">
      <c r="A254" s="134">
        <v>2050</v>
      </c>
      <c r="B254" s="134" t="s">
        <v>827</v>
      </c>
      <c r="C254" s="134" t="s">
        <v>338</v>
      </c>
      <c r="D254" s="134" t="s">
        <v>621</v>
      </c>
      <c r="E254" s="134"/>
      <c r="F254" s="134" t="s">
        <v>829</v>
      </c>
      <c r="G254" s="134" t="s">
        <v>831</v>
      </c>
      <c r="H254" s="134" t="s">
        <v>755</v>
      </c>
      <c r="I254" s="134"/>
      <c r="J254" s="134"/>
      <c r="K254" s="134" t="s">
        <v>832</v>
      </c>
      <c r="L254" s="135" t="s">
        <v>110</v>
      </c>
      <c r="M254" s="134" t="s">
        <v>833</v>
      </c>
      <c r="N254" s="134">
        <v>19.57</v>
      </c>
      <c r="O254" s="136" t="s">
        <v>109</v>
      </c>
      <c r="P254" s="136" t="s">
        <v>109</v>
      </c>
      <c r="Q254" s="134"/>
      <c r="R254" s="134"/>
      <c r="S254" s="134"/>
      <c r="T254" s="134">
        <v>-0.45500000000000002</v>
      </c>
      <c r="U254" s="140">
        <v>5</v>
      </c>
      <c r="V254" s="139">
        <v>0</v>
      </c>
      <c r="W254" s="139">
        <v>0</v>
      </c>
      <c r="X254" s="139">
        <v>85</v>
      </c>
      <c r="Y254" s="134"/>
    </row>
    <row r="255" spans="1:25" s="138" customFormat="1" x14ac:dyDescent="0.2">
      <c r="A255" s="134">
        <v>2050</v>
      </c>
      <c r="B255" s="134" t="s">
        <v>828</v>
      </c>
      <c r="C255" s="134" t="s">
        <v>338</v>
      </c>
      <c r="D255" s="134" t="s">
        <v>621</v>
      </c>
      <c r="E255" s="134"/>
      <c r="F255" s="134" t="s">
        <v>830</v>
      </c>
      <c r="G255" s="134" t="s">
        <v>831</v>
      </c>
      <c r="H255" s="134" t="s">
        <v>755</v>
      </c>
      <c r="I255" s="134"/>
      <c r="J255" s="134"/>
      <c r="K255" s="134" t="s">
        <v>832</v>
      </c>
      <c r="L255" s="135" t="s">
        <v>43</v>
      </c>
      <c r="M255" s="134" t="s">
        <v>834</v>
      </c>
      <c r="N255" s="134">
        <v>16.47</v>
      </c>
      <c r="O255" s="136" t="s">
        <v>109</v>
      </c>
      <c r="P255" s="136" t="s">
        <v>109</v>
      </c>
      <c r="Q255" s="134"/>
      <c r="R255" s="134"/>
      <c r="S255" s="134"/>
      <c r="T255" s="134">
        <v>-0.45500000000000002</v>
      </c>
      <c r="U255" s="140">
        <v>5</v>
      </c>
      <c r="V255" s="139">
        <v>0</v>
      </c>
      <c r="W255" s="139">
        <v>0</v>
      </c>
      <c r="X255" s="139">
        <v>85</v>
      </c>
      <c r="Y255" s="134"/>
    </row>
    <row r="256" spans="1:25" s="138" customFormat="1" x14ac:dyDescent="0.2">
      <c r="A256" s="134">
        <v>2050</v>
      </c>
      <c r="B256" s="134" t="s">
        <v>856</v>
      </c>
      <c r="C256" s="134" t="s">
        <v>338</v>
      </c>
      <c r="D256" s="134" t="s">
        <v>621</v>
      </c>
      <c r="E256" s="134"/>
      <c r="F256" s="134" t="s">
        <v>847</v>
      </c>
      <c r="G256" s="134" t="s">
        <v>857</v>
      </c>
      <c r="H256" s="134" t="s">
        <v>849</v>
      </c>
      <c r="I256" s="134"/>
      <c r="J256" s="134" t="s">
        <v>621</v>
      </c>
      <c r="K256" s="134" t="s">
        <v>858</v>
      </c>
      <c r="L256" s="135" t="s">
        <v>43</v>
      </c>
      <c r="M256" s="134" t="s">
        <v>859</v>
      </c>
      <c r="N256" s="134">
        <v>16.47</v>
      </c>
      <c r="O256" s="136" t="s">
        <v>109</v>
      </c>
      <c r="P256" s="136" t="s">
        <v>109</v>
      </c>
      <c r="Q256" s="134"/>
      <c r="R256" s="134"/>
      <c r="S256" s="134"/>
      <c r="T256" s="134">
        <v>-0.45500000000000002</v>
      </c>
      <c r="U256" s="140">
        <v>5</v>
      </c>
      <c r="V256" s="139">
        <v>0</v>
      </c>
      <c r="W256" s="139">
        <v>0</v>
      </c>
      <c r="X256" s="139">
        <v>85</v>
      </c>
      <c r="Y256" s="134"/>
    </row>
    <row r="257" spans="1:25" s="138" customFormat="1" x14ac:dyDescent="0.2">
      <c r="A257" s="134">
        <v>2050</v>
      </c>
      <c r="B257" s="134" t="s">
        <v>865</v>
      </c>
      <c r="C257" s="134" t="s">
        <v>338</v>
      </c>
      <c r="D257" s="134" t="s">
        <v>621</v>
      </c>
      <c r="E257" s="134"/>
      <c r="F257" s="134" t="s">
        <v>862</v>
      </c>
      <c r="G257" s="134" t="s">
        <v>857</v>
      </c>
      <c r="H257" s="134" t="s">
        <v>849</v>
      </c>
      <c r="I257" s="72" t="s">
        <v>11</v>
      </c>
      <c r="J257" s="134" t="s">
        <v>621</v>
      </c>
      <c r="K257" s="134" t="s">
        <v>866</v>
      </c>
      <c r="L257" s="135" t="s">
        <v>43</v>
      </c>
      <c r="M257" s="134" t="s">
        <v>867</v>
      </c>
      <c r="N257" s="134">
        <v>16.47</v>
      </c>
      <c r="O257" s="136" t="s">
        <v>109</v>
      </c>
      <c r="P257" s="136" t="s">
        <v>109</v>
      </c>
      <c r="Q257" s="134"/>
      <c r="R257" s="134"/>
      <c r="S257" s="134"/>
      <c r="T257" s="134">
        <v>-0.45500000000000002</v>
      </c>
      <c r="U257" s="140">
        <v>5</v>
      </c>
      <c r="V257" s="139">
        <v>0</v>
      </c>
      <c r="W257" s="139">
        <v>0</v>
      </c>
      <c r="X257" s="139">
        <v>85</v>
      </c>
      <c r="Y257" s="134" t="s">
        <v>699</v>
      </c>
    </row>
    <row r="258" spans="1:25" s="189" customFormat="1" x14ac:dyDescent="0.2">
      <c r="A258" s="184">
        <v>2050</v>
      </c>
      <c r="B258" s="184" t="s">
        <v>874</v>
      </c>
      <c r="C258" s="184" t="s">
        <v>338</v>
      </c>
      <c r="D258" s="184" t="s">
        <v>878</v>
      </c>
      <c r="E258" s="184"/>
      <c r="F258" s="184" t="s">
        <v>879</v>
      </c>
      <c r="G258" s="184" t="s">
        <v>857</v>
      </c>
      <c r="H258" s="184" t="s">
        <v>849</v>
      </c>
      <c r="I258" s="184"/>
      <c r="J258" s="184" t="s">
        <v>621</v>
      </c>
      <c r="K258" s="184" t="s">
        <v>866</v>
      </c>
      <c r="L258" s="185" t="s">
        <v>108</v>
      </c>
      <c r="M258" s="184" t="s">
        <v>875</v>
      </c>
      <c r="N258" s="184">
        <v>16.47</v>
      </c>
      <c r="O258" s="186" t="s">
        <v>109</v>
      </c>
      <c r="P258" s="186" t="s">
        <v>109</v>
      </c>
      <c r="Q258" s="184"/>
      <c r="R258" s="184"/>
      <c r="S258" s="184"/>
      <c r="T258" s="184">
        <v>-0.45500000000000002</v>
      </c>
      <c r="U258" s="187">
        <v>5</v>
      </c>
      <c r="V258" s="188">
        <v>0</v>
      </c>
      <c r="W258" s="188">
        <v>0</v>
      </c>
      <c r="X258" s="188">
        <v>85</v>
      </c>
      <c r="Y258" s="184"/>
    </row>
    <row r="259" spans="1:25" s="189" customFormat="1" x14ac:dyDescent="0.2">
      <c r="A259" s="184">
        <v>2050</v>
      </c>
      <c r="B259" s="184" t="s">
        <v>896</v>
      </c>
      <c r="C259" s="184" t="s">
        <v>338</v>
      </c>
      <c r="D259" s="184" t="s">
        <v>878</v>
      </c>
      <c r="E259" s="184"/>
      <c r="F259" s="184" t="s">
        <v>887</v>
      </c>
      <c r="G259" s="184" t="s">
        <v>857</v>
      </c>
      <c r="H259" s="184" t="s">
        <v>849</v>
      </c>
      <c r="I259" s="72" t="s">
        <v>11</v>
      </c>
      <c r="J259" s="184" t="s">
        <v>621</v>
      </c>
      <c r="K259" s="184" t="s">
        <v>892</v>
      </c>
      <c r="L259" s="185" t="s">
        <v>108</v>
      </c>
      <c r="M259" s="190" t="s">
        <v>900</v>
      </c>
      <c r="N259" s="184">
        <v>16.47</v>
      </c>
      <c r="O259" s="186" t="s">
        <v>109</v>
      </c>
      <c r="P259" s="186" t="s">
        <v>109</v>
      </c>
      <c r="Q259" s="184"/>
      <c r="R259" s="184"/>
      <c r="S259" s="184"/>
      <c r="T259" s="184">
        <v>-0.45500000000000002</v>
      </c>
      <c r="U259" s="187">
        <v>5</v>
      </c>
      <c r="V259" s="188">
        <v>0</v>
      </c>
      <c r="W259" s="188">
        <v>0</v>
      </c>
      <c r="X259" s="188">
        <v>85</v>
      </c>
      <c r="Y259" s="184" t="s">
        <v>876</v>
      </c>
    </row>
    <row r="260" spans="1:25" s="177" customFormat="1" x14ac:dyDescent="0.2">
      <c r="A260" s="172">
        <v>2050</v>
      </c>
      <c r="B260" s="172" t="s">
        <v>897</v>
      </c>
      <c r="C260" s="172" t="s">
        <v>338</v>
      </c>
      <c r="D260" s="172" t="s">
        <v>878</v>
      </c>
      <c r="E260" s="172"/>
      <c r="F260" s="172" t="s">
        <v>889</v>
      </c>
      <c r="G260" s="172" t="s">
        <v>898</v>
      </c>
      <c r="H260" s="172" t="s">
        <v>891</v>
      </c>
      <c r="I260" s="72" t="s">
        <v>11</v>
      </c>
      <c r="J260" s="172" t="s">
        <v>621</v>
      </c>
      <c r="K260" s="172" t="s">
        <v>866</v>
      </c>
      <c r="L260" s="173" t="s">
        <v>43</v>
      </c>
      <c r="M260" s="191" t="s">
        <v>901</v>
      </c>
      <c r="N260" s="172">
        <v>16.47</v>
      </c>
      <c r="O260" s="174" t="s">
        <v>109</v>
      </c>
      <c r="P260" s="174" t="s">
        <v>109</v>
      </c>
      <c r="Q260" s="172"/>
      <c r="R260" s="172"/>
      <c r="S260" s="172"/>
      <c r="T260" s="172">
        <v>-0.45500000000000002</v>
      </c>
      <c r="U260" s="175">
        <v>5</v>
      </c>
      <c r="V260" s="176">
        <v>0</v>
      </c>
      <c r="W260" s="176">
        <v>0</v>
      </c>
      <c r="X260" s="176">
        <v>85</v>
      </c>
      <c r="Y260" s="172" t="s">
        <v>902</v>
      </c>
    </row>
  </sheetData>
  <phoneticPr fontId="3" type="noConversion"/>
  <hyperlinks>
    <hyperlink ref="M10" r:id="rId1" xr:uid="{1BE7DD4C-B567-4320-9B69-E8B55CE41797}"/>
    <hyperlink ref="M11" r:id="rId2" xr:uid="{A52BF015-28DA-4569-A638-6E56CCBD2F4D}"/>
    <hyperlink ref="M12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9ED7-DBD3-4EBA-81FA-ADA4D9EAE46C}">
  <dimension ref="B1:I33"/>
  <sheetViews>
    <sheetView topLeftCell="A16" workbookViewId="0">
      <selection activeCell="G30" sqref="G30"/>
    </sheetView>
  </sheetViews>
  <sheetFormatPr defaultRowHeight="12.75" x14ac:dyDescent="0.2"/>
  <cols>
    <col min="1" max="1" width="9.140625" style="143"/>
    <col min="2" max="2" width="23.7109375" style="143" customWidth="1"/>
    <col min="3" max="3" width="10.7109375" style="143" customWidth="1"/>
    <col min="4" max="4" width="16.140625" style="143" customWidth="1"/>
    <col min="5" max="5" width="10.7109375" style="143" customWidth="1"/>
    <col min="6" max="6" width="16.7109375" style="143" customWidth="1"/>
    <col min="7" max="16384" width="9.140625" style="143"/>
  </cols>
  <sheetData>
    <row r="1" spans="2:7" x14ac:dyDescent="0.2">
      <c r="B1" s="157" t="s">
        <v>790</v>
      </c>
    </row>
    <row r="2" spans="2:7" x14ac:dyDescent="0.2">
      <c r="B2" s="152" t="s">
        <v>772</v>
      </c>
    </row>
    <row r="3" spans="2:7" ht="38.25" x14ac:dyDescent="0.2">
      <c r="B3" s="143" t="s">
        <v>776</v>
      </c>
      <c r="C3" s="144" t="s">
        <v>791</v>
      </c>
      <c r="D3" s="144" t="s">
        <v>775</v>
      </c>
      <c r="F3" s="143" t="s">
        <v>774</v>
      </c>
    </row>
    <row r="4" spans="2:7" x14ac:dyDescent="0.2">
      <c r="B4" s="143" t="s">
        <v>730</v>
      </c>
      <c r="C4" s="145">
        <v>34</v>
      </c>
      <c r="D4" s="146">
        <v>-0.23499999999999999</v>
      </c>
      <c r="F4" s="143" cm="1">
        <f t="array" ref="F4:G4">LINEST(C4:C5,D4:D5)</f>
        <v>-315.78947368421024</v>
      </c>
      <c r="G4" s="143">
        <v>-40.210526315789394</v>
      </c>
    </row>
    <row r="5" spans="2:7" x14ac:dyDescent="0.2">
      <c r="B5" s="143" t="s">
        <v>761</v>
      </c>
      <c r="C5" s="147">
        <v>40</v>
      </c>
      <c r="D5" s="148">
        <v>-0.254</v>
      </c>
    </row>
    <row r="6" spans="2:7" x14ac:dyDescent="0.2">
      <c r="B6" s="143" t="s">
        <v>773</v>
      </c>
      <c r="C6" s="149">
        <f>F4*D6+G4</f>
        <v>59.263157894736835</v>
      </c>
      <c r="D6" s="148">
        <v>-0.315</v>
      </c>
    </row>
    <row r="7" spans="2:7" x14ac:dyDescent="0.2">
      <c r="B7" s="143" t="s">
        <v>769</v>
      </c>
      <c r="C7" s="150">
        <v>55</v>
      </c>
      <c r="D7" s="154">
        <v>-0.314</v>
      </c>
    </row>
    <row r="9" spans="2:7" x14ac:dyDescent="0.2">
      <c r="B9" s="157" t="s">
        <v>792</v>
      </c>
    </row>
    <row r="10" spans="2:7" x14ac:dyDescent="0.2">
      <c r="B10" s="152" t="s">
        <v>782</v>
      </c>
    </row>
    <row r="11" spans="2:7" ht="25.5" x14ac:dyDescent="0.2">
      <c r="B11" s="143" t="s">
        <v>776</v>
      </c>
      <c r="C11" s="153" t="s">
        <v>793</v>
      </c>
      <c r="D11" s="144" t="s">
        <v>781</v>
      </c>
      <c r="F11" s="143" t="s">
        <v>774</v>
      </c>
    </row>
    <row r="12" spans="2:7" x14ac:dyDescent="0.2">
      <c r="B12" s="143" t="s">
        <v>769</v>
      </c>
      <c r="C12" s="145">
        <v>85</v>
      </c>
      <c r="D12" s="146">
        <v>-0.53900000000000003</v>
      </c>
      <c r="F12" s="143" cm="1">
        <f t="array" ref="F12:G12">LINEST(C12:C13,D12:D13)</f>
        <v>-454.54545454545416</v>
      </c>
      <c r="G12" s="143">
        <v>-159.9999999999998</v>
      </c>
    </row>
    <row r="13" spans="2:7" x14ac:dyDescent="0.2">
      <c r="B13" s="143" t="s">
        <v>777</v>
      </c>
      <c r="C13" s="147">
        <v>95</v>
      </c>
      <c r="D13" s="148">
        <v>-0.56100000000000005</v>
      </c>
    </row>
    <row r="14" spans="2:7" x14ac:dyDescent="0.2">
      <c r="B14" s="143" t="s">
        <v>773</v>
      </c>
      <c r="C14" s="149">
        <f>F12*D14+G12</f>
        <v>112.72727272727266</v>
      </c>
      <c r="D14" s="148">
        <v>-0.6</v>
      </c>
    </row>
    <row r="15" spans="2:7" x14ac:dyDescent="0.2">
      <c r="B15" s="143" t="s">
        <v>780</v>
      </c>
      <c r="C15" s="150">
        <v>108</v>
      </c>
      <c r="D15" s="151"/>
    </row>
    <row r="17" spans="2:9" x14ac:dyDescent="0.2">
      <c r="B17" s="157" t="s">
        <v>794</v>
      </c>
    </row>
    <row r="18" spans="2:9" x14ac:dyDescent="0.2">
      <c r="B18" s="152" t="s">
        <v>801</v>
      </c>
    </row>
    <row r="19" spans="2:9" ht="52.5" customHeight="1" x14ac:dyDescent="0.2">
      <c r="B19" s="143" t="s">
        <v>776</v>
      </c>
      <c r="C19" s="144" t="s">
        <v>786</v>
      </c>
      <c r="D19" s="159" t="s">
        <v>804</v>
      </c>
      <c r="E19" s="5" t="s">
        <v>787</v>
      </c>
      <c r="F19" s="159" t="s">
        <v>805</v>
      </c>
      <c r="H19" s="143" t="s">
        <v>774</v>
      </c>
    </row>
    <row r="20" spans="2:9" x14ac:dyDescent="0.2">
      <c r="B20" s="155" t="s">
        <v>788</v>
      </c>
      <c r="C20" s="164"/>
      <c r="D20" s="165">
        <v>0.28999999999999998</v>
      </c>
      <c r="E20" s="166"/>
      <c r="F20" s="167">
        <v>0.25</v>
      </c>
    </row>
    <row r="21" spans="2:9" x14ac:dyDescent="0.2">
      <c r="B21" s="143" t="s">
        <v>780</v>
      </c>
      <c r="C21" s="168">
        <v>55</v>
      </c>
      <c r="D21" s="169"/>
      <c r="E21" s="170">
        <v>108</v>
      </c>
      <c r="F21" s="171"/>
    </row>
    <row r="22" spans="2:9" x14ac:dyDescent="0.2">
      <c r="B22" s="143" t="s">
        <v>783</v>
      </c>
      <c r="C22" s="156">
        <v>41.25</v>
      </c>
      <c r="D22" s="162">
        <v>0.05</v>
      </c>
      <c r="E22" s="143">
        <v>74.5</v>
      </c>
      <c r="F22" s="161">
        <v>0.22</v>
      </c>
    </row>
    <row r="23" spans="2:9" x14ac:dyDescent="0.2">
      <c r="B23" s="143" t="s">
        <v>789</v>
      </c>
      <c r="C23" s="147">
        <v>19</v>
      </c>
      <c r="D23" s="162">
        <v>0.16</v>
      </c>
      <c r="E23" s="143">
        <v>74.5</v>
      </c>
      <c r="F23" s="161">
        <v>0.27</v>
      </c>
      <c r="H23" s="143" cm="1">
        <f t="array" ref="H23:I23">LINEST(C22:C23,D22:D23)</f>
        <v>-202.27272727272722</v>
      </c>
      <c r="I23" s="143">
        <v>51.36363636363636</v>
      </c>
    </row>
    <row r="24" spans="2:9" x14ac:dyDescent="0.2">
      <c r="B24" s="143" t="s">
        <v>797</v>
      </c>
      <c r="C24" s="147">
        <v>25</v>
      </c>
      <c r="D24" s="163">
        <v>0.14000000000000001</v>
      </c>
      <c r="E24" s="158">
        <v>80</v>
      </c>
      <c r="F24" s="160">
        <v>0.22</v>
      </c>
    </row>
    <row r="25" spans="2:9" x14ac:dyDescent="0.2">
      <c r="B25" s="143" t="s">
        <v>800</v>
      </c>
      <c r="C25" s="147">
        <v>27</v>
      </c>
      <c r="D25" s="163">
        <v>0.11</v>
      </c>
      <c r="E25" s="158">
        <v>60</v>
      </c>
      <c r="F25" s="160">
        <v>0.35</v>
      </c>
    </row>
    <row r="26" spans="2:9" x14ac:dyDescent="0.2">
      <c r="B26" s="143" t="s">
        <v>806</v>
      </c>
      <c r="C26" s="147">
        <v>0</v>
      </c>
      <c r="D26" s="163">
        <v>0.28000000000000003</v>
      </c>
      <c r="E26" s="158">
        <v>74.5</v>
      </c>
      <c r="F26" s="160">
        <v>0.32</v>
      </c>
      <c r="H26" s="143" cm="1">
        <f t="array" ref="H26:I26">LINEST(E26:E27,F26:F27)</f>
        <v>-129.16666666666669</v>
      </c>
      <c r="I26" s="143">
        <v>115.83333333333334</v>
      </c>
    </row>
    <row r="27" spans="2:9" x14ac:dyDescent="0.2">
      <c r="B27" s="143" t="s">
        <v>809</v>
      </c>
      <c r="C27" s="147">
        <v>0</v>
      </c>
      <c r="D27" s="163">
        <v>0.28999999999999998</v>
      </c>
      <c r="E27" s="158">
        <v>90</v>
      </c>
      <c r="F27" s="160">
        <v>0.2</v>
      </c>
    </row>
    <row r="28" spans="2:9" x14ac:dyDescent="0.2">
      <c r="B28" s="143" t="s">
        <v>812</v>
      </c>
      <c r="C28" s="147">
        <v>0</v>
      </c>
      <c r="D28" s="163">
        <v>0.28999999999999998</v>
      </c>
      <c r="E28" s="158">
        <v>85</v>
      </c>
      <c r="F28" s="160">
        <v>0.23</v>
      </c>
    </row>
    <row r="29" spans="2:9" x14ac:dyDescent="0.2">
      <c r="D29" s="163"/>
      <c r="F29" s="163"/>
    </row>
    <row r="30" spans="2:9" x14ac:dyDescent="0.2">
      <c r="D30" s="163"/>
      <c r="F30" s="163"/>
    </row>
    <row r="31" spans="2:9" x14ac:dyDescent="0.2">
      <c r="F31" s="163"/>
    </row>
    <row r="32" spans="2:9" x14ac:dyDescent="0.2">
      <c r="F32" s="163"/>
    </row>
    <row r="33" spans="6:6" x14ac:dyDescent="0.2">
      <c r="F33" s="163"/>
    </row>
  </sheetData>
  <hyperlinks>
    <hyperlink ref="B2" r:id="rId1" xr:uid="{B530734A-F1E9-44D1-8B8C-C4592A831FE2}"/>
    <hyperlink ref="B10" r:id="rId2" xr:uid="{F126B4EE-80ED-44B5-B9FC-B96894B15391}"/>
    <hyperlink ref="B18" r:id="rId3" xr:uid="{73D63698-D380-4EF5-8DD8-1F05F489A8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ModelRuns</vt:lpstr>
      <vt:lpstr>Estimating 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Yuqi Wang</cp:lastModifiedBy>
  <dcterms:created xsi:type="dcterms:W3CDTF">2023-07-24T21:39:21Z</dcterms:created>
  <dcterms:modified xsi:type="dcterms:W3CDTF">2025-06-12T01:40:52Z</dcterms:modified>
</cp:coreProperties>
</file>