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3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0" l="1"/>
  <c r="C36" i="20"/>
  <c r="C37" i="20"/>
  <c r="I37" i="20"/>
  <c r="I36" i="20"/>
  <c r="I35" i="20"/>
  <c r="C18" i="7" l="1"/>
  <c r="C19" i="7"/>
  <c r="C34" i="20" l="1"/>
  <c r="C33" i="20"/>
  <c r="C32" i="20"/>
  <c r="C31" i="20"/>
  <c r="C30" i="20"/>
  <c r="C29" i="20"/>
  <c r="I34" i="20"/>
  <c r="I33" i="20"/>
  <c r="I32" i="20"/>
  <c r="I31" i="20"/>
  <c r="I30" i="20"/>
  <c r="I29" i="20"/>
  <c r="I28" i="20"/>
  <c r="I27" i="20"/>
  <c r="I26" i="20"/>
  <c r="C12" i="30"/>
  <c r="B12" i="30"/>
  <c r="C11" i="30"/>
  <c r="B11" i="30"/>
  <c r="F7" i="9"/>
  <c r="E7" i="9"/>
  <c r="F6" i="9"/>
  <c r="E6" i="9"/>
  <c r="B10" i="30" l="1"/>
  <c r="C10" i="30"/>
  <c r="C17" i="7"/>
  <c r="C26" i="20"/>
  <c r="H27" i="20"/>
  <c r="C27" i="20" s="1"/>
  <c r="H28" i="20"/>
  <c r="C28" i="20" s="1"/>
  <c r="H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<sst xmlns="http://schemas.openxmlformats.org/spreadsheetml/2006/main" count="4228" uniqueCount="573">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</sst>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2"/>
  <sheetViews>
    <sheetView workbookViewId="0">
      <selection activeCell="C16" sqref="C16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tabSelected="1"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C28" sqref="C28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F33" sqref="F33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7"/>
  <sheetViews>
    <sheetView zoomScale="80" zoomScaleNormal="80" workbookViewId="0">
      <pane ySplit="1" topLeftCell="A2" activePane="bottomLeft" state="frozen"/>
      <selection activeCell="C39" sqref="C39"/>
      <selection pane="bottomLeft" activeCell="F36" sqref="F36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37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6" t="str">
        <f t="shared" si="0"/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34" si="1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2">IF(MID(B27,16,2)="RT","RTFF",IF(MID(B27,16,2)="CG","CAG","BTTF"))</f>
        <v>CAG</v>
      </c>
      <c r="I27" s="76" t="str">
        <f t="shared" si="0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1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2"/>
        <v>BTTF</v>
      </c>
      <c r="I28" s="76" t="str">
        <f t="shared" si="0"/>
        <v>2050_TM151_PPA_BF_02</v>
      </c>
      <c r="J28" s="74" t="s">
        <v>166</v>
      </c>
    </row>
    <row r="29" spans="1:10" x14ac:dyDescent="0.25">
      <c r="A29" t="s">
        <v>550</v>
      </c>
      <c r="B29" s="77" t="s">
        <v>554</v>
      </c>
      <c r="C29" t="str">
        <f t="shared" si="1"/>
        <v>2303_00_RTFF</v>
      </c>
      <c r="D29" s="77" t="s">
        <v>551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t="s">
        <v>550</v>
      </c>
      <c r="B30" s="77" t="s">
        <v>555</v>
      </c>
      <c r="C30" t="str">
        <f t="shared" si="1"/>
        <v>2303_00_CAG</v>
      </c>
      <c r="D30" s="77" t="s">
        <v>551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550</v>
      </c>
      <c r="B31" s="77" t="s">
        <v>556</v>
      </c>
      <c r="C31" t="str">
        <f t="shared" si="1"/>
        <v>2303_00_BTTF</v>
      </c>
      <c r="D31" s="77" t="s">
        <v>551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553</v>
      </c>
      <c r="B32" s="77" t="s">
        <v>557</v>
      </c>
      <c r="C32" t="str">
        <f t="shared" si="1"/>
        <v>2302_00_RTFF</v>
      </c>
      <c r="D32" s="77" t="s">
        <v>552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553</v>
      </c>
      <c r="B33" s="77" t="s">
        <v>558</v>
      </c>
      <c r="C33" t="str">
        <f t="shared" si="1"/>
        <v>2302_00_CAG</v>
      </c>
      <c r="D33" s="77" t="s">
        <v>552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553</v>
      </c>
      <c r="B34" s="77" t="s">
        <v>559</v>
      </c>
      <c r="C34" t="str">
        <f>MID(B34,22,4)&amp;"_"&amp;RIGHT(B34,2)&amp;"_"&amp;H34</f>
        <v>2302_00_BTTF</v>
      </c>
      <c r="D34" s="77" t="s">
        <v>552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  <row r="35" spans="1:10" x14ac:dyDescent="0.25">
      <c r="A35" t="s">
        <v>567</v>
      </c>
      <c r="B35" s="77" t="s">
        <v>572</v>
      </c>
      <c r="C35" t="str">
        <f t="shared" ref="C35:C37" si="3">MID(B35,22,4)&amp;"_"&amp;RIGHT(B35,2)&amp;"_"&amp;H35</f>
        <v>2601_00_RTFF</v>
      </c>
      <c r="D35" s="77" t="s">
        <v>568</v>
      </c>
      <c r="E35" s="74" t="s">
        <v>161</v>
      </c>
      <c r="F35" s="74" t="s">
        <v>91</v>
      </c>
      <c r="G35" s="77" t="s">
        <v>569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567</v>
      </c>
      <c r="B36" s="77" t="s">
        <v>571</v>
      </c>
      <c r="C36" t="str">
        <f t="shared" si="3"/>
        <v>2601_00_CAG</v>
      </c>
      <c r="D36" s="77" t="s">
        <v>568</v>
      </c>
      <c r="E36" s="74" t="s">
        <v>161</v>
      </c>
      <c r="F36" s="74" t="s">
        <v>91</v>
      </c>
      <c r="G36" s="77" t="s">
        <v>569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567</v>
      </c>
      <c r="B37" s="77" t="s">
        <v>570</v>
      </c>
      <c r="C37" t="str">
        <f t="shared" si="3"/>
        <v>2601_00_BTTF</v>
      </c>
      <c r="D37" s="77" t="s">
        <v>568</v>
      </c>
      <c r="E37" s="74" t="s">
        <v>161</v>
      </c>
      <c r="F37" s="74" t="s">
        <v>91</v>
      </c>
      <c r="G37" s="77" t="s">
        <v>569</v>
      </c>
      <c r="H37" s="74" t="s">
        <v>139</v>
      </c>
      <c r="I37" s="76" t="str">
        <f t="shared" si="0"/>
        <v>2050_TM151_PPA_BF_04</v>
      </c>
      <c r="J37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299600000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49831952900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12178044500</v>
      </c>
      <c r="L13" s="22">
        <v>17502081500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3005100000</v>
      </c>
      <c r="V13" s="22">
        <v>0</v>
      </c>
      <c r="W13" s="22">
        <v>0</v>
      </c>
      <c r="X13" s="49">
        <v>324200000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34600000</v>
      </c>
    </row>
    <row r="16" spans="1:24" x14ac:dyDescent="0.25">
      <c r="A16" s="50">
        <v>1007</v>
      </c>
      <c r="B16" s="47">
        <v>10</v>
      </c>
      <c r="C16" s="49">
        <f t="shared" si="1"/>
        <v>90805020600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12785644500</v>
      </c>
      <c r="L16" s="22">
        <v>39891868300</v>
      </c>
      <c r="M16" s="22">
        <v>12056297800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3005100000</v>
      </c>
      <c r="V16" s="22">
        <v>0</v>
      </c>
      <c r="W16" s="22">
        <v>0</v>
      </c>
      <c r="X16" s="49">
        <v>592200000</v>
      </c>
    </row>
    <row r="17" spans="1:24" x14ac:dyDescent="0.25">
      <c r="A17" s="50">
        <v>2102</v>
      </c>
      <c r="B17" s="47">
        <v>3</v>
      </c>
      <c r="C17" s="49">
        <f t="shared" ref="C17:C19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>
        <v>2302</v>
      </c>
      <c r="B18" s="47">
        <v>8</v>
      </c>
      <c r="C18" s="49">
        <f t="shared" si="2"/>
        <v>25192483400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9317030400</v>
      </c>
      <c r="L18" s="22">
        <v>7319465000</v>
      </c>
      <c r="M18" s="22">
        <v>486987000</v>
      </c>
      <c r="N18" s="22">
        <v>4432035000</v>
      </c>
      <c r="O18" s="22">
        <v>696916000</v>
      </c>
      <c r="P18" s="22">
        <v>986725000</v>
      </c>
      <c r="Q18" s="22">
        <v>803225000</v>
      </c>
      <c r="R18" s="22">
        <v>0</v>
      </c>
      <c r="S18" s="22">
        <v>0</v>
      </c>
      <c r="T18" s="22">
        <v>0</v>
      </c>
      <c r="U18" s="22">
        <v>1150100000</v>
      </c>
      <c r="V18" s="22">
        <v>0</v>
      </c>
      <c r="W18" s="22">
        <v>0</v>
      </c>
      <c r="X18" s="49">
        <v>184186440</v>
      </c>
    </row>
    <row r="19" spans="1:24" x14ac:dyDescent="0.25">
      <c r="A19" s="50">
        <v>2303</v>
      </c>
      <c r="B19" s="47">
        <v>8</v>
      </c>
      <c r="C19" s="49">
        <f t="shared" si="2"/>
        <v>29757086700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12178044500</v>
      </c>
      <c r="L19" s="22">
        <v>7319465000</v>
      </c>
      <c r="M19" s="22">
        <v>878300200</v>
      </c>
      <c r="N19" s="22">
        <v>4846286000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1839100000</v>
      </c>
      <c r="V19" s="22">
        <v>0</v>
      </c>
      <c r="W19" s="22">
        <v>0</v>
      </c>
      <c r="X19" s="49">
        <v>184186440</v>
      </c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2019-05-16T22:30:02Z</dcterms:modified>
</cp:coreProperties>
</file>