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section\Planning\VPP\data\"/>
    </mc:Choice>
  </mc:AlternateContent>
  <bookViews>
    <workbookView xWindow="0" yWindow="0" windowWidth="23040" windowHeight="11124" activeTab="1"/>
  </bookViews>
  <sheets>
    <sheet name="Feature Classes" sheetId="1" r:id="rId1"/>
    <sheet name="Features Collected" sheetId="2" r:id="rId2"/>
    <sheet name="Inventory" sheetId="3" r:id="rId3"/>
    <sheet name="Occupanc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2" i="2"/>
  <c r="B22" i="2" s="1"/>
  <c r="A23" i="2"/>
  <c r="B23" i="2" s="1"/>
  <c r="A24" i="2"/>
  <c r="B24" i="2" s="1"/>
  <c r="A25" i="2"/>
  <c r="B25" i="2" s="1"/>
  <c r="A62" i="4"/>
  <c r="B62" i="4" s="1"/>
  <c r="A63" i="4"/>
  <c r="B63" i="4" s="1"/>
  <c r="A64" i="4"/>
  <c r="B64" i="4" s="1"/>
  <c r="A65" i="4"/>
  <c r="B65" i="4"/>
  <c r="A66" i="4"/>
  <c r="B66" i="4"/>
  <c r="A67" i="4"/>
  <c r="B67" i="4" s="1"/>
  <c r="A68" i="4"/>
  <c r="B68" i="4"/>
  <c r="A69" i="4"/>
  <c r="B69" i="4"/>
  <c r="A70" i="4"/>
  <c r="B70" i="4" s="1"/>
  <c r="A71" i="4"/>
  <c r="B71" i="4" s="1"/>
  <c r="A72" i="4"/>
  <c r="B72" i="4" s="1"/>
  <c r="A73" i="4"/>
  <c r="B73" i="4"/>
  <c r="A74" i="4"/>
  <c r="B74" i="4"/>
  <c r="A75" i="4"/>
  <c r="B75" i="4" s="1"/>
  <c r="A76" i="4"/>
  <c r="B76" i="4"/>
  <c r="A77" i="4"/>
  <c r="B77" i="4"/>
  <c r="A78" i="4"/>
  <c r="B78" i="4" s="1"/>
  <c r="A79" i="4"/>
  <c r="B79" i="4" s="1"/>
  <c r="A80" i="4"/>
  <c r="B80" i="4" s="1"/>
  <c r="A81" i="4"/>
  <c r="B81" i="4"/>
  <c r="A82" i="4"/>
  <c r="B82" i="4"/>
  <c r="A83" i="4"/>
  <c r="B83" i="4" s="1"/>
  <c r="A84" i="4"/>
  <c r="B84" i="4"/>
  <c r="A85" i="4"/>
  <c r="B85" i="4"/>
  <c r="A86" i="4"/>
  <c r="B86" i="4" s="1"/>
  <c r="A87" i="4"/>
  <c r="B87" i="4" s="1"/>
  <c r="A88" i="4"/>
  <c r="B88" i="4" s="1"/>
  <c r="A89" i="4"/>
  <c r="B89" i="4"/>
  <c r="A90" i="4"/>
  <c r="B90" i="4"/>
  <c r="A91" i="4"/>
  <c r="B91" i="4" s="1"/>
  <c r="A92" i="4"/>
  <c r="B92" i="4"/>
  <c r="A93" i="4"/>
  <c r="B93" i="4"/>
  <c r="A94" i="4"/>
  <c r="B94" i="4" s="1"/>
  <c r="A95" i="4"/>
  <c r="B95" i="4" s="1"/>
  <c r="A96" i="4"/>
  <c r="B96" i="4" s="1"/>
  <c r="A97" i="4"/>
  <c r="B97" i="4"/>
  <c r="A98" i="4"/>
  <c r="B98" i="4"/>
  <c r="A99" i="4"/>
  <c r="B99" i="4" s="1"/>
  <c r="A100" i="4"/>
  <c r="B100" i="4"/>
  <c r="A101" i="4"/>
  <c r="B101" i="4"/>
  <c r="A102" i="4"/>
  <c r="B102" i="4" s="1"/>
  <c r="A103" i="4"/>
  <c r="B103" i="4" s="1"/>
  <c r="A104" i="4"/>
  <c r="B104" i="4" s="1"/>
  <c r="A105" i="4"/>
  <c r="B105" i="4"/>
  <c r="A106" i="4"/>
  <c r="B106" i="4"/>
  <c r="A107" i="4"/>
  <c r="B107" i="4" s="1"/>
  <c r="A108" i="4"/>
  <c r="B108" i="4"/>
  <c r="A109" i="4"/>
  <c r="B109" i="4"/>
  <c r="A110" i="4"/>
  <c r="B110" i="4" s="1"/>
  <c r="A111" i="4"/>
  <c r="B111" i="4" s="1"/>
  <c r="A112" i="4"/>
  <c r="B112" i="4" s="1"/>
  <c r="A113" i="4"/>
  <c r="B113" i="4"/>
  <c r="A114" i="4"/>
  <c r="B114" i="4"/>
  <c r="A115" i="4"/>
  <c r="B115" i="4" s="1"/>
  <c r="A116" i="4"/>
  <c r="B116" i="4"/>
  <c r="A117" i="4"/>
  <c r="B117" i="4"/>
  <c r="A61" i="4"/>
  <c r="B61" i="4" s="1"/>
  <c r="A3" i="4"/>
  <c r="B3" i="4" s="1"/>
  <c r="A4" i="4"/>
  <c r="B4" i="4" s="1"/>
  <c r="A5" i="4"/>
  <c r="B5" i="4" s="1"/>
  <c r="A6" i="4"/>
  <c r="B6" i="4"/>
  <c r="A7" i="4"/>
  <c r="B7" i="4"/>
  <c r="A8" i="4"/>
  <c r="B8" i="4" s="1"/>
  <c r="A9" i="4"/>
  <c r="B9" i="4"/>
  <c r="A10" i="4"/>
  <c r="B10" i="4"/>
  <c r="A11" i="4"/>
  <c r="B11" i="4" s="1"/>
  <c r="A12" i="4"/>
  <c r="B12" i="4" s="1"/>
  <c r="A13" i="4"/>
  <c r="B13" i="4" s="1"/>
  <c r="A14" i="4"/>
  <c r="B14" i="4"/>
  <c r="A15" i="4"/>
  <c r="B15" i="4"/>
  <c r="A16" i="4"/>
  <c r="B16" i="4" s="1"/>
  <c r="A17" i="4"/>
  <c r="B17" i="4"/>
  <c r="A18" i="4"/>
  <c r="B18" i="4"/>
  <c r="A19" i="4"/>
  <c r="B19" i="4" s="1"/>
  <c r="A20" i="4"/>
  <c r="B20" i="4" s="1"/>
  <c r="A21" i="4"/>
  <c r="B21" i="4" s="1"/>
  <c r="A22" i="4"/>
  <c r="B22" i="4"/>
  <c r="A23" i="4"/>
  <c r="B23" i="4"/>
  <c r="A24" i="4"/>
  <c r="B24" i="4" s="1"/>
  <c r="A25" i="4"/>
  <c r="B25" i="4"/>
  <c r="A26" i="4"/>
  <c r="B26" i="4"/>
  <c r="A27" i="4"/>
  <c r="B27" i="4" s="1"/>
  <c r="A28" i="4"/>
  <c r="B28" i="4" s="1"/>
  <c r="A29" i="4"/>
  <c r="B29" i="4" s="1"/>
  <c r="A30" i="4"/>
  <c r="B30" i="4"/>
  <c r="A31" i="4"/>
  <c r="B31" i="4"/>
  <c r="A32" i="4"/>
  <c r="B32" i="4" s="1"/>
  <c r="A33" i="4"/>
  <c r="B33" i="4"/>
  <c r="A34" i="4"/>
  <c r="B34" i="4"/>
  <c r="A35" i="4"/>
  <c r="B35" i="4" s="1"/>
  <c r="A36" i="4"/>
  <c r="B36" i="4" s="1"/>
  <c r="A37" i="4"/>
  <c r="B37" i="4" s="1"/>
  <c r="A38" i="4"/>
  <c r="B38" i="4"/>
  <c r="A39" i="4"/>
  <c r="B39" i="4"/>
  <c r="A40" i="4"/>
  <c r="B40" i="4" s="1"/>
  <c r="A41" i="4"/>
  <c r="B41" i="4"/>
  <c r="A42" i="4"/>
  <c r="B42" i="4"/>
  <c r="A43" i="4"/>
  <c r="B43" i="4" s="1"/>
  <c r="A44" i="4"/>
  <c r="B44" i="4" s="1"/>
  <c r="A45" i="4"/>
  <c r="B45" i="4" s="1"/>
  <c r="A46" i="4"/>
  <c r="B46" i="4"/>
  <c r="A47" i="4"/>
  <c r="B47" i="4"/>
  <c r="A48" i="4"/>
  <c r="B48" i="4" s="1"/>
  <c r="A49" i="4"/>
  <c r="B49" i="4"/>
  <c r="A50" i="4"/>
  <c r="B50" i="4"/>
  <c r="A51" i="4"/>
  <c r="B51" i="4" s="1"/>
  <c r="A52" i="4"/>
  <c r="B52" i="4" s="1"/>
  <c r="A53" i="4"/>
  <c r="B53" i="4" s="1"/>
  <c r="A54" i="4"/>
  <c r="B54" i="4"/>
  <c r="A55" i="4"/>
  <c r="B55" i="4"/>
  <c r="A56" i="4"/>
  <c r="B56" i="4" s="1"/>
  <c r="A57" i="4"/>
  <c r="B57" i="4"/>
  <c r="A58" i="4"/>
  <c r="B58" i="4"/>
  <c r="A2" i="4"/>
  <c r="B2" i="4" s="1"/>
  <c r="A36" i="3"/>
  <c r="B36" i="3" s="1"/>
  <c r="A37" i="3"/>
  <c r="B37" i="3" s="1"/>
  <c r="A38" i="3"/>
  <c r="B38" i="3"/>
  <c r="A39" i="3"/>
  <c r="B39" i="3"/>
  <c r="A40" i="3"/>
  <c r="B40" i="3"/>
  <c r="A41" i="3"/>
  <c r="B41" i="3" s="1"/>
  <c r="A42" i="3"/>
  <c r="B42" i="3" s="1"/>
  <c r="A43" i="3"/>
  <c r="B43" i="3"/>
  <c r="A44" i="3"/>
  <c r="B44" i="3" s="1"/>
  <c r="A45" i="3"/>
  <c r="B45" i="3" s="1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 s="1"/>
  <c r="A53" i="3"/>
  <c r="B53" i="3" s="1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 s="1"/>
  <c r="A61" i="3"/>
  <c r="B61" i="3" s="1"/>
  <c r="A62" i="3"/>
  <c r="B62" i="3"/>
  <c r="A63" i="3"/>
  <c r="B63" i="3"/>
  <c r="A64" i="3"/>
  <c r="B64" i="3"/>
  <c r="A65" i="3"/>
  <c r="B65" i="3"/>
  <c r="A35" i="3"/>
  <c r="B35" i="3" s="1"/>
  <c r="A4" i="3"/>
  <c r="B4" i="3" s="1"/>
  <c r="A5" i="3"/>
  <c r="B5" i="3" s="1"/>
  <c r="A6" i="3"/>
  <c r="B6" i="3" s="1"/>
  <c r="A7" i="3"/>
  <c r="B7" i="3" s="1"/>
  <c r="A8" i="3"/>
  <c r="B8" i="3"/>
  <c r="A9" i="3"/>
  <c r="B9" i="3" s="1"/>
  <c r="A10" i="3"/>
  <c r="B10" i="3"/>
  <c r="A11" i="3"/>
  <c r="B11" i="3"/>
  <c r="A12" i="3"/>
  <c r="B12" i="3" s="1"/>
  <c r="A13" i="3"/>
  <c r="B13" i="3" s="1"/>
  <c r="A14" i="3"/>
  <c r="B14" i="3" s="1"/>
  <c r="A15" i="3"/>
  <c r="B15" i="3"/>
  <c r="A16" i="3"/>
  <c r="B16" i="3"/>
  <c r="A17" i="3"/>
  <c r="B17" i="3" s="1"/>
  <c r="A18" i="3"/>
  <c r="B18" i="3"/>
  <c r="A19" i="3"/>
  <c r="B19" i="3"/>
  <c r="A20" i="3"/>
  <c r="B20" i="3" s="1"/>
  <c r="A21" i="3"/>
  <c r="B21" i="3" s="1"/>
  <c r="A22" i="3"/>
  <c r="B22" i="3" s="1"/>
  <c r="A23" i="3"/>
  <c r="B23" i="3"/>
  <c r="A24" i="3"/>
  <c r="B24" i="3"/>
  <c r="A25" i="3"/>
  <c r="B25" i="3" s="1"/>
  <c r="A26" i="3"/>
  <c r="B26" i="3"/>
  <c r="A27" i="3"/>
  <c r="B27" i="3"/>
  <c r="A28" i="3"/>
  <c r="B28" i="3" s="1"/>
  <c r="A29" i="3"/>
  <c r="B29" i="3" s="1"/>
  <c r="A30" i="3"/>
  <c r="B30" i="3" s="1"/>
  <c r="A31" i="3"/>
  <c r="B31" i="3"/>
  <c r="A32" i="3"/>
  <c r="B32" i="3"/>
  <c r="A3" i="3"/>
  <c r="B3" i="3" s="1"/>
  <c r="A3" i="2"/>
  <c r="B3" i="2" s="1"/>
  <c r="A4" i="2"/>
  <c r="B4" i="2" s="1"/>
  <c r="A5" i="2"/>
  <c r="B5" i="2" s="1"/>
  <c r="A6" i="2"/>
  <c r="B6" i="2"/>
  <c r="A7" i="2"/>
  <c r="B7" i="2" s="1"/>
  <c r="A8" i="2"/>
  <c r="B8" i="2" s="1"/>
  <c r="A9" i="2"/>
  <c r="B9" i="2" s="1"/>
  <c r="A2" i="2"/>
  <c r="B2" i="2" s="1"/>
</calcChain>
</file>

<file path=xl/sharedStrings.xml><?xml version="1.0" encoding="utf-8"?>
<sst xmlns="http://schemas.openxmlformats.org/spreadsheetml/2006/main" count="235" uniqueCount="134">
  <si>
    <t>Blockface_ID</t>
  </si>
  <si>
    <t>nvarchar(255) NULL,</t>
  </si>
  <si>
    <t>Shape</t>
  </si>
  <si>
    <t>geometry NULL,</t>
  </si>
  <si>
    <t>ObjectID</t>
  </si>
  <si>
    <t>int identity (1,1) primary key NOT NULL,</t>
  </si>
  <si>
    <t xml:space="preserve">SEGMENT </t>
  </si>
  <si>
    <t>nvarchar(254) NULL,</t>
  </si>
  <si>
    <t>OBJECTID int NOT NULL,</t>
  </si>
  <si>
    <t>Project_ID int NULL,</t>
  </si>
  <si>
    <t>Blockface_ID nvarchar(255) NULL,</t>
  </si>
  <si>
    <t>Street_Name nvarchar(255) NULL,</t>
  </si>
  <si>
    <t>From_Street nvarchar(255) NULL,</t>
  </si>
  <si>
    <t>To_Street nvarchar(255) NULL,</t>
  </si>
  <si>
    <t>Side_of_Street nvarchar(255) NULL</t>
  </si>
  <si>
    <t>Facility_ID nvarchar(255) NULL,</t>
  </si>
  <si>
    <t>Facility_Name nvarchar(255) NULL</t>
  </si>
  <si>
    <t>Study_Area nvarchar(255) NULL,</t>
  </si>
  <si>
    <t>City_Name nvarchar(255) NULL,</t>
  </si>
  <si>
    <t>Project_Title nvarchar(255) NULL,</t>
  </si>
  <si>
    <t>Consultant_Name nvarchar(255) NULL,</t>
  </si>
  <si>
    <t>Project_Year int NULL,</t>
  </si>
  <si>
    <t>Project_Notes nvarchar(255) NULL,</t>
  </si>
  <si>
    <t>CDM_Project_ID int NULL</t>
  </si>
  <si>
    <t>Total_Spaces int NULL,</t>
  </si>
  <si>
    <t>Unregulated_Spaces int NULL,</t>
  </si>
  <si>
    <t>Time_and_Meter_Regulated_Spaces int NULL,</t>
  </si>
  <si>
    <t>Time_Only_Regulated_Spaces int NULL,</t>
  </si>
  <si>
    <t>Meter_Only_Regulated_Spaces int NULL,</t>
  </si>
  <si>
    <t>ADA_Spaces int NULL,</t>
  </si>
  <si>
    <t>Motorcycle_Spaces int NULL,</t>
  </si>
  <si>
    <t>Loading_or_Other_Spaces int NULL,</t>
  </si>
  <si>
    <t>Permit_Reserved_Only_Spaces int NULL,</t>
  </si>
  <si>
    <t>Shared_Permit_Spaces int NULL,</t>
  </si>
  <si>
    <t>Type_of_Permit nvarchar(255) NULL,</t>
  </si>
  <si>
    <t>Restriction_Notes nvarchar(255) NULL,</t>
  </si>
  <si>
    <t>Time_Under_One_Hour int NULL,</t>
  </si>
  <si>
    <t>Time_One_Hour int NULL,</t>
  </si>
  <si>
    <t>Time_Ninety_Mins int NULL,</t>
  </si>
  <si>
    <t>Time_Two_Hours int NULL,</t>
  </si>
  <si>
    <t>Time_3_to_4_Hours int NULL,</t>
  </si>
  <si>
    <t>Time_More_Than_4_Hours int NULL,</t>
  </si>
  <si>
    <t>Enforcement_Start_Hour nvarchar(255) NULL,</t>
  </si>
  <si>
    <t>Enforcement_End_Hour nvarchar(255) NULL,</t>
  </si>
  <si>
    <t>Enforcement_Days nvarchar(255) NULL,</t>
  </si>
  <si>
    <t>Cost_Description nvarchar(255) NULL,</t>
  </si>
  <si>
    <t>Cost_Per_Hour numeric(15, 6) NULL,</t>
  </si>
  <si>
    <t>Cost_Per_Day numeric(15, 6) NULL,</t>
  </si>
  <si>
    <t>General_Notes nvarchar(255) NULL,</t>
  </si>
  <si>
    <t>Collection_Date datetime2(7) NULL,</t>
  </si>
  <si>
    <t>Cost_Per_Hour nvarchar(255) NULL,</t>
  </si>
  <si>
    <t>Cost_Per_Day nvarchar(255) NULL,</t>
  </si>
  <si>
    <t>Permit_Cost_Yearly numeric(15, 6) NULL,</t>
  </si>
  <si>
    <t>Project_ID numeric(15, 6) NULL,</t>
  </si>
  <si>
    <t>Day_Type nvarchar(255) NULL,</t>
  </si>
  <si>
    <t>Total_Spaces numeric(15, 6) NULL,</t>
  </si>
  <si>
    <t>Total_0_00 nvarchar(255) NULL,</t>
  </si>
  <si>
    <t>Placard_0_00 nvarchar(255) NULL,</t>
  </si>
  <si>
    <t>Total_1_00 nvarchar(255) NULL,</t>
  </si>
  <si>
    <t>Placard_1_00 nvarchar(255) NULL,</t>
  </si>
  <si>
    <t>Total_2_00 nvarchar(255) NULL,</t>
  </si>
  <si>
    <t>Placard_2_00 nvarchar(255) NULL,</t>
  </si>
  <si>
    <t>Total_3_00 nvarchar(255) NULL,</t>
  </si>
  <si>
    <t>Placard_3_00 nvarchar(255) NULL,</t>
  </si>
  <si>
    <t>Total_4_00 nvarchar(255) NULL,</t>
  </si>
  <si>
    <t>Placard_4_00 nvarchar(255) NULL,</t>
  </si>
  <si>
    <t>Total_5_00 numeric(15, 6) NULL,</t>
  </si>
  <si>
    <t>Placard_5_00 numeric(15, 6) NULL,</t>
  </si>
  <si>
    <t>Total_6_00 nvarchar(255) NULL,</t>
  </si>
  <si>
    <t>Placard_6_00 nvarchar(255) NULL,</t>
  </si>
  <si>
    <t>Total_7_00 nvarchar(255) NULL,</t>
  </si>
  <si>
    <t>Placard_7_00 nvarchar(255) NULL,</t>
  </si>
  <si>
    <t>Total_8_00 nvarchar(255) NULL,</t>
  </si>
  <si>
    <t>Placard_8_00 nvarchar(255) NULL,</t>
  </si>
  <si>
    <t>Total_9_00 numeric(15, 6) NULL,</t>
  </si>
  <si>
    <t>Placard_9_00 numeric(15, 6) NULL,</t>
  </si>
  <si>
    <t>Total_10_00 nvarchar(255) NULL,</t>
  </si>
  <si>
    <t>Placard_10_00 nvarchar(255) NULL,</t>
  </si>
  <si>
    <t>Total_11_00 nvarchar(255) NULL,</t>
  </si>
  <si>
    <t>Placard_11_00 nvarchar(255) NULL,</t>
  </si>
  <si>
    <t>Total_12_00 numeric(15, 6) NULL,</t>
  </si>
  <si>
    <t>Placard_12_00 numeric(15, 6) NULL,</t>
  </si>
  <si>
    <t>Total_13_00 nvarchar(255) NULL,</t>
  </si>
  <si>
    <t>Placard_13_00 nvarchar(255) NULL,</t>
  </si>
  <si>
    <t>Total_14_00 nvarchar(255) NULL,</t>
  </si>
  <si>
    <t>Placard_14_00 nvarchar(255) NULL,</t>
  </si>
  <si>
    <t>Total_15_00 nvarchar(255) NULL,</t>
  </si>
  <si>
    <t>Placard_15_00 nvarchar(255) NULL,</t>
  </si>
  <si>
    <t>Total_16_00 numeric(15, 6) NULL,</t>
  </si>
  <si>
    <t>Placard_16_00 numeric(15, 6) NULL,</t>
  </si>
  <si>
    <t>Total_17_00 nvarchar(255) NULL,</t>
  </si>
  <si>
    <t>Placard_17_00 nvarchar(255) NULL,</t>
  </si>
  <si>
    <t>Total_18_00 nvarchar(255) NULL,</t>
  </si>
  <si>
    <t>Placard_18_00 nvarchar(255) NULL,</t>
  </si>
  <si>
    <t>Total_19_00 nvarchar(255) NULL,</t>
  </si>
  <si>
    <t>Placard_19_00 nvarchar(255) NULL,</t>
  </si>
  <si>
    <t>Total_20_00 numeric(15, 6) NULL,</t>
  </si>
  <si>
    <t>Placard_20_00 numeric(15, 6) NULL,</t>
  </si>
  <si>
    <t>Total_21_00 nvarchar(255) NULL,</t>
  </si>
  <si>
    <t>Placard_21_00 nvarchar(255) NULL,</t>
  </si>
  <si>
    <t>Total_22_00 nvarchar(255) NULL,</t>
  </si>
  <si>
    <t>Placard_22_00 nvarchar(255) NULL,</t>
  </si>
  <si>
    <t>Total_23_00 nvarchar(255) NULL,</t>
  </si>
  <si>
    <t>Placard_23_00 nvarchar(255) NULL,</t>
  </si>
  <si>
    <t>Peak_Period_Time nvarchar(255) NULL,</t>
  </si>
  <si>
    <t>Notes_Occupancy nvarchar(255) NULL,</t>
  </si>
  <si>
    <t>CDM_Project_ID smallint NULL</t>
  </si>
  <si>
    <t>Standard_21_00 nvarchar(255) NULL,</t>
  </si>
  <si>
    <t>Standard_22_00 nvarchar(255) NULL,</t>
  </si>
  <si>
    <t>Standard_23_00 nvarchar(255) NULL,</t>
  </si>
  <si>
    <t>ObjectID int NOT NULL,</t>
  </si>
  <si>
    <t>CDM_BF_WEB_EXPORT</t>
  </si>
  <si>
    <t>OFF_STREET_PARKING</t>
  </si>
  <si>
    <t>ALTER TABLE CDM_BF_WEB_EXPORT  WITH CHECK ADD  CONSTRAINT g2_ck CHECK  ((Shape.STSrid=(3857)))</t>
  </si>
  <si>
    <t>CDM_FINAL_PROJECT_TABLE</t>
  </si>
  <si>
    <t>CDM_FINAL_BLOCKFACE_ID</t>
  </si>
  <si>
    <t>CDM_FINAL_FACILITY_ID</t>
  </si>
  <si>
    <t>CDM_FINAL_INVENTORY_ON</t>
  </si>
  <si>
    <t>CDM_FINAL_INVENTORY_OFF</t>
  </si>
  <si>
    <t>CDM_FINAL_OCCUPANCY_ON</t>
  </si>
  <si>
    <t>CDM_FINAL_OCCUPANCY_OFF</t>
  </si>
  <si>
    <t>*missing some fields, filter them out for export</t>
  </si>
  <si>
    <t>ALTER TABLE OFF_STREET_PARKING  WITH CHECK ADD  CONSTRAINT g3_ck CHECK  ((SHAPE.STSrid=(3857)))</t>
  </si>
  <si>
    <t>Facility_ID</t>
  </si>
  <si>
    <t>STUDYAREAS</t>
  </si>
  <si>
    <t>OBJECTID</t>
  </si>
  <si>
    <t>Project_ID</t>
  </si>
  <si>
    <t>CDM_Project_ID</t>
  </si>
  <si>
    <t>int NOT NULL,</t>
  </si>
  <si>
    <t>int NULL</t>
  </si>
  <si>
    <t>int NULL,</t>
  </si>
  <si>
    <t>GEOMETRY,</t>
  </si>
  <si>
    <t>Pricing_Summary</t>
  </si>
  <si>
    <t>nvarchar(max)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</si>
</sst>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1" xfId="2"/>
    <xf numFmtId="0" fontId="4" fillId="6" borderId="0" xfId="0" applyFont="1" applyFill="1"/>
    <xf numFmtId="0" fontId="6" fillId="5" borderId="0" xfId="0" applyFont="1" applyFill="1"/>
    <xf numFmtId="0" fontId="4" fillId="5" borderId="0" xfId="0" applyFont="1" applyFill="1"/>
    <xf numFmtId="0" fontId="4" fillId="4" borderId="0" xfId="0" applyFont="1" applyFill="1"/>
    <xf numFmtId="0" fontId="6" fillId="4" borderId="0" xfId="0" applyFont="1" applyFill="1"/>
    <xf numFmtId="0" fontId="5" fillId="4" borderId="0" xfId="1" applyFont="1" applyFill="1"/>
    <xf numFmtId="0" fontId="5" fillId="5" borderId="0" xfId="1" applyFont="1" applyFill="1"/>
    <xf numFmtId="0" fontId="6" fillId="6" borderId="0" xfId="0" applyFont="1" applyFill="1"/>
    <xf numFmtId="0" fontId="7" fillId="6" borderId="0" xfId="0" applyFont="1" applyFill="1"/>
    <xf numFmtId="0" fontId="8" fillId="0" borderId="0" xfId="0" applyFont="1"/>
  </cellXfs>
  <cellStyles count="3"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1" sqref="B21"/>
    </sheetView>
  </sheetViews>
  <sheetFormatPr defaultRowHeight="14.4" x14ac:dyDescent="0.3"/>
  <cols>
    <col min="1" max="1" width="22.6640625" customWidth="1"/>
    <col min="2" max="2" width="32.6640625" customWidth="1"/>
    <col min="3" max="3" width="33.21875" hidden="1" customWidth="1"/>
  </cols>
  <sheetData>
    <row r="1" spans="1:3" x14ac:dyDescent="0.3">
      <c r="A1" s="3" t="s">
        <v>111</v>
      </c>
      <c r="B1" s="1"/>
    </row>
    <row r="2" spans="1:3" x14ac:dyDescent="0.3">
      <c r="A2" s="10" t="s">
        <v>0</v>
      </c>
      <c r="B2" t="s">
        <v>121</v>
      </c>
      <c r="C2" t="s">
        <v>1</v>
      </c>
    </row>
    <row r="3" spans="1:3" x14ac:dyDescent="0.3">
      <c r="A3" s="10" t="s">
        <v>2</v>
      </c>
      <c r="C3" t="s">
        <v>3</v>
      </c>
    </row>
    <row r="4" spans="1:3" x14ac:dyDescent="0.3">
      <c r="A4" s="10" t="s">
        <v>4</v>
      </c>
      <c r="C4" t="s">
        <v>5</v>
      </c>
    </row>
    <row r="5" spans="1:3" x14ac:dyDescent="0.3">
      <c r="B5" s="10" t="s">
        <v>113</v>
      </c>
    </row>
    <row r="7" spans="1:3" x14ac:dyDescent="0.3">
      <c r="A7" s="3" t="s">
        <v>112</v>
      </c>
      <c r="B7" s="1"/>
    </row>
    <row r="8" spans="1:3" x14ac:dyDescent="0.3">
      <c r="A8" s="9" t="s">
        <v>4</v>
      </c>
      <c r="B8" t="s">
        <v>121</v>
      </c>
      <c r="C8" t="s">
        <v>5</v>
      </c>
    </row>
    <row r="9" spans="1:3" x14ac:dyDescent="0.3">
      <c r="A9" s="9" t="s">
        <v>6</v>
      </c>
      <c r="C9" t="s">
        <v>7</v>
      </c>
    </row>
    <row r="10" spans="1:3" x14ac:dyDescent="0.3">
      <c r="A10" s="9" t="s">
        <v>123</v>
      </c>
      <c r="C10" t="s">
        <v>1</v>
      </c>
    </row>
    <row r="11" spans="1:3" x14ac:dyDescent="0.3">
      <c r="A11" s="9" t="s">
        <v>2</v>
      </c>
      <c r="C11" t="s">
        <v>3</v>
      </c>
    </row>
    <row r="12" spans="1:3" x14ac:dyDescent="0.3">
      <c r="B12" s="9" t="s">
        <v>122</v>
      </c>
    </row>
    <row r="14" spans="1:3" x14ac:dyDescent="0.3">
      <c r="A14" s="3" t="s">
        <v>124</v>
      </c>
      <c r="B14" s="1"/>
    </row>
    <row r="15" spans="1:3" x14ac:dyDescent="0.3">
      <c r="A15" s="11" t="s">
        <v>125</v>
      </c>
      <c r="B15" s="2" t="s">
        <v>128</v>
      </c>
      <c r="C15" t="s">
        <v>110</v>
      </c>
    </row>
    <row r="16" spans="1:3" x14ac:dyDescent="0.3">
      <c r="A16" s="11" t="s">
        <v>126</v>
      </c>
      <c r="B16" s="2" t="s">
        <v>130</v>
      </c>
      <c r="C16" t="s">
        <v>9</v>
      </c>
    </row>
    <row r="17" spans="1:3" x14ac:dyDescent="0.3">
      <c r="A17" s="12" t="s">
        <v>2</v>
      </c>
      <c r="B17" s="2" t="s">
        <v>131</v>
      </c>
      <c r="C17" t="s">
        <v>10</v>
      </c>
    </row>
    <row r="18" spans="1:3" x14ac:dyDescent="0.3">
      <c r="A18" s="11" t="s">
        <v>127</v>
      </c>
      <c r="B18" s="2" t="s">
        <v>129</v>
      </c>
      <c r="C18" t="s">
        <v>11</v>
      </c>
    </row>
    <row r="19" spans="1:3" x14ac:dyDescent="0.3">
      <c r="C19" t="s">
        <v>12</v>
      </c>
    </row>
    <row r="20" spans="1:3" x14ac:dyDescent="0.3">
      <c r="C20" t="s">
        <v>13</v>
      </c>
    </row>
    <row r="21" spans="1:3" x14ac:dyDescent="0.3">
      <c r="C21" t="s">
        <v>14</v>
      </c>
    </row>
    <row r="24" spans="1:3" x14ac:dyDescent="0.3">
      <c r="C24" t="s">
        <v>8</v>
      </c>
    </row>
    <row r="25" spans="1:3" x14ac:dyDescent="0.3">
      <c r="C25" t="s">
        <v>9</v>
      </c>
    </row>
    <row r="26" spans="1:3" x14ac:dyDescent="0.3">
      <c r="C26" t="s">
        <v>15</v>
      </c>
    </row>
    <row r="27" spans="1:3" x14ac:dyDescent="0.3">
      <c r="C2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11" sqref="B11"/>
    </sheetView>
  </sheetViews>
  <sheetFormatPr defaultRowHeight="14.4" x14ac:dyDescent="0.3"/>
  <cols>
    <col min="1" max="1" width="26.6640625" customWidth="1"/>
    <col min="2" max="2" width="36" bestFit="1" customWidth="1"/>
    <col min="3" max="3" width="30.109375" hidden="1" customWidth="1"/>
  </cols>
  <sheetData>
    <row r="1" spans="1:4" x14ac:dyDescent="0.3">
      <c r="A1" s="3" t="s">
        <v>114</v>
      </c>
    </row>
    <row r="2" spans="1:4" x14ac:dyDescent="0.3">
      <c r="A2" s="4" t="str">
        <f t="shared" ref="A2" si="0">LEFT(C2,FIND(" ",C2,1))</f>
        <v xml:space="preserve">OBJECTID </v>
      </c>
      <c r="B2" s="2" t="str">
        <f t="shared" ref="B2:B9" si="1">RIGHT(C2,LEN(C2)-LEN(A2))</f>
        <v>int NOT NULL,</v>
      </c>
      <c r="C2" t="s">
        <v>8</v>
      </c>
    </row>
    <row r="3" spans="1:4" x14ac:dyDescent="0.3">
      <c r="A3" s="4" t="str">
        <f t="shared" ref="A3:A9" si="2">LEFT(C3,FIND(" ",C3,1))</f>
        <v xml:space="preserve">Project_ID </v>
      </c>
      <c r="B3" s="2" t="str">
        <f t="shared" si="1"/>
        <v>int NULL,</v>
      </c>
      <c r="C3" t="s">
        <v>9</v>
      </c>
    </row>
    <row r="4" spans="1:4" x14ac:dyDescent="0.3">
      <c r="A4" s="4" t="str">
        <f t="shared" si="2"/>
        <v xml:space="preserve">Study_Area </v>
      </c>
      <c r="B4" s="2" t="str">
        <f t="shared" si="1"/>
        <v>nvarchar(255) NULL,</v>
      </c>
      <c r="C4" t="s">
        <v>17</v>
      </c>
    </row>
    <row r="5" spans="1:4" x14ac:dyDescent="0.3">
      <c r="A5" s="4" t="str">
        <f t="shared" si="2"/>
        <v xml:space="preserve">City_Name </v>
      </c>
      <c r="B5" s="2" t="str">
        <f t="shared" si="1"/>
        <v>nvarchar(255) NULL,</v>
      </c>
      <c r="C5" t="s">
        <v>18</v>
      </c>
    </row>
    <row r="6" spans="1:4" x14ac:dyDescent="0.3">
      <c r="A6" s="4" t="str">
        <f t="shared" si="2"/>
        <v xml:space="preserve">Project_Title </v>
      </c>
      <c r="B6" s="2" t="str">
        <f t="shared" si="1"/>
        <v>nvarchar(255) NULL,</v>
      </c>
      <c r="C6" t="s">
        <v>19</v>
      </c>
    </row>
    <row r="7" spans="1:4" x14ac:dyDescent="0.3">
      <c r="A7" s="4" t="str">
        <f t="shared" si="2"/>
        <v xml:space="preserve">Consultant_Name </v>
      </c>
      <c r="B7" s="2" t="str">
        <f t="shared" si="1"/>
        <v>nvarchar(255) NULL,</v>
      </c>
      <c r="C7" t="s">
        <v>20</v>
      </c>
    </row>
    <row r="8" spans="1:4" x14ac:dyDescent="0.3">
      <c r="A8" s="4" t="str">
        <f t="shared" si="2"/>
        <v xml:space="preserve">Project_Year </v>
      </c>
      <c r="B8" s="2" t="str">
        <f t="shared" si="1"/>
        <v>int NULL,</v>
      </c>
      <c r="C8" t="s">
        <v>21</v>
      </c>
    </row>
    <row r="9" spans="1:4" x14ac:dyDescent="0.3">
      <c r="A9" s="4" t="str">
        <f t="shared" si="2"/>
        <v xml:space="preserve">Project_Notes </v>
      </c>
      <c r="B9" s="2" t="str">
        <f t="shared" si="1"/>
        <v>nvarchar(255) NULL,</v>
      </c>
      <c r="C9" t="s">
        <v>22</v>
      </c>
      <c r="D9" t="s">
        <v>121</v>
      </c>
    </row>
    <row r="10" spans="1:4" x14ac:dyDescent="0.3">
      <c r="A10" s="4" t="s">
        <v>132</v>
      </c>
      <c r="B10" s="13" t="s">
        <v>133</v>
      </c>
    </row>
    <row r="11" spans="1:4" x14ac:dyDescent="0.3">
      <c r="B11" s="1"/>
    </row>
    <row r="12" spans="1:4" x14ac:dyDescent="0.3">
      <c r="A12" s="3" t="s">
        <v>115</v>
      </c>
    </row>
    <row r="13" spans="1:4" x14ac:dyDescent="0.3">
      <c r="A13" s="5" t="str">
        <f>LEFT('Feature Classes'!C15,FIND(" ",'Feature Classes'!C15,1))</f>
        <v xml:space="preserve">ObjectID </v>
      </c>
      <c r="B13" s="2" t="str">
        <f>RIGHT('Feature Classes'!C15,LEN('Feature Classes'!C15)-LEN(A13))</f>
        <v>int NOT NULL,</v>
      </c>
    </row>
    <row r="14" spans="1:4" x14ac:dyDescent="0.3">
      <c r="A14" s="5" t="str">
        <f>LEFT('Feature Classes'!C16,FIND(" ",'Feature Classes'!C16,1))</f>
        <v xml:space="preserve">Project_ID </v>
      </c>
      <c r="B14" s="2" t="str">
        <f>RIGHT('Feature Classes'!C16,LEN('Feature Classes'!C16)-LEN(A14))</f>
        <v>int NULL,</v>
      </c>
    </row>
    <row r="15" spans="1:4" x14ac:dyDescent="0.3">
      <c r="A15" s="5" t="str">
        <f>LEFT('Feature Classes'!C17,FIND(" ",'Feature Classes'!C17,1))</f>
        <v xml:space="preserve">Blockface_ID </v>
      </c>
      <c r="B15" s="2" t="str">
        <f>RIGHT('Feature Classes'!C17,LEN('Feature Classes'!C17)-LEN(A15))</f>
        <v>nvarchar(255) NULL,</v>
      </c>
    </row>
    <row r="16" spans="1:4" x14ac:dyDescent="0.3">
      <c r="A16" s="5" t="str">
        <f>LEFT('Feature Classes'!C18,FIND(" ",'Feature Classes'!C18,1))</f>
        <v xml:space="preserve">Street_Name </v>
      </c>
      <c r="B16" s="2" t="str">
        <f>RIGHT('Feature Classes'!C18,LEN('Feature Classes'!C18)-LEN(A16))</f>
        <v>nvarchar(255) NULL,</v>
      </c>
    </row>
    <row r="17" spans="1:2" x14ac:dyDescent="0.3">
      <c r="A17" s="5" t="str">
        <f>LEFT('Feature Classes'!C19,FIND(" ",'Feature Classes'!C19,1))</f>
        <v xml:space="preserve">From_Street </v>
      </c>
      <c r="B17" s="2" t="str">
        <f>RIGHT('Feature Classes'!C19,LEN('Feature Classes'!C19)-LEN(A17))</f>
        <v>nvarchar(255) NULL,</v>
      </c>
    </row>
    <row r="18" spans="1:2" x14ac:dyDescent="0.3">
      <c r="A18" s="5" t="str">
        <f>LEFT('Feature Classes'!C20,FIND(" ",'Feature Classes'!C20,1))</f>
        <v xml:space="preserve">To_Street </v>
      </c>
      <c r="B18" s="2" t="str">
        <f>RIGHT('Feature Classes'!C20,LEN('Feature Classes'!C20)-LEN(A18))</f>
        <v>nvarchar(255) NULL,</v>
      </c>
    </row>
    <row r="19" spans="1:2" x14ac:dyDescent="0.3">
      <c r="A19" s="5" t="str">
        <f>LEFT('Feature Classes'!C21,FIND(" ",'Feature Classes'!C21,1))</f>
        <v xml:space="preserve">Side_of_Street </v>
      </c>
      <c r="B19" s="2" t="str">
        <f>RIGHT('Feature Classes'!C21,LEN('Feature Classes'!C21)-LEN(A19))</f>
        <v>nvarchar(255) NULL</v>
      </c>
    </row>
    <row r="21" spans="1:2" x14ac:dyDescent="0.3">
      <c r="A21" s="3" t="s">
        <v>116</v>
      </c>
      <c r="B21" s="1"/>
    </row>
    <row r="22" spans="1:2" x14ac:dyDescent="0.3">
      <c r="A22" s="8" t="str">
        <f>LEFT('Feature Classes'!C24,FIND(" ",'Feature Classes'!C24,1))</f>
        <v xml:space="preserve">OBJECTID </v>
      </c>
      <c r="B22" s="2" t="str">
        <f>RIGHT('Feature Classes'!C24,LEN('Feature Classes'!C24)-LEN(A22))</f>
        <v>int NOT NULL,</v>
      </c>
    </row>
    <row r="23" spans="1:2" x14ac:dyDescent="0.3">
      <c r="A23" s="8" t="str">
        <f>LEFT('Feature Classes'!C25,FIND(" ",'Feature Classes'!C25,1))</f>
        <v xml:space="preserve">Project_ID </v>
      </c>
      <c r="B23" s="2" t="str">
        <f>RIGHT('Feature Classes'!C25,LEN('Feature Classes'!C25)-LEN(A23))</f>
        <v>int NULL,</v>
      </c>
    </row>
    <row r="24" spans="1:2" x14ac:dyDescent="0.3">
      <c r="A24" s="8" t="str">
        <f>LEFT('Feature Classes'!C26,FIND(" ",'Feature Classes'!C26,1))</f>
        <v xml:space="preserve">Facility_ID </v>
      </c>
      <c r="B24" s="2" t="str">
        <f>RIGHT('Feature Classes'!C26,LEN('Feature Classes'!C26)-LEN(A24))</f>
        <v>nvarchar(255) NULL,</v>
      </c>
    </row>
    <row r="25" spans="1:2" x14ac:dyDescent="0.3">
      <c r="A25" s="8" t="str">
        <f>LEFT('Feature Classes'!C27,FIND(" ",'Feature Classes'!C27,1))</f>
        <v xml:space="preserve">Facility_Name </v>
      </c>
      <c r="B25" s="2" t="str">
        <f>RIGHT('Feature Classes'!C27,LEN('Feature Classes'!C27)-LEN(A25))</f>
        <v>nvarchar(255) NULL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workbookViewId="0">
      <selection activeCell="F27" sqref="F27"/>
    </sheetView>
  </sheetViews>
  <sheetFormatPr defaultRowHeight="14.4" x14ac:dyDescent="0.3"/>
  <cols>
    <col min="1" max="1" width="26.5546875" customWidth="1"/>
    <col min="2" max="2" width="29.33203125" customWidth="1"/>
    <col min="3" max="3" width="39.33203125" hidden="1" customWidth="1"/>
  </cols>
  <sheetData>
    <row r="2" spans="1:3" x14ac:dyDescent="0.3">
      <c r="A2" s="3" t="s">
        <v>117</v>
      </c>
    </row>
    <row r="3" spans="1:3" x14ac:dyDescent="0.3">
      <c r="A3" s="6" t="str">
        <f t="shared" ref="A3" si="0">LEFT(C3,FIND(" ",C3,1))</f>
        <v xml:space="preserve">OBJECTID </v>
      </c>
      <c r="B3" s="2" t="str">
        <f t="shared" ref="B3:B32" si="1">RIGHT(C3,LEN(C3)-LEN(A3))</f>
        <v>int NOT NULL,</v>
      </c>
      <c r="C3" t="s">
        <v>8</v>
      </c>
    </row>
    <row r="4" spans="1:3" x14ac:dyDescent="0.3">
      <c r="A4" s="6" t="str">
        <f t="shared" ref="A4:A32" si="2">LEFT(C4,FIND(" ",C4,1))</f>
        <v xml:space="preserve">Project_ID </v>
      </c>
      <c r="B4" s="2" t="str">
        <f t="shared" si="1"/>
        <v>int NULL,</v>
      </c>
      <c r="C4" t="s">
        <v>9</v>
      </c>
    </row>
    <row r="5" spans="1:3" x14ac:dyDescent="0.3">
      <c r="A5" s="6" t="str">
        <f t="shared" si="2"/>
        <v xml:space="preserve">Blockface_ID </v>
      </c>
      <c r="B5" s="2" t="str">
        <f t="shared" si="1"/>
        <v>nvarchar(255) NULL,</v>
      </c>
      <c r="C5" t="s">
        <v>10</v>
      </c>
    </row>
    <row r="6" spans="1:3" x14ac:dyDescent="0.3">
      <c r="A6" s="6" t="str">
        <f t="shared" si="2"/>
        <v xml:space="preserve">Total_Spaces </v>
      </c>
      <c r="B6" s="2" t="str">
        <f t="shared" si="1"/>
        <v>int NULL,</v>
      </c>
      <c r="C6" t="s">
        <v>24</v>
      </c>
    </row>
    <row r="7" spans="1:3" x14ac:dyDescent="0.3">
      <c r="A7" s="6" t="str">
        <f t="shared" si="2"/>
        <v xml:space="preserve">Unregulated_Spaces </v>
      </c>
      <c r="B7" s="2" t="str">
        <f t="shared" si="1"/>
        <v>int NULL,</v>
      </c>
      <c r="C7" t="s">
        <v>25</v>
      </c>
    </row>
    <row r="8" spans="1:3" x14ac:dyDescent="0.3">
      <c r="A8" s="6" t="str">
        <f t="shared" si="2"/>
        <v xml:space="preserve">Time_and_Meter_Regulated_Spaces </v>
      </c>
      <c r="B8" s="2" t="str">
        <f t="shared" si="1"/>
        <v>int NULL,</v>
      </c>
      <c r="C8" t="s">
        <v>26</v>
      </c>
    </row>
    <row r="9" spans="1:3" x14ac:dyDescent="0.3">
      <c r="A9" s="6" t="str">
        <f t="shared" si="2"/>
        <v xml:space="preserve">Time_Only_Regulated_Spaces </v>
      </c>
      <c r="B9" s="2" t="str">
        <f t="shared" si="1"/>
        <v>int NULL,</v>
      </c>
      <c r="C9" t="s">
        <v>27</v>
      </c>
    </row>
    <row r="10" spans="1:3" x14ac:dyDescent="0.3">
      <c r="A10" s="6" t="str">
        <f t="shared" si="2"/>
        <v xml:space="preserve">Meter_Only_Regulated_Spaces </v>
      </c>
      <c r="B10" s="2" t="str">
        <f t="shared" si="1"/>
        <v>int NULL,</v>
      </c>
      <c r="C10" t="s">
        <v>28</v>
      </c>
    </row>
    <row r="11" spans="1:3" x14ac:dyDescent="0.3">
      <c r="A11" s="6" t="str">
        <f t="shared" si="2"/>
        <v xml:space="preserve">ADA_Spaces </v>
      </c>
      <c r="B11" s="2" t="str">
        <f t="shared" si="1"/>
        <v>int NULL,</v>
      </c>
      <c r="C11" t="s">
        <v>29</v>
      </c>
    </row>
    <row r="12" spans="1:3" x14ac:dyDescent="0.3">
      <c r="A12" s="6" t="str">
        <f t="shared" si="2"/>
        <v xml:space="preserve">Motorcycle_Spaces </v>
      </c>
      <c r="B12" s="2" t="str">
        <f t="shared" si="1"/>
        <v>int NULL,</v>
      </c>
      <c r="C12" t="s">
        <v>30</v>
      </c>
    </row>
    <row r="13" spans="1:3" x14ac:dyDescent="0.3">
      <c r="A13" s="6" t="str">
        <f t="shared" si="2"/>
        <v xml:space="preserve">Loading_or_Other_Spaces </v>
      </c>
      <c r="B13" s="2" t="str">
        <f t="shared" si="1"/>
        <v>int NULL,</v>
      </c>
      <c r="C13" t="s">
        <v>31</v>
      </c>
    </row>
    <row r="14" spans="1:3" x14ac:dyDescent="0.3">
      <c r="A14" s="6" t="str">
        <f t="shared" si="2"/>
        <v xml:space="preserve">Permit_Reserved_Only_Spaces </v>
      </c>
      <c r="B14" s="2" t="str">
        <f t="shared" si="1"/>
        <v>int NULL,</v>
      </c>
      <c r="C14" t="s">
        <v>32</v>
      </c>
    </row>
    <row r="15" spans="1:3" x14ac:dyDescent="0.3">
      <c r="A15" s="6" t="str">
        <f t="shared" si="2"/>
        <v xml:space="preserve">Shared_Permit_Spaces </v>
      </c>
      <c r="B15" s="2" t="str">
        <f t="shared" si="1"/>
        <v>int NULL,</v>
      </c>
      <c r="C15" t="s">
        <v>33</v>
      </c>
    </row>
    <row r="16" spans="1:3" x14ac:dyDescent="0.3">
      <c r="A16" s="6" t="str">
        <f t="shared" si="2"/>
        <v xml:space="preserve">Type_of_Permit </v>
      </c>
      <c r="B16" s="2" t="str">
        <f t="shared" si="1"/>
        <v>nvarchar(255) NULL,</v>
      </c>
      <c r="C16" t="s">
        <v>34</v>
      </c>
    </row>
    <row r="17" spans="1:4" x14ac:dyDescent="0.3">
      <c r="A17" s="6" t="str">
        <f t="shared" si="2"/>
        <v xml:space="preserve">Restriction_Notes </v>
      </c>
      <c r="B17" s="2" t="str">
        <f t="shared" si="1"/>
        <v>nvarchar(255) NULL,</v>
      </c>
      <c r="C17" t="s">
        <v>35</v>
      </c>
    </row>
    <row r="18" spans="1:4" x14ac:dyDescent="0.3">
      <c r="A18" s="6" t="str">
        <f t="shared" si="2"/>
        <v xml:space="preserve">Time_Under_One_Hour </v>
      </c>
      <c r="B18" s="2" t="str">
        <f t="shared" si="1"/>
        <v>int NULL,</v>
      </c>
      <c r="C18" t="s">
        <v>36</v>
      </c>
    </row>
    <row r="19" spans="1:4" x14ac:dyDescent="0.3">
      <c r="A19" s="6" t="str">
        <f t="shared" si="2"/>
        <v xml:space="preserve">Time_One_Hour </v>
      </c>
      <c r="B19" s="2" t="str">
        <f t="shared" si="1"/>
        <v>int NULL,</v>
      </c>
      <c r="C19" t="s">
        <v>37</v>
      </c>
    </row>
    <row r="20" spans="1:4" x14ac:dyDescent="0.3">
      <c r="A20" s="6" t="str">
        <f t="shared" si="2"/>
        <v xml:space="preserve">Time_Ninety_Mins </v>
      </c>
      <c r="B20" s="2" t="str">
        <f t="shared" si="1"/>
        <v>int NULL,</v>
      </c>
      <c r="C20" t="s">
        <v>38</v>
      </c>
    </row>
    <row r="21" spans="1:4" x14ac:dyDescent="0.3">
      <c r="A21" s="6" t="str">
        <f t="shared" si="2"/>
        <v xml:space="preserve">Time_Two_Hours </v>
      </c>
      <c r="B21" s="2" t="str">
        <f t="shared" si="1"/>
        <v>int NULL,</v>
      </c>
      <c r="C21" t="s">
        <v>39</v>
      </c>
    </row>
    <row r="22" spans="1:4" x14ac:dyDescent="0.3">
      <c r="A22" s="6" t="str">
        <f t="shared" si="2"/>
        <v xml:space="preserve">Time_3_to_4_Hours </v>
      </c>
      <c r="B22" s="2" t="str">
        <f t="shared" si="1"/>
        <v>int NULL,</v>
      </c>
      <c r="C22" t="s">
        <v>40</v>
      </c>
    </row>
    <row r="23" spans="1:4" x14ac:dyDescent="0.3">
      <c r="A23" s="6" t="str">
        <f t="shared" si="2"/>
        <v xml:space="preserve">Time_More_Than_4_Hours </v>
      </c>
      <c r="B23" s="2" t="str">
        <f t="shared" si="1"/>
        <v>int NULL,</v>
      </c>
      <c r="C23" t="s">
        <v>41</v>
      </c>
    </row>
    <row r="24" spans="1:4" x14ac:dyDescent="0.3">
      <c r="A24" s="6" t="str">
        <f t="shared" si="2"/>
        <v xml:space="preserve">Enforcement_Start_Hour </v>
      </c>
      <c r="B24" s="2" t="str">
        <f t="shared" si="1"/>
        <v>nvarchar(255) NULL,</v>
      </c>
      <c r="C24" t="s">
        <v>42</v>
      </c>
    </row>
    <row r="25" spans="1:4" x14ac:dyDescent="0.3">
      <c r="A25" s="6" t="str">
        <f t="shared" si="2"/>
        <v xml:space="preserve">Enforcement_End_Hour </v>
      </c>
      <c r="B25" s="2" t="str">
        <f t="shared" si="1"/>
        <v>nvarchar(255) NULL,</v>
      </c>
      <c r="C25" t="s">
        <v>43</v>
      </c>
    </row>
    <row r="26" spans="1:4" x14ac:dyDescent="0.3">
      <c r="A26" s="6" t="str">
        <f t="shared" si="2"/>
        <v xml:space="preserve">Enforcement_Days </v>
      </c>
      <c r="B26" s="2" t="str">
        <f t="shared" si="1"/>
        <v>nvarchar(255) NULL,</v>
      </c>
      <c r="C26" t="s">
        <v>44</v>
      </c>
    </row>
    <row r="27" spans="1:4" x14ac:dyDescent="0.3">
      <c r="A27" s="6" t="str">
        <f t="shared" si="2"/>
        <v xml:space="preserve">Cost_Description </v>
      </c>
      <c r="B27" s="2" t="str">
        <f t="shared" si="1"/>
        <v>nvarchar(255) NULL,</v>
      </c>
      <c r="C27" t="s">
        <v>45</v>
      </c>
    </row>
    <row r="28" spans="1:4" x14ac:dyDescent="0.3">
      <c r="A28" s="6" t="str">
        <f t="shared" si="2"/>
        <v xml:space="preserve">Cost_Per_Hour </v>
      </c>
      <c r="B28" s="2" t="str">
        <f t="shared" si="1"/>
        <v>numeric(15, 6) NULL,</v>
      </c>
      <c r="C28" t="s">
        <v>46</v>
      </c>
    </row>
    <row r="29" spans="1:4" x14ac:dyDescent="0.3">
      <c r="A29" s="6" t="str">
        <f t="shared" si="2"/>
        <v xml:space="preserve">Cost_Per_Day </v>
      </c>
      <c r="B29" s="2" t="str">
        <f t="shared" si="1"/>
        <v>numeric(15, 6) NULL,</v>
      </c>
      <c r="C29" t="s">
        <v>47</v>
      </c>
    </row>
    <row r="30" spans="1:4" x14ac:dyDescent="0.3">
      <c r="A30" s="6" t="str">
        <f t="shared" si="2"/>
        <v xml:space="preserve">General_Notes </v>
      </c>
      <c r="B30" s="2" t="str">
        <f t="shared" si="1"/>
        <v>nvarchar(255) NULL,</v>
      </c>
      <c r="C30" t="s">
        <v>48</v>
      </c>
    </row>
    <row r="31" spans="1:4" x14ac:dyDescent="0.3">
      <c r="A31" s="6" t="str">
        <f t="shared" si="2"/>
        <v xml:space="preserve">Collection_Date </v>
      </c>
      <c r="B31" s="2" t="str">
        <f t="shared" si="1"/>
        <v>datetime2(7) NULL,</v>
      </c>
      <c r="C31" t="s">
        <v>49</v>
      </c>
    </row>
    <row r="32" spans="1:4" x14ac:dyDescent="0.3">
      <c r="A32" s="6" t="str">
        <f t="shared" si="2"/>
        <v xml:space="preserve">CDM_Project_ID </v>
      </c>
      <c r="B32" s="2" t="str">
        <f t="shared" si="1"/>
        <v>int NULL</v>
      </c>
      <c r="C32" t="s">
        <v>23</v>
      </c>
      <c r="D32" t="s">
        <v>121</v>
      </c>
    </row>
    <row r="34" spans="1:3" x14ac:dyDescent="0.3">
      <c r="A34" s="3" t="s">
        <v>118</v>
      </c>
    </row>
    <row r="35" spans="1:3" x14ac:dyDescent="0.3">
      <c r="A35" s="7" t="str">
        <f t="shared" ref="A35" si="3">LEFT(C35,FIND(" ",C35,1))</f>
        <v xml:space="preserve">OBJECTID </v>
      </c>
      <c r="B35" s="2" t="str">
        <f t="shared" ref="B35:B65" si="4">RIGHT(C35,LEN(C35)-LEN(A35))</f>
        <v>int NOT NULL,</v>
      </c>
      <c r="C35" t="s">
        <v>8</v>
      </c>
    </row>
    <row r="36" spans="1:3" x14ac:dyDescent="0.3">
      <c r="A36" s="7" t="str">
        <f t="shared" ref="A36:A65" si="5">LEFT(C36,FIND(" ",C36,1))</f>
        <v xml:space="preserve">Project_ID </v>
      </c>
      <c r="B36" s="2" t="str">
        <f t="shared" si="4"/>
        <v>int NULL,</v>
      </c>
      <c r="C36" t="s">
        <v>9</v>
      </c>
    </row>
    <row r="37" spans="1:3" x14ac:dyDescent="0.3">
      <c r="A37" s="7" t="str">
        <f t="shared" si="5"/>
        <v xml:space="preserve">Facility_ID </v>
      </c>
      <c r="B37" s="2" t="str">
        <f t="shared" si="4"/>
        <v>nvarchar(255) NULL,</v>
      </c>
      <c r="C37" t="s">
        <v>15</v>
      </c>
    </row>
    <row r="38" spans="1:3" x14ac:dyDescent="0.3">
      <c r="A38" s="7" t="str">
        <f t="shared" si="5"/>
        <v xml:space="preserve">Total_Spaces </v>
      </c>
      <c r="B38" s="2" t="str">
        <f t="shared" si="4"/>
        <v>int NULL,</v>
      </c>
      <c r="C38" t="s">
        <v>24</v>
      </c>
    </row>
    <row r="39" spans="1:3" x14ac:dyDescent="0.3">
      <c r="A39" s="7" t="str">
        <f t="shared" si="5"/>
        <v xml:space="preserve">Unregulated_Spaces </v>
      </c>
      <c r="B39" s="2" t="str">
        <f t="shared" si="4"/>
        <v>int NULL,</v>
      </c>
      <c r="C39" t="s">
        <v>25</v>
      </c>
    </row>
    <row r="40" spans="1:3" x14ac:dyDescent="0.3">
      <c r="A40" s="7" t="str">
        <f t="shared" si="5"/>
        <v xml:space="preserve">Time_and_Meter_Regulated_Spaces </v>
      </c>
      <c r="B40" s="2" t="str">
        <f t="shared" si="4"/>
        <v>int NULL,</v>
      </c>
      <c r="C40" t="s">
        <v>26</v>
      </c>
    </row>
    <row r="41" spans="1:3" x14ac:dyDescent="0.3">
      <c r="A41" s="7" t="str">
        <f t="shared" si="5"/>
        <v xml:space="preserve">Time_Only_Regulated_Spaces </v>
      </c>
      <c r="B41" s="2" t="str">
        <f t="shared" si="4"/>
        <v>int NULL,</v>
      </c>
      <c r="C41" t="s">
        <v>27</v>
      </c>
    </row>
    <row r="42" spans="1:3" x14ac:dyDescent="0.3">
      <c r="A42" s="7" t="str">
        <f t="shared" si="5"/>
        <v xml:space="preserve">Meter_Only_Regulated_Spaces </v>
      </c>
      <c r="B42" s="2" t="str">
        <f t="shared" si="4"/>
        <v>int NULL,</v>
      </c>
      <c r="C42" t="s">
        <v>28</v>
      </c>
    </row>
    <row r="43" spans="1:3" x14ac:dyDescent="0.3">
      <c r="A43" s="7" t="str">
        <f t="shared" si="5"/>
        <v xml:space="preserve">ADA_Spaces </v>
      </c>
      <c r="B43" s="2" t="str">
        <f t="shared" si="4"/>
        <v>int NULL,</v>
      </c>
      <c r="C43" t="s">
        <v>29</v>
      </c>
    </row>
    <row r="44" spans="1:3" x14ac:dyDescent="0.3">
      <c r="A44" s="7" t="str">
        <f t="shared" si="5"/>
        <v xml:space="preserve">Motorcycle_Spaces </v>
      </c>
      <c r="B44" s="2" t="str">
        <f t="shared" si="4"/>
        <v>int NULL,</v>
      </c>
      <c r="C44" t="s">
        <v>30</v>
      </c>
    </row>
    <row r="45" spans="1:3" x14ac:dyDescent="0.3">
      <c r="A45" s="7" t="str">
        <f t="shared" si="5"/>
        <v xml:space="preserve">Loading_or_Other_Spaces </v>
      </c>
      <c r="B45" s="2" t="str">
        <f t="shared" si="4"/>
        <v>int NULL,</v>
      </c>
      <c r="C45" t="s">
        <v>31</v>
      </c>
    </row>
    <row r="46" spans="1:3" x14ac:dyDescent="0.3">
      <c r="A46" s="7" t="str">
        <f t="shared" si="5"/>
        <v xml:space="preserve">Permit_Reserved_Only_Spaces </v>
      </c>
      <c r="B46" s="2" t="str">
        <f t="shared" si="4"/>
        <v>int NULL,</v>
      </c>
      <c r="C46" t="s">
        <v>32</v>
      </c>
    </row>
    <row r="47" spans="1:3" x14ac:dyDescent="0.3">
      <c r="A47" s="7" t="str">
        <f t="shared" si="5"/>
        <v xml:space="preserve">Shared_Permit_Spaces </v>
      </c>
      <c r="B47" s="2" t="str">
        <f t="shared" si="4"/>
        <v>int NULL,</v>
      </c>
      <c r="C47" t="s">
        <v>33</v>
      </c>
    </row>
    <row r="48" spans="1:3" x14ac:dyDescent="0.3">
      <c r="A48" s="7" t="str">
        <f t="shared" si="5"/>
        <v xml:space="preserve">Type_of_Permit </v>
      </c>
      <c r="B48" s="2" t="str">
        <f t="shared" si="4"/>
        <v>nvarchar(255) NULL,</v>
      </c>
      <c r="C48" t="s">
        <v>34</v>
      </c>
    </row>
    <row r="49" spans="1:3" x14ac:dyDescent="0.3">
      <c r="A49" s="7" t="str">
        <f t="shared" si="5"/>
        <v xml:space="preserve">Restriction_Notes </v>
      </c>
      <c r="B49" s="2" t="str">
        <f t="shared" si="4"/>
        <v>nvarchar(255) NULL,</v>
      </c>
      <c r="C49" t="s">
        <v>35</v>
      </c>
    </row>
    <row r="50" spans="1:3" x14ac:dyDescent="0.3">
      <c r="A50" s="7" t="str">
        <f t="shared" si="5"/>
        <v xml:space="preserve">Time_Under_One_Hour </v>
      </c>
      <c r="B50" s="2" t="str">
        <f t="shared" si="4"/>
        <v>int NULL,</v>
      </c>
      <c r="C50" t="s">
        <v>36</v>
      </c>
    </row>
    <row r="51" spans="1:3" x14ac:dyDescent="0.3">
      <c r="A51" s="7" t="str">
        <f t="shared" si="5"/>
        <v xml:space="preserve">Time_One_Hour </v>
      </c>
      <c r="B51" s="2" t="str">
        <f t="shared" si="4"/>
        <v>int NULL,</v>
      </c>
      <c r="C51" t="s">
        <v>37</v>
      </c>
    </row>
    <row r="52" spans="1:3" x14ac:dyDescent="0.3">
      <c r="A52" s="7" t="str">
        <f t="shared" si="5"/>
        <v xml:space="preserve">Time_Ninety_Mins </v>
      </c>
      <c r="B52" s="2" t="str">
        <f t="shared" si="4"/>
        <v>int NULL,</v>
      </c>
      <c r="C52" t="s">
        <v>38</v>
      </c>
    </row>
    <row r="53" spans="1:3" x14ac:dyDescent="0.3">
      <c r="A53" s="7" t="str">
        <f t="shared" si="5"/>
        <v xml:space="preserve">Time_Two_Hours </v>
      </c>
      <c r="B53" s="2" t="str">
        <f t="shared" si="4"/>
        <v>int NULL,</v>
      </c>
      <c r="C53" t="s">
        <v>39</v>
      </c>
    </row>
    <row r="54" spans="1:3" x14ac:dyDescent="0.3">
      <c r="A54" s="7" t="str">
        <f t="shared" si="5"/>
        <v xml:space="preserve">Time_3_to_4_Hours </v>
      </c>
      <c r="B54" s="2" t="str">
        <f t="shared" si="4"/>
        <v>int NULL,</v>
      </c>
      <c r="C54" t="s">
        <v>40</v>
      </c>
    </row>
    <row r="55" spans="1:3" x14ac:dyDescent="0.3">
      <c r="A55" s="7" t="str">
        <f t="shared" si="5"/>
        <v xml:space="preserve">Time_More_Than_4_Hours </v>
      </c>
      <c r="B55" s="2" t="str">
        <f t="shared" si="4"/>
        <v>int NULL,</v>
      </c>
      <c r="C55" t="s">
        <v>41</v>
      </c>
    </row>
    <row r="56" spans="1:3" x14ac:dyDescent="0.3">
      <c r="A56" s="7" t="str">
        <f t="shared" si="5"/>
        <v xml:space="preserve">Enforcement_Start_Hour </v>
      </c>
      <c r="B56" s="2" t="str">
        <f t="shared" si="4"/>
        <v>nvarchar(255) NULL,</v>
      </c>
      <c r="C56" t="s">
        <v>42</v>
      </c>
    </row>
    <row r="57" spans="1:3" x14ac:dyDescent="0.3">
      <c r="A57" s="7" t="str">
        <f t="shared" si="5"/>
        <v xml:space="preserve">Enforcement_End_Hour </v>
      </c>
      <c r="B57" s="2" t="str">
        <f t="shared" si="4"/>
        <v>nvarchar(255) NULL,</v>
      </c>
      <c r="C57" t="s">
        <v>43</v>
      </c>
    </row>
    <row r="58" spans="1:3" x14ac:dyDescent="0.3">
      <c r="A58" s="7" t="str">
        <f t="shared" si="5"/>
        <v xml:space="preserve">Enforcement_Days </v>
      </c>
      <c r="B58" s="2" t="str">
        <f t="shared" si="4"/>
        <v>nvarchar(255) NULL,</v>
      </c>
      <c r="C58" t="s">
        <v>44</v>
      </c>
    </row>
    <row r="59" spans="1:3" x14ac:dyDescent="0.3">
      <c r="A59" s="7" t="str">
        <f t="shared" si="5"/>
        <v xml:space="preserve">Cost_Description </v>
      </c>
      <c r="B59" s="2" t="str">
        <f t="shared" si="4"/>
        <v>nvarchar(255) NULL,</v>
      </c>
      <c r="C59" t="s">
        <v>45</v>
      </c>
    </row>
    <row r="60" spans="1:3" x14ac:dyDescent="0.3">
      <c r="A60" s="7" t="str">
        <f t="shared" si="5"/>
        <v xml:space="preserve">Cost_Per_Hour </v>
      </c>
      <c r="B60" s="2" t="str">
        <f t="shared" si="4"/>
        <v>nvarchar(255) NULL,</v>
      </c>
      <c r="C60" t="s">
        <v>50</v>
      </c>
    </row>
    <row r="61" spans="1:3" x14ac:dyDescent="0.3">
      <c r="A61" s="7" t="str">
        <f t="shared" si="5"/>
        <v xml:space="preserve">Cost_Per_Day </v>
      </c>
      <c r="B61" s="2" t="str">
        <f t="shared" si="4"/>
        <v>nvarchar(255) NULL,</v>
      </c>
      <c r="C61" t="s">
        <v>51</v>
      </c>
    </row>
    <row r="62" spans="1:3" x14ac:dyDescent="0.3">
      <c r="A62" s="7" t="str">
        <f t="shared" si="5"/>
        <v xml:space="preserve">Permit_Cost_Yearly </v>
      </c>
      <c r="B62" s="2" t="str">
        <f t="shared" si="4"/>
        <v>numeric(15, 6) NULL,</v>
      </c>
      <c r="C62" t="s">
        <v>52</v>
      </c>
    </row>
    <row r="63" spans="1:3" x14ac:dyDescent="0.3">
      <c r="A63" s="7" t="str">
        <f t="shared" si="5"/>
        <v xml:space="preserve">General_Notes </v>
      </c>
      <c r="B63" s="2" t="str">
        <f t="shared" si="4"/>
        <v>nvarchar(255) NULL,</v>
      </c>
      <c r="C63" t="s">
        <v>48</v>
      </c>
    </row>
    <row r="64" spans="1:3" x14ac:dyDescent="0.3">
      <c r="A64" s="7" t="str">
        <f t="shared" si="5"/>
        <v xml:space="preserve">Collection_Date </v>
      </c>
      <c r="B64" s="2" t="str">
        <f t="shared" si="4"/>
        <v>datetime2(7) NULL,</v>
      </c>
      <c r="C64" t="s">
        <v>49</v>
      </c>
    </row>
    <row r="65" spans="1:4" x14ac:dyDescent="0.3">
      <c r="A65" s="7" t="str">
        <f t="shared" si="5"/>
        <v xml:space="preserve">CDM_Project_ID </v>
      </c>
      <c r="B65" s="2" t="str">
        <f t="shared" si="4"/>
        <v>int NULL</v>
      </c>
      <c r="C65" t="s">
        <v>23</v>
      </c>
      <c r="D65" t="s">
        <v>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18" workbookViewId="0">
      <selection activeCell="A60" sqref="A60:A117"/>
    </sheetView>
  </sheetViews>
  <sheetFormatPr defaultRowHeight="14.4" x14ac:dyDescent="0.3"/>
  <cols>
    <col min="1" max="1" width="27.33203125" customWidth="1"/>
    <col min="2" max="2" width="25" customWidth="1"/>
    <col min="3" max="3" width="33.77734375" hidden="1" customWidth="1"/>
  </cols>
  <sheetData>
    <row r="1" spans="1:3" x14ac:dyDescent="0.3">
      <c r="A1" s="3" t="s">
        <v>119</v>
      </c>
    </row>
    <row r="2" spans="1:3" x14ac:dyDescent="0.3">
      <c r="A2" s="6" t="str">
        <f t="shared" ref="A2" si="0">LEFT(C2,FIND(" ",C2,1))</f>
        <v xml:space="preserve">OBJECTID </v>
      </c>
      <c r="B2" s="2" t="str">
        <f t="shared" ref="B2:B58" si="1">RIGHT(C2,LEN(C2)-LEN(A2))</f>
        <v>int NOT NULL,</v>
      </c>
      <c r="C2" t="s">
        <v>8</v>
      </c>
    </row>
    <row r="3" spans="1:3" x14ac:dyDescent="0.3">
      <c r="A3" s="6" t="str">
        <f t="shared" ref="A3:A58" si="2">LEFT(C3,FIND(" ",C3,1))</f>
        <v xml:space="preserve">Project_ID </v>
      </c>
      <c r="B3" s="2" t="str">
        <f t="shared" si="1"/>
        <v>numeric(15, 6) NULL,</v>
      </c>
      <c r="C3" t="s">
        <v>53</v>
      </c>
    </row>
    <row r="4" spans="1:3" x14ac:dyDescent="0.3">
      <c r="A4" s="6" t="str">
        <f t="shared" si="2"/>
        <v xml:space="preserve">Blockface_ID </v>
      </c>
      <c r="B4" s="2" t="str">
        <f t="shared" si="1"/>
        <v>nvarchar(255) NULL,</v>
      </c>
      <c r="C4" t="s">
        <v>10</v>
      </c>
    </row>
    <row r="5" spans="1:3" x14ac:dyDescent="0.3">
      <c r="A5" s="6" t="str">
        <f t="shared" si="2"/>
        <v xml:space="preserve">Collection_Date </v>
      </c>
      <c r="B5" s="2" t="str">
        <f t="shared" si="1"/>
        <v>datetime2(7) NULL,</v>
      </c>
      <c r="C5" t="s">
        <v>49</v>
      </c>
    </row>
    <row r="6" spans="1:3" x14ac:dyDescent="0.3">
      <c r="A6" s="6" t="str">
        <f t="shared" si="2"/>
        <v xml:space="preserve">Day_Type </v>
      </c>
      <c r="B6" s="2" t="str">
        <f t="shared" si="1"/>
        <v>nvarchar(255) NULL,</v>
      </c>
      <c r="C6" t="s">
        <v>54</v>
      </c>
    </row>
    <row r="7" spans="1:3" x14ac:dyDescent="0.3">
      <c r="A7" s="6" t="str">
        <f t="shared" si="2"/>
        <v xml:space="preserve">Total_Spaces </v>
      </c>
      <c r="B7" s="2" t="str">
        <f t="shared" si="1"/>
        <v>numeric(15, 6) NULL,</v>
      </c>
      <c r="C7" t="s">
        <v>55</v>
      </c>
    </row>
    <row r="8" spans="1:3" x14ac:dyDescent="0.3">
      <c r="A8" s="6" t="str">
        <f t="shared" si="2"/>
        <v xml:space="preserve">Total_0_00 </v>
      </c>
      <c r="B8" s="2" t="str">
        <f t="shared" si="1"/>
        <v>nvarchar(255) NULL,</v>
      </c>
      <c r="C8" t="s">
        <v>56</v>
      </c>
    </row>
    <row r="9" spans="1:3" x14ac:dyDescent="0.3">
      <c r="A9" s="6" t="str">
        <f t="shared" si="2"/>
        <v xml:space="preserve">Placard_0_00 </v>
      </c>
      <c r="B9" s="2" t="str">
        <f t="shared" si="1"/>
        <v>nvarchar(255) NULL,</v>
      </c>
      <c r="C9" t="s">
        <v>57</v>
      </c>
    </row>
    <row r="10" spans="1:3" x14ac:dyDescent="0.3">
      <c r="A10" s="6" t="str">
        <f t="shared" si="2"/>
        <v xml:space="preserve">Total_1_00 </v>
      </c>
      <c r="B10" s="2" t="str">
        <f t="shared" si="1"/>
        <v>nvarchar(255) NULL,</v>
      </c>
      <c r="C10" t="s">
        <v>58</v>
      </c>
    </row>
    <row r="11" spans="1:3" x14ac:dyDescent="0.3">
      <c r="A11" s="6" t="str">
        <f t="shared" si="2"/>
        <v xml:space="preserve">Placard_1_00 </v>
      </c>
      <c r="B11" s="2" t="str">
        <f t="shared" si="1"/>
        <v>nvarchar(255) NULL,</v>
      </c>
      <c r="C11" t="s">
        <v>59</v>
      </c>
    </row>
    <row r="12" spans="1:3" x14ac:dyDescent="0.3">
      <c r="A12" s="6" t="str">
        <f t="shared" si="2"/>
        <v xml:space="preserve">Total_2_00 </v>
      </c>
      <c r="B12" s="2" t="str">
        <f t="shared" si="1"/>
        <v>nvarchar(255) NULL,</v>
      </c>
      <c r="C12" t="s">
        <v>60</v>
      </c>
    </row>
    <row r="13" spans="1:3" x14ac:dyDescent="0.3">
      <c r="A13" s="6" t="str">
        <f t="shared" si="2"/>
        <v xml:space="preserve">Placard_2_00 </v>
      </c>
      <c r="B13" s="2" t="str">
        <f t="shared" si="1"/>
        <v>nvarchar(255) NULL,</v>
      </c>
      <c r="C13" t="s">
        <v>61</v>
      </c>
    </row>
    <row r="14" spans="1:3" x14ac:dyDescent="0.3">
      <c r="A14" s="6" t="str">
        <f t="shared" si="2"/>
        <v xml:space="preserve">Total_3_00 </v>
      </c>
      <c r="B14" s="2" t="str">
        <f t="shared" si="1"/>
        <v>nvarchar(255) NULL,</v>
      </c>
      <c r="C14" t="s">
        <v>62</v>
      </c>
    </row>
    <row r="15" spans="1:3" x14ac:dyDescent="0.3">
      <c r="A15" s="6" t="str">
        <f t="shared" si="2"/>
        <v xml:space="preserve">Placard_3_00 </v>
      </c>
      <c r="B15" s="2" t="str">
        <f t="shared" si="1"/>
        <v>nvarchar(255) NULL,</v>
      </c>
      <c r="C15" t="s">
        <v>63</v>
      </c>
    </row>
    <row r="16" spans="1:3" x14ac:dyDescent="0.3">
      <c r="A16" s="6" t="str">
        <f t="shared" si="2"/>
        <v xml:space="preserve">Total_4_00 </v>
      </c>
      <c r="B16" s="2" t="str">
        <f t="shared" si="1"/>
        <v>nvarchar(255) NULL,</v>
      </c>
      <c r="C16" t="s">
        <v>64</v>
      </c>
    </row>
    <row r="17" spans="1:3" x14ac:dyDescent="0.3">
      <c r="A17" s="6" t="str">
        <f t="shared" si="2"/>
        <v xml:space="preserve">Placard_4_00 </v>
      </c>
      <c r="B17" s="2" t="str">
        <f t="shared" si="1"/>
        <v>nvarchar(255) NULL,</v>
      </c>
      <c r="C17" t="s">
        <v>65</v>
      </c>
    </row>
    <row r="18" spans="1:3" x14ac:dyDescent="0.3">
      <c r="A18" s="6" t="str">
        <f t="shared" si="2"/>
        <v xml:space="preserve">Total_5_00 </v>
      </c>
      <c r="B18" s="2" t="str">
        <f t="shared" si="1"/>
        <v>numeric(15, 6) NULL,</v>
      </c>
      <c r="C18" t="s">
        <v>66</v>
      </c>
    </row>
    <row r="19" spans="1:3" x14ac:dyDescent="0.3">
      <c r="A19" s="6" t="str">
        <f t="shared" si="2"/>
        <v xml:space="preserve">Placard_5_00 </v>
      </c>
      <c r="B19" s="2" t="str">
        <f t="shared" si="1"/>
        <v>numeric(15, 6) NULL,</v>
      </c>
      <c r="C19" t="s">
        <v>67</v>
      </c>
    </row>
    <row r="20" spans="1:3" x14ac:dyDescent="0.3">
      <c r="A20" s="6" t="str">
        <f t="shared" si="2"/>
        <v xml:space="preserve">Total_6_00 </v>
      </c>
      <c r="B20" s="2" t="str">
        <f t="shared" si="1"/>
        <v>nvarchar(255) NULL,</v>
      </c>
      <c r="C20" t="s">
        <v>68</v>
      </c>
    </row>
    <row r="21" spans="1:3" x14ac:dyDescent="0.3">
      <c r="A21" s="6" t="str">
        <f t="shared" si="2"/>
        <v xml:space="preserve">Placard_6_00 </v>
      </c>
      <c r="B21" s="2" t="str">
        <f t="shared" si="1"/>
        <v>nvarchar(255) NULL,</v>
      </c>
      <c r="C21" t="s">
        <v>69</v>
      </c>
    </row>
    <row r="22" spans="1:3" x14ac:dyDescent="0.3">
      <c r="A22" s="6" t="str">
        <f t="shared" si="2"/>
        <v xml:space="preserve">Total_7_00 </v>
      </c>
      <c r="B22" s="2" t="str">
        <f t="shared" si="1"/>
        <v>nvarchar(255) NULL,</v>
      </c>
      <c r="C22" t="s">
        <v>70</v>
      </c>
    </row>
    <row r="23" spans="1:3" x14ac:dyDescent="0.3">
      <c r="A23" s="6" t="str">
        <f t="shared" si="2"/>
        <v xml:space="preserve">Placard_7_00 </v>
      </c>
      <c r="B23" s="2" t="str">
        <f t="shared" si="1"/>
        <v>nvarchar(255) NULL,</v>
      </c>
      <c r="C23" t="s">
        <v>71</v>
      </c>
    </row>
    <row r="24" spans="1:3" x14ac:dyDescent="0.3">
      <c r="A24" s="6" t="str">
        <f t="shared" si="2"/>
        <v xml:space="preserve">Total_8_00 </v>
      </c>
      <c r="B24" s="2" t="str">
        <f t="shared" si="1"/>
        <v>nvarchar(255) NULL,</v>
      </c>
      <c r="C24" t="s">
        <v>72</v>
      </c>
    </row>
    <row r="25" spans="1:3" x14ac:dyDescent="0.3">
      <c r="A25" s="6" t="str">
        <f t="shared" si="2"/>
        <v xml:space="preserve">Placard_8_00 </v>
      </c>
      <c r="B25" s="2" t="str">
        <f t="shared" si="1"/>
        <v>nvarchar(255) NULL,</v>
      </c>
      <c r="C25" t="s">
        <v>73</v>
      </c>
    </row>
    <row r="26" spans="1:3" x14ac:dyDescent="0.3">
      <c r="A26" s="6" t="str">
        <f t="shared" si="2"/>
        <v xml:space="preserve">Total_9_00 </v>
      </c>
      <c r="B26" s="2" t="str">
        <f t="shared" si="1"/>
        <v>numeric(15, 6) NULL,</v>
      </c>
      <c r="C26" t="s">
        <v>74</v>
      </c>
    </row>
    <row r="27" spans="1:3" x14ac:dyDescent="0.3">
      <c r="A27" s="6" t="str">
        <f t="shared" si="2"/>
        <v xml:space="preserve">Placard_9_00 </v>
      </c>
      <c r="B27" s="2" t="str">
        <f t="shared" si="1"/>
        <v>numeric(15, 6) NULL,</v>
      </c>
      <c r="C27" t="s">
        <v>75</v>
      </c>
    </row>
    <row r="28" spans="1:3" x14ac:dyDescent="0.3">
      <c r="A28" s="6" t="str">
        <f t="shared" si="2"/>
        <v xml:space="preserve">Total_10_00 </v>
      </c>
      <c r="B28" s="2" t="str">
        <f t="shared" si="1"/>
        <v>nvarchar(255) NULL,</v>
      </c>
      <c r="C28" t="s">
        <v>76</v>
      </c>
    </row>
    <row r="29" spans="1:3" x14ac:dyDescent="0.3">
      <c r="A29" s="6" t="str">
        <f t="shared" si="2"/>
        <v xml:space="preserve">Placard_10_00 </v>
      </c>
      <c r="B29" s="2" t="str">
        <f t="shared" si="1"/>
        <v>nvarchar(255) NULL,</v>
      </c>
      <c r="C29" t="s">
        <v>77</v>
      </c>
    </row>
    <row r="30" spans="1:3" x14ac:dyDescent="0.3">
      <c r="A30" s="6" t="str">
        <f t="shared" si="2"/>
        <v xml:space="preserve">Total_11_00 </v>
      </c>
      <c r="B30" s="2" t="str">
        <f t="shared" si="1"/>
        <v>nvarchar(255) NULL,</v>
      </c>
      <c r="C30" t="s">
        <v>78</v>
      </c>
    </row>
    <row r="31" spans="1:3" x14ac:dyDescent="0.3">
      <c r="A31" s="6" t="str">
        <f t="shared" si="2"/>
        <v xml:space="preserve">Placard_11_00 </v>
      </c>
      <c r="B31" s="2" t="str">
        <f t="shared" si="1"/>
        <v>nvarchar(255) NULL,</v>
      </c>
      <c r="C31" t="s">
        <v>79</v>
      </c>
    </row>
    <row r="32" spans="1:3" x14ac:dyDescent="0.3">
      <c r="A32" s="6" t="str">
        <f t="shared" si="2"/>
        <v xml:space="preserve">Total_12_00 </v>
      </c>
      <c r="B32" s="2" t="str">
        <f t="shared" si="1"/>
        <v>numeric(15, 6) NULL,</v>
      </c>
      <c r="C32" t="s">
        <v>80</v>
      </c>
    </row>
    <row r="33" spans="1:3" x14ac:dyDescent="0.3">
      <c r="A33" s="6" t="str">
        <f t="shared" si="2"/>
        <v xml:space="preserve">Placard_12_00 </v>
      </c>
      <c r="B33" s="2" t="str">
        <f t="shared" si="1"/>
        <v>numeric(15, 6) NULL,</v>
      </c>
      <c r="C33" t="s">
        <v>81</v>
      </c>
    </row>
    <row r="34" spans="1:3" x14ac:dyDescent="0.3">
      <c r="A34" s="6" t="str">
        <f t="shared" si="2"/>
        <v xml:space="preserve">Total_13_00 </v>
      </c>
      <c r="B34" s="2" t="str">
        <f t="shared" si="1"/>
        <v>nvarchar(255) NULL,</v>
      </c>
      <c r="C34" t="s">
        <v>82</v>
      </c>
    </row>
    <row r="35" spans="1:3" x14ac:dyDescent="0.3">
      <c r="A35" s="6" t="str">
        <f t="shared" si="2"/>
        <v xml:space="preserve">Placard_13_00 </v>
      </c>
      <c r="B35" s="2" t="str">
        <f t="shared" si="1"/>
        <v>nvarchar(255) NULL,</v>
      </c>
      <c r="C35" t="s">
        <v>83</v>
      </c>
    </row>
    <row r="36" spans="1:3" x14ac:dyDescent="0.3">
      <c r="A36" s="6" t="str">
        <f t="shared" si="2"/>
        <v xml:space="preserve">Total_14_00 </v>
      </c>
      <c r="B36" s="2" t="str">
        <f t="shared" si="1"/>
        <v>nvarchar(255) NULL,</v>
      </c>
      <c r="C36" t="s">
        <v>84</v>
      </c>
    </row>
    <row r="37" spans="1:3" x14ac:dyDescent="0.3">
      <c r="A37" s="6" t="str">
        <f t="shared" si="2"/>
        <v xml:space="preserve">Placard_14_00 </v>
      </c>
      <c r="B37" s="2" t="str">
        <f t="shared" si="1"/>
        <v>nvarchar(255) NULL,</v>
      </c>
      <c r="C37" t="s">
        <v>85</v>
      </c>
    </row>
    <row r="38" spans="1:3" x14ac:dyDescent="0.3">
      <c r="A38" s="6" t="str">
        <f t="shared" si="2"/>
        <v xml:space="preserve">Total_15_00 </v>
      </c>
      <c r="B38" s="2" t="str">
        <f t="shared" si="1"/>
        <v>nvarchar(255) NULL,</v>
      </c>
      <c r="C38" t="s">
        <v>86</v>
      </c>
    </row>
    <row r="39" spans="1:3" x14ac:dyDescent="0.3">
      <c r="A39" s="6" t="str">
        <f t="shared" si="2"/>
        <v xml:space="preserve">Placard_15_00 </v>
      </c>
      <c r="B39" s="2" t="str">
        <f t="shared" si="1"/>
        <v>nvarchar(255) NULL,</v>
      </c>
      <c r="C39" t="s">
        <v>87</v>
      </c>
    </row>
    <row r="40" spans="1:3" x14ac:dyDescent="0.3">
      <c r="A40" s="6" t="str">
        <f t="shared" si="2"/>
        <v xml:space="preserve">Total_16_00 </v>
      </c>
      <c r="B40" s="2" t="str">
        <f t="shared" si="1"/>
        <v>numeric(15, 6) NULL,</v>
      </c>
      <c r="C40" t="s">
        <v>88</v>
      </c>
    </row>
    <row r="41" spans="1:3" x14ac:dyDescent="0.3">
      <c r="A41" s="6" t="str">
        <f t="shared" si="2"/>
        <v xml:space="preserve">Placard_16_00 </v>
      </c>
      <c r="B41" s="2" t="str">
        <f t="shared" si="1"/>
        <v>numeric(15, 6) NULL,</v>
      </c>
      <c r="C41" t="s">
        <v>89</v>
      </c>
    </row>
    <row r="42" spans="1:3" x14ac:dyDescent="0.3">
      <c r="A42" s="6" t="str">
        <f t="shared" si="2"/>
        <v xml:space="preserve">Total_17_00 </v>
      </c>
      <c r="B42" s="2" t="str">
        <f t="shared" si="1"/>
        <v>nvarchar(255) NULL,</v>
      </c>
      <c r="C42" t="s">
        <v>90</v>
      </c>
    </row>
    <row r="43" spans="1:3" x14ac:dyDescent="0.3">
      <c r="A43" s="6" t="str">
        <f t="shared" si="2"/>
        <v xml:space="preserve">Placard_17_00 </v>
      </c>
      <c r="B43" s="2" t="str">
        <f t="shared" si="1"/>
        <v>nvarchar(255) NULL,</v>
      </c>
      <c r="C43" t="s">
        <v>91</v>
      </c>
    </row>
    <row r="44" spans="1:3" x14ac:dyDescent="0.3">
      <c r="A44" s="6" t="str">
        <f t="shared" si="2"/>
        <v xml:space="preserve">Total_18_00 </v>
      </c>
      <c r="B44" s="2" t="str">
        <f t="shared" si="1"/>
        <v>nvarchar(255) NULL,</v>
      </c>
      <c r="C44" t="s">
        <v>92</v>
      </c>
    </row>
    <row r="45" spans="1:3" x14ac:dyDescent="0.3">
      <c r="A45" s="6" t="str">
        <f t="shared" si="2"/>
        <v xml:space="preserve">Placard_18_00 </v>
      </c>
      <c r="B45" s="2" t="str">
        <f t="shared" si="1"/>
        <v>nvarchar(255) NULL,</v>
      </c>
      <c r="C45" t="s">
        <v>93</v>
      </c>
    </row>
    <row r="46" spans="1:3" x14ac:dyDescent="0.3">
      <c r="A46" s="6" t="str">
        <f t="shared" si="2"/>
        <v xml:space="preserve">Total_19_00 </v>
      </c>
      <c r="B46" s="2" t="str">
        <f t="shared" si="1"/>
        <v>nvarchar(255) NULL,</v>
      </c>
      <c r="C46" t="s">
        <v>94</v>
      </c>
    </row>
    <row r="47" spans="1:3" x14ac:dyDescent="0.3">
      <c r="A47" s="6" t="str">
        <f t="shared" si="2"/>
        <v xml:space="preserve">Placard_19_00 </v>
      </c>
      <c r="B47" s="2" t="str">
        <f t="shared" si="1"/>
        <v>nvarchar(255) NULL,</v>
      </c>
      <c r="C47" t="s">
        <v>95</v>
      </c>
    </row>
    <row r="48" spans="1:3" x14ac:dyDescent="0.3">
      <c r="A48" s="6" t="str">
        <f t="shared" si="2"/>
        <v xml:space="preserve">Total_20_00 </v>
      </c>
      <c r="B48" s="2" t="str">
        <f t="shared" si="1"/>
        <v>numeric(15, 6) NULL,</v>
      </c>
      <c r="C48" t="s">
        <v>96</v>
      </c>
    </row>
    <row r="49" spans="1:3" x14ac:dyDescent="0.3">
      <c r="A49" s="6" t="str">
        <f t="shared" si="2"/>
        <v xml:space="preserve">Placard_20_00 </v>
      </c>
      <c r="B49" s="2" t="str">
        <f t="shared" si="1"/>
        <v>numeric(15, 6) NULL,</v>
      </c>
      <c r="C49" t="s">
        <v>97</v>
      </c>
    </row>
    <row r="50" spans="1:3" x14ac:dyDescent="0.3">
      <c r="A50" s="6" t="str">
        <f t="shared" si="2"/>
        <v xml:space="preserve">Total_21_00 </v>
      </c>
      <c r="B50" s="2" t="str">
        <f t="shared" si="1"/>
        <v>nvarchar(255) NULL,</v>
      </c>
      <c r="C50" t="s">
        <v>98</v>
      </c>
    </row>
    <row r="51" spans="1:3" x14ac:dyDescent="0.3">
      <c r="A51" s="6" t="str">
        <f t="shared" si="2"/>
        <v xml:space="preserve">Placard_21_00 </v>
      </c>
      <c r="B51" s="2" t="str">
        <f t="shared" si="1"/>
        <v>nvarchar(255) NULL,</v>
      </c>
      <c r="C51" t="s">
        <v>99</v>
      </c>
    </row>
    <row r="52" spans="1:3" x14ac:dyDescent="0.3">
      <c r="A52" s="6" t="str">
        <f t="shared" si="2"/>
        <v xml:space="preserve">Total_22_00 </v>
      </c>
      <c r="B52" s="2" t="str">
        <f t="shared" si="1"/>
        <v>nvarchar(255) NULL,</v>
      </c>
      <c r="C52" t="s">
        <v>100</v>
      </c>
    </row>
    <row r="53" spans="1:3" x14ac:dyDescent="0.3">
      <c r="A53" s="6" t="str">
        <f t="shared" si="2"/>
        <v xml:space="preserve">Placard_22_00 </v>
      </c>
      <c r="B53" s="2" t="str">
        <f t="shared" si="1"/>
        <v>nvarchar(255) NULL,</v>
      </c>
      <c r="C53" t="s">
        <v>101</v>
      </c>
    </row>
    <row r="54" spans="1:3" x14ac:dyDescent="0.3">
      <c r="A54" s="6" t="str">
        <f t="shared" si="2"/>
        <v xml:space="preserve">Total_23_00 </v>
      </c>
      <c r="B54" s="2" t="str">
        <f t="shared" si="1"/>
        <v>nvarchar(255) NULL,</v>
      </c>
      <c r="C54" t="s">
        <v>102</v>
      </c>
    </row>
    <row r="55" spans="1:3" x14ac:dyDescent="0.3">
      <c r="A55" s="6" t="str">
        <f t="shared" si="2"/>
        <v xml:space="preserve">Placard_23_00 </v>
      </c>
      <c r="B55" s="2" t="str">
        <f t="shared" si="1"/>
        <v>nvarchar(255) NULL,</v>
      </c>
      <c r="C55" t="s">
        <v>103</v>
      </c>
    </row>
    <row r="56" spans="1:3" x14ac:dyDescent="0.3">
      <c r="A56" s="6" t="str">
        <f t="shared" si="2"/>
        <v xml:space="preserve">Peak_Period_Time </v>
      </c>
      <c r="B56" s="2" t="str">
        <f t="shared" si="1"/>
        <v>nvarchar(255) NULL,</v>
      </c>
      <c r="C56" t="s">
        <v>104</v>
      </c>
    </row>
    <row r="57" spans="1:3" x14ac:dyDescent="0.3">
      <c r="A57" s="6" t="str">
        <f t="shared" si="2"/>
        <v xml:space="preserve">Notes_Occupancy </v>
      </c>
      <c r="B57" s="2" t="str">
        <f t="shared" si="1"/>
        <v>nvarchar(255) NULL,</v>
      </c>
      <c r="C57" t="s">
        <v>105</v>
      </c>
    </row>
    <row r="58" spans="1:3" x14ac:dyDescent="0.3">
      <c r="A58" s="6" t="str">
        <f t="shared" si="2"/>
        <v xml:space="preserve">CDM_Project_ID </v>
      </c>
      <c r="B58" s="2" t="str">
        <f t="shared" si="1"/>
        <v>smallint NULL</v>
      </c>
      <c r="C58" t="s">
        <v>106</v>
      </c>
    </row>
    <row r="60" spans="1:3" x14ac:dyDescent="0.3">
      <c r="A60" s="3" t="s">
        <v>120</v>
      </c>
    </row>
    <row r="61" spans="1:3" x14ac:dyDescent="0.3">
      <c r="A61" s="7" t="str">
        <f t="shared" ref="A61" si="3">LEFT(C61,FIND(" ",C61,1))</f>
        <v xml:space="preserve">OBJECTID </v>
      </c>
      <c r="B61" s="2" t="str">
        <f t="shared" ref="B61:B117" si="4">RIGHT(C61,LEN(C61)-LEN(A61))</f>
        <v>int NOT NULL,</v>
      </c>
      <c r="C61" t="s">
        <v>8</v>
      </c>
    </row>
    <row r="62" spans="1:3" x14ac:dyDescent="0.3">
      <c r="A62" s="7" t="str">
        <f t="shared" ref="A62:A117" si="5">LEFT(C62,FIND(" ",C62,1))</f>
        <v xml:space="preserve">Project_ID </v>
      </c>
      <c r="B62" s="2" t="str">
        <f t="shared" si="4"/>
        <v>numeric(15, 6) NULL,</v>
      </c>
      <c r="C62" t="s">
        <v>53</v>
      </c>
    </row>
    <row r="63" spans="1:3" x14ac:dyDescent="0.3">
      <c r="A63" s="7" t="str">
        <f t="shared" si="5"/>
        <v xml:space="preserve">Facility_ID </v>
      </c>
      <c r="B63" s="2" t="str">
        <f t="shared" si="4"/>
        <v>nvarchar(255) NULL,</v>
      </c>
      <c r="C63" t="s">
        <v>15</v>
      </c>
    </row>
    <row r="64" spans="1:3" x14ac:dyDescent="0.3">
      <c r="A64" s="7" t="str">
        <f t="shared" si="5"/>
        <v xml:space="preserve">Collection_Date </v>
      </c>
      <c r="B64" s="2" t="str">
        <f t="shared" si="4"/>
        <v>datetime2(7) NULL,</v>
      </c>
      <c r="C64" t="s">
        <v>49</v>
      </c>
    </row>
    <row r="65" spans="1:3" x14ac:dyDescent="0.3">
      <c r="A65" s="7" t="str">
        <f t="shared" si="5"/>
        <v xml:space="preserve">Day_Type </v>
      </c>
      <c r="B65" s="2" t="str">
        <f t="shared" si="4"/>
        <v>nvarchar(255) NULL,</v>
      </c>
      <c r="C65" t="s">
        <v>54</v>
      </c>
    </row>
    <row r="66" spans="1:3" x14ac:dyDescent="0.3">
      <c r="A66" s="7" t="str">
        <f t="shared" si="5"/>
        <v xml:space="preserve">Total_Spaces </v>
      </c>
      <c r="B66" s="2" t="str">
        <f t="shared" si="4"/>
        <v>numeric(15, 6) NULL,</v>
      </c>
      <c r="C66" t="s">
        <v>55</v>
      </c>
    </row>
    <row r="67" spans="1:3" x14ac:dyDescent="0.3">
      <c r="A67" s="7" t="str">
        <f t="shared" si="5"/>
        <v xml:space="preserve">Total_0_00 </v>
      </c>
      <c r="B67" s="2" t="str">
        <f t="shared" si="4"/>
        <v>nvarchar(255) NULL,</v>
      </c>
      <c r="C67" t="s">
        <v>56</v>
      </c>
    </row>
    <row r="68" spans="1:3" x14ac:dyDescent="0.3">
      <c r="A68" s="7" t="str">
        <f t="shared" si="5"/>
        <v xml:space="preserve">Placard_0_00 </v>
      </c>
      <c r="B68" s="2" t="str">
        <f t="shared" si="4"/>
        <v>nvarchar(255) NULL,</v>
      </c>
      <c r="C68" t="s">
        <v>57</v>
      </c>
    </row>
    <row r="69" spans="1:3" x14ac:dyDescent="0.3">
      <c r="A69" s="7" t="str">
        <f t="shared" si="5"/>
        <v xml:space="preserve">Total_1_00 </v>
      </c>
      <c r="B69" s="2" t="str">
        <f t="shared" si="4"/>
        <v>nvarchar(255) NULL,</v>
      </c>
      <c r="C69" t="s">
        <v>58</v>
      </c>
    </row>
    <row r="70" spans="1:3" x14ac:dyDescent="0.3">
      <c r="A70" s="7" t="str">
        <f t="shared" si="5"/>
        <v xml:space="preserve">Placard_1_00 </v>
      </c>
      <c r="B70" s="2" t="str">
        <f t="shared" si="4"/>
        <v>nvarchar(255) NULL,</v>
      </c>
      <c r="C70" t="s">
        <v>59</v>
      </c>
    </row>
    <row r="71" spans="1:3" x14ac:dyDescent="0.3">
      <c r="A71" s="7" t="str">
        <f t="shared" si="5"/>
        <v xml:space="preserve">Total_2_00 </v>
      </c>
      <c r="B71" s="2" t="str">
        <f t="shared" si="4"/>
        <v>nvarchar(255) NULL,</v>
      </c>
      <c r="C71" t="s">
        <v>60</v>
      </c>
    </row>
    <row r="72" spans="1:3" x14ac:dyDescent="0.3">
      <c r="A72" s="7" t="str">
        <f t="shared" si="5"/>
        <v xml:space="preserve">Placard_2_00 </v>
      </c>
      <c r="B72" s="2" t="str">
        <f t="shared" si="4"/>
        <v>nvarchar(255) NULL,</v>
      </c>
      <c r="C72" t="s">
        <v>61</v>
      </c>
    </row>
    <row r="73" spans="1:3" x14ac:dyDescent="0.3">
      <c r="A73" s="7" t="str">
        <f t="shared" si="5"/>
        <v xml:space="preserve">Total_3_00 </v>
      </c>
      <c r="B73" s="2" t="str">
        <f t="shared" si="4"/>
        <v>nvarchar(255) NULL,</v>
      </c>
      <c r="C73" t="s">
        <v>62</v>
      </c>
    </row>
    <row r="74" spans="1:3" x14ac:dyDescent="0.3">
      <c r="A74" s="7" t="str">
        <f t="shared" si="5"/>
        <v xml:space="preserve">Placard_3_00 </v>
      </c>
      <c r="B74" s="2" t="str">
        <f t="shared" si="4"/>
        <v>nvarchar(255) NULL,</v>
      </c>
      <c r="C74" t="s">
        <v>63</v>
      </c>
    </row>
    <row r="75" spans="1:3" x14ac:dyDescent="0.3">
      <c r="A75" s="7" t="str">
        <f t="shared" si="5"/>
        <v xml:space="preserve">Total_4_00 </v>
      </c>
      <c r="B75" s="2" t="str">
        <f t="shared" si="4"/>
        <v>nvarchar(255) NULL,</v>
      </c>
      <c r="C75" t="s">
        <v>64</v>
      </c>
    </row>
    <row r="76" spans="1:3" x14ac:dyDescent="0.3">
      <c r="A76" s="7" t="str">
        <f t="shared" si="5"/>
        <v xml:space="preserve">Placard_4_00 </v>
      </c>
      <c r="B76" s="2" t="str">
        <f t="shared" si="4"/>
        <v>nvarchar(255) NULL,</v>
      </c>
      <c r="C76" t="s">
        <v>65</v>
      </c>
    </row>
    <row r="77" spans="1:3" x14ac:dyDescent="0.3">
      <c r="A77" s="7" t="str">
        <f t="shared" si="5"/>
        <v xml:space="preserve">Total_5_00 </v>
      </c>
      <c r="B77" s="2" t="str">
        <f t="shared" si="4"/>
        <v>numeric(15, 6) NULL,</v>
      </c>
      <c r="C77" t="s">
        <v>66</v>
      </c>
    </row>
    <row r="78" spans="1:3" x14ac:dyDescent="0.3">
      <c r="A78" s="7" t="str">
        <f t="shared" si="5"/>
        <v xml:space="preserve">Placard_5_00 </v>
      </c>
      <c r="B78" s="2" t="str">
        <f t="shared" si="4"/>
        <v>numeric(15, 6) NULL,</v>
      </c>
      <c r="C78" t="s">
        <v>67</v>
      </c>
    </row>
    <row r="79" spans="1:3" x14ac:dyDescent="0.3">
      <c r="A79" s="7" t="str">
        <f t="shared" si="5"/>
        <v xml:space="preserve">Total_6_00 </v>
      </c>
      <c r="B79" s="2" t="str">
        <f t="shared" si="4"/>
        <v>nvarchar(255) NULL,</v>
      </c>
      <c r="C79" t="s">
        <v>68</v>
      </c>
    </row>
    <row r="80" spans="1:3" x14ac:dyDescent="0.3">
      <c r="A80" s="7" t="str">
        <f t="shared" si="5"/>
        <v xml:space="preserve">Placard_6_00 </v>
      </c>
      <c r="B80" s="2" t="str">
        <f t="shared" si="4"/>
        <v>nvarchar(255) NULL,</v>
      </c>
      <c r="C80" t="s">
        <v>69</v>
      </c>
    </row>
    <row r="81" spans="1:3" x14ac:dyDescent="0.3">
      <c r="A81" s="7" t="str">
        <f t="shared" si="5"/>
        <v xml:space="preserve">Total_7_00 </v>
      </c>
      <c r="B81" s="2" t="str">
        <f t="shared" si="4"/>
        <v>nvarchar(255) NULL,</v>
      </c>
      <c r="C81" t="s">
        <v>70</v>
      </c>
    </row>
    <row r="82" spans="1:3" x14ac:dyDescent="0.3">
      <c r="A82" s="7" t="str">
        <f t="shared" si="5"/>
        <v xml:space="preserve">Placard_7_00 </v>
      </c>
      <c r="B82" s="2" t="str">
        <f t="shared" si="4"/>
        <v>nvarchar(255) NULL,</v>
      </c>
      <c r="C82" t="s">
        <v>71</v>
      </c>
    </row>
    <row r="83" spans="1:3" x14ac:dyDescent="0.3">
      <c r="A83" s="7" t="str">
        <f t="shared" si="5"/>
        <v xml:space="preserve">Total_8_00 </v>
      </c>
      <c r="B83" s="2" t="str">
        <f t="shared" si="4"/>
        <v>nvarchar(255) NULL,</v>
      </c>
      <c r="C83" t="s">
        <v>72</v>
      </c>
    </row>
    <row r="84" spans="1:3" x14ac:dyDescent="0.3">
      <c r="A84" s="7" t="str">
        <f t="shared" si="5"/>
        <v xml:space="preserve">Placard_8_00 </v>
      </c>
      <c r="B84" s="2" t="str">
        <f t="shared" si="4"/>
        <v>nvarchar(255) NULL,</v>
      </c>
      <c r="C84" t="s">
        <v>73</v>
      </c>
    </row>
    <row r="85" spans="1:3" x14ac:dyDescent="0.3">
      <c r="A85" s="7" t="str">
        <f t="shared" si="5"/>
        <v xml:space="preserve">Total_9_00 </v>
      </c>
      <c r="B85" s="2" t="str">
        <f t="shared" si="4"/>
        <v>numeric(15, 6) NULL,</v>
      </c>
      <c r="C85" t="s">
        <v>74</v>
      </c>
    </row>
    <row r="86" spans="1:3" x14ac:dyDescent="0.3">
      <c r="A86" s="7" t="str">
        <f t="shared" si="5"/>
        <v xml:space="preserve">Placard_9_00 </v>
      </c>
      <c r="B86" s="2" t="str">
        <f t="shared" si="4"/>
        <v>numeric(15, 6) NULL,</v>
      </c>
      <c r="C86" t="s">
        <v>75</v>
      </c>
    </row>
    <row r="87" spans="1:3" x14ac:dyDescent="0.3">
      <c r="A87" s="7" t="str">
        <f t="shared" si="5"/>
        <v xml:space="preserve">Total_10_00 </v>
      </c>
      <c r="B87" s="2" t="str">
        <f t="shared" si="4"/>
        <v>nvarchar(255) NULL,</v>
      </c>
      <c r="C87" t="s">
        <v>76</v>
      </c>
    </row>
    <row r="88" spans="1:3" x14ac:dyDescent="0.3">
      <c r="A88" s="7" t="str">
        <f t="shared" si="5"/>
        <v xml:space="preserve">Placard_10_00 </v>
      </c>
      <c r="B88" s="2" t="str">
        <f t="shared" si="4"/>
        <v>nvarchar(255) NULL,</v>
      </c>
      <c r="C88" t="s">
        <v>77</v>
      </c>
    </row>
    <row r="89" spans="1:3" x14ac:dyDescent="0.3">
      <c r="A89" s="7" t="str">
        <f t="shared" si="5"/>
        <v xml:space="preserve">Total_11_00 </v>
      </c>
      <c r="B89" s="2" t="str">
        <f t="shared" si="4"/>
        <v>nvarchar(255) NULL,</v>
      </c>
      <c r="C89" t="s">
        <v>78</v>
      </c>
    </row>
    <row r="90" spans="1:3" x14ac:dyDescent="0.3">
      <c r="A90" s="7" t="str">
        <f t="shared" si="5"/>
        <v xml:space="preserve">Placard_11_00 </v>
      </c>
      <c r="B90" s="2" t="str">
        <f t="shared" si="4"/>
        <v>nvarchar(255) NULL,</v>
      </c>
      <c r="C90" t="s">
        <v>79</v>
      </c>
    </row>
    <row r="91" spans="1:3" x14ac:dyDescent="0.3">
      <c r="A91" s="7" t="str">
        <f t="shared" si="5"/>
        <v xml:space="preserve">Total_12_00 </v>
      </c>
      <c r="B91" s="2" t="str">
        <f t="shared" si="4"/>
        <v>numeric(15, 6) NULL,</v>
      </c>
      <c r="C91" t="s">
        <v>80</v>
      </c>
    </row>
    <row r="92" spans="1:3" x14ac:dyDescent="0.3">
      <c r="A92" s="7" t="str">
        <f t="shared" si="5"/>
        <v xml:space="preserve">Placard_12_00 </v>
      </c>
      <c r="B92" s="2" t="str">
        <f t="shared" si="4"/>
        <v>numeric(15, 6) NULL,</v>
      </c>
      <c r="C92" t="s">
        <v>81</v>
      </c>
    </row>
    <row r="93" spans="1:3" x14ac:dyDescent="0.3">
      <c r="A93" s="7" t="str">
        <f t="shared" si="5"/>
        <v xml:space="preserve">Total_13_00 </v>
      </c>
      <c r="B93" s="2" t="str">
        <f t="shared" si="4"/>
        <v>nvarchar(255) NULL,</v>
      </c>
      <c r="C93" t="s">
        <v>82</v>
      </c>
    </row>
    <row r="94" spans="1:3" x14ac:dyDescent="0.3">
      <c r="A94" s="7" t="str">
        <f t="shared" si="5"/>
        <v xml:space="preserve">Placard_13_00 </v>
      </c>
      <c r="B94" s="2" t="str">
        <f t="shared" si="4"/>
        <v>nvarchar(255) NULL,</v>
      </c>
      <c r="C94" t="s">
        <v>83</v>
      </c>
    </row>
    <row r="95" spans="1:3" x14ac:dyDescent="0.3">
      <c r="A95" s="7" t="str">
        <f t="shared" si="5"/>
        <v xml:space="preserve">Total_14_00 </v>
      </c>
      <c r="B95" s="2" t="str">
        <f t="shared" si="4"/>
        <v>nvarchar(255) NULL,</v>
      </c>
      <c r="C95" t="s">
        <v>84</v>
      </c>
    </row>
    <row r="96" spans="1:3" x14ac:dyDescent="0.3">
      <c r="A96" s="7" t="str">
        <f t="shared" si="5"/>
        <v xml:space="preserve">Placard_14_00 </v>
      </c>
      <c r="B96" s="2" t="str">
        <f t="shared" si="4"/>
        <v>nvarchar(255) NULL,</v>
      </c>
      <c r="C96" t="s">
        <v>85</v>
      </c>
    </row>
    <row r="97" spans="1:3" x14ac:dyDescent="0.3">
      <c r="A97" s="7" t="str">
        <f t="shared" si="5"/>
        <v xml:space="preserve">Total_15_00 </v>
      </c>
      <c r="B97" s="2" t="str">
        <f t="shared" si="4"/>
        <v>nvarchar(255) NULL,</v>
      </c>
      <c r="C97" t="s">
        <v>86</v>
      </c>
    </row>
    <row r="98" spans="1:3" x14ac:dyDescent="0.3">
      <c r="A98" s="7" t="str">
        <f t="shared" si="5"/>
        <v xml:space="preserve">Placard_15_00 </v>
      </c>
      <c r="B98" s="2" t="str">
        <f t="shared" si="4"/>
        <v>nvarchar(255) NULL,</v>
      </c>
      <c r="C98" t="s">
        <v>87</v>
      </c>
    </row>
    <row r="99" spans="1:3" x14ac:dyDescent="0.3">
      <c r="A99" s="7" t="str">
        <f t="shared" si="5"/>
        <v xml:space="preserve">Total_16_00 </v>
      </c>
      <c r="B99" s="2" t="str">
        <f t="shared" si="4"/>
        <v>numeric(15, 6) NULL,</v>
      </c>
      <c r="C99" t="s">
        <v>88</v>
      </c>
    </row>
    <row r="100" spans="1:3" x14ac:dyDescent="0.3">
      <c r="A100" s="7" t="str">
        <f t="shared" si="5"/>
        <v xml:space="preserve">Placard_16_00 </v>
      </c>
      <c r="B100" s="2" t="str">
        <f t="shared" si="4"/>
        <v>numeric(15, 6) NULL,</v>
      </c>
      <c r="C100" t="s">
        <v>89</v>
      </c>
    </row>
    <row r="101" spans="1:3" x14ac:dyDescent="0.3">
      <c r="A101" s="7" t="str">
        <f t="shared" si="5"/>
        <v xml:space="preserve">Total_17_00 </v>
      </c>
      <c r="B101" s="2" t="str">
        <f t="shared" si="4"/>
        <v>nvarchar(255) NULL,</v>
      </c>
      <c r="C101" t="s">
        <v>90</v>
      </c>
    </row>
    <row r="102" spans="1:3" x14ac:dyDescent="0.3">
      <c r="A102" s="7" t="str">
        <f t="shared" si="5"/>
        <v xml:space="preserve">Placard_17_00 </v>
      </c>
      <c r="B102" s="2" t="str">
        <f t="shared" si="4"/>
        <v>nvarchar(255) NULL,</v>
      </c>
      <c r="C102" t="s">
        <v>91</v>
      </c>
    </row>
    <row r="103" spans="1:3" x14ac:dyDescent="0.3">
      <c r="A103" s="7" t="str">
        <f t="shared" si="5"/>
        <v xml:space="preserve">Total_18_00 </v>
      </c>
      <c r="B103" s="2" t="str">
        <f t="shared" si="4"/>
        <v>nvarchar(255) NULL,</v>
      </c>
      <c r="C103" t="s">
        <v>92</v>
      </c>
    </row>
    <row r="104" spans="1:3" x14ac:dyDescent="0.3">
      <c r="A104" s="7" t="str">
        <f t="shared" si="5"/>
        <v xml:space="preserve">Placard_18_00 </v>
      </c>
      <c r="B104" s="2" t="str">
        <f t="shared" si="4"/>
        <v>nvarchar(255) NULL,</v>
      </c>
      <c r="C104" t="s">
        <v>93</v>
      </c>
    </row>
    <row r="105" spans="1:3" x14ac:dyDescent="0.3">
      <c r="A105" s="7" t="str">
        <f t="shared" si="5"/>
        <v xml:space="preserve">Total_19_00 </v>
      </c>
      <c r="B105" s="2" t="str">
        <f t="shared" si="4"/>
        <v>nvarchar(255) NULL,</v>
      </c>
      <c r="C105" t="s">
        <v>94</v>
      </c>
    </row>
    <row r="106" spans="1:3" x14ac:dyDescent="0.3">
      <c r="A106" s="7" t="str">
        <f t="shared" si="5"/>
        <v xml:space="preserve">Placard_19_00 </v>
      </c>
      <c r="B106" s="2" t="str">
        <f t="shared" si="4"/>
        <v>nvarchar(255) NULL,</v>
      </c>
      <c r="C106" t="s">
        <v>95</v>
      </c>
    </row>
    <row r="107" spans="1:3" x14ac:dyDescent="0.3">
      <c r="A107" s="7" t="str">
        <f t="shared" si="5"/>
        <v xml:space="preserve">Total_20_00 </v>
      </c>
      <c r="B107" s="2" t="str">
        <f t="shared" si="4"/>
        <v>numeric(15, 6) NULL,</v>
      </c>
      <c r="C107" t="s">
        <v>96</v>
      </c>
    </row>
    <row r="108" spans="1:3" x14ac:dyDescent="0.3">
      <c r="A108" s="7" t="str">
        <f t="shared" si="5"/>
        <v xml:space="preserve">Placard_20_00 </v>
      </c>
      <c r="B108" s="2" t="str">
        <f t="shared" si="4"/>
        <v>numeric(15, 6) NULL,</v>
      </c>
      <c r="C108" t="s">
        <v>97</v>
      </c>
    </row>
    <row r="109" spans="1:3" x14ac:dyDescent="0.3">
      <c r="A109" s="7" t="str">
        <f t="shared" si="5"/>
        <v xml:space="preserve">Standard_21_00 </v>
      </c>
      <c r="B109" s="2" t="str">
        <f t="shared" si="4"/>
        <v>nvarchar(255) NULL,</v>
      </c>
      <c r="C109" t="s">
        <v>107</v>
      </c>
    </row>
    <row r="110" spans="1:3" x14ac:dyDescent="0.3">
      <c r="A110" s="7" t="str">
        <f t="shared" si="5"/>
        <v xml:space="preserve">Placard_21_00 </v>
      </c>
      <c r="B110" s="2" t="str">
        <f t="shared" si="4"/>
        <v>nvarchar(255) NULL,</v>
      </c>
      <c r="C110" t="s">
        <v>99</v>
      </c>
    </row>
    <row r="111" spans="1:3" x14ac:dyDescent="0.3">
      <c r="A111" s="7" t="str">
        <f t="shared" si="5"/>
        <v xml:space="preserve">Standard_22_00 </v>
      </c>
      <c r="B111" s="2" t="str">
        <f t="shared" si="4"/>
        <v>nvarchar(255) NULL,</v>
      </c>
      <c r="C111" t="s">
        <v>108</v>
      </c>
    </row>
    <row r="112" spans="1:3" x14ac:dyDescent="0.3">
      <c r="A112" s="7" t="str">
        <f t="shared" si="5"/>
        <v xml:space="preserve">Placard_22_00 </v>
      </c>
      <c r="B112" s="2" t="str">
        <f t="shared" si="4"/>
        <v>nvarchar(255) NULL,</v>
      </c>
      <c r="C112" t="s">
        <v>101</v>
      </c>
    </row>
    <row r="113" spans="1:3" x14ac:dyDescent="0.3">
      <c r="A113" s="7" t="str">
        <f t="shared" si="5"/>
        <v xml:space="preserve">Standard_23_00 </v>
      </c>
      <c r="B113" s="2" t="str">
        <f t="shared" si="4"/>
        <v>nvarchar(255) NULL,</v>
      </c>
      <c r="C113" t="s">
        <v>109</v>
      </c>
    </row>
    <row r="114" spans="1:3" x14ac:dyDescent="0.3">
      <c r="A114" s="7" t="str">
        <f t="shared" si="5"/>
        <v xml:space="preserve">Placard_23_00 </v>
      </c>
      <c r="B114" s="2" t="str">
        <f t="shared" si="4"/>
        <v>nvarchar(255) NULL,</v>
      </c>
      <c r="C114" t="s">
        <v>103</v>
      </c>
    </row>
    <row r="115" spans="1:3" x14ac:dyDescent="0.3">
      <c r="A115" s="7" t="str">
        <f t="shared" si="5"/>
        <v xml:space="preserve">Peak_Period_Time </v>
      </c>
      <c r="B115" s="2" t="str">
        <f t="shared" si="4"/>
        <v>nvarchar(255) NULL,</v>
      </c>
      <c r="C115" t="s">
        <v>104</v>
      </c>
    </row>
    <row r="116" spans="1:3" x14ac:dyDescent="0.3">
      <c r="A116" s="7" t="str">
        <f t="shared" si="5"/>
        <v xml:space="preserve">Notes_Occupancy </v>
      </c>
      <c r="B116" s="2" t="str">
        <f t="shared" si="4"/>
        <v>nvarchar(255) NULL,</v>
      </c>
      <c r="C116" t="s">
        <v>105</v>
      </c>
    </row>
    <row r="117" spans="1:3" x14ac:dyDescent="0.3">
      <c r="A117" s="7" t="str">
        <f t="shared" si="5"/>
        <v xml:space="preserve">CDM_Project_ID </v>
      </c>
      <c r="B117" s="2" t="str">
        <f t="shared" si="4"/>
        <v>smallint NULL</v>
      </c>
      <c r="C117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 Classes</vt:lpstr>
      <vt:lpstr>Features Collected</vt:lpstr>
      <vt:lpstr>Inventory</vt:lpstr>
      <vt:lpstr>Occupancy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Solana Foo</dc:creator>
  <cp:lastModifiedBy>Solana Foo</cp:lastModifiedBy>
  <dcterms:created xsi:type="dcterms:W3CDTF">2015-09-04T21:06:13Z</dcterms:created>
  <dcterms:modified xsi:type="dcterms:W3CDTF">2015-09-24T00:02:52Z</dcterms:modified>
</cp:coreProperties>
</file>