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ayanda\OneDrive\Documents\"/>
    </mc:Choice>
  </mc:AlternateContent>
  <xr:revisionPtr revIDLastSave="0" documentId="13_ncr:1_{44C0960A-117D-4159-BC71-6101BCCC7283}" xr6:coauthVersionLast="47" xr6:coauthVersionMax="47" xr10:uidLastSave="{00000000-0000-0000-0000-000000000000}"/>
  <bookViews>
    <workbookView xWindow="-108" yWindow="-108" windowWidth="23256" windowHeight="12576" firstSheet="1" activeTab="5" xr2:uid="{4EA63639-6ECD-4386-928D-F59FB0AF9C0B}"/>
  </bookViews>
  <sheets>
    <sheet name="grocery_sales_data" sheetId="2" r:id="rId1"/>
    <sheet name="Total sales per branch" sheetId="1" r:id="rId2"/>
    <sheet name="Product line analysis" sheetId="3" r:id="rId3"/>
    <sheet name="busiest day of the week" sheetId="5" r:id="rId4"/>
    <sheet name="Peak hours" sheetId="7" r:id="rId5"/>
    <sheet name="Time patterns" sheetId="4" r:id="rId6"/>
  </sheets>
  <definedNames>
    <definedName name="ExternalData_1" localSheetId="0" hidden="1">grocery_sales_data!$A$1:$K$101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38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B3" i="3"/>
  <c r="B4" i="3"/>
  <c r="B5" i="3"/>
  <c r="B6" i="3"/>
  <c r="B2" i="3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4B33A-A34D-4582-AC85-887714F9F13B}" keepAlive="1" name="Query - grocery_sales_data" description="Connection to the 'grocery_sales_data' query in the workbook." type="5" refreshedVersion="8" background="1" saveData="1">
    <dbPr connection="Provider=Microsoft.Mashup.OleDb.1;Data Source=$Workbook$;Location=grocery_sales_data;Extended Properties=&quot;&quot;" command="SELECT * FROM [grocery_sales_data]"/>
  </connection>
</connections>
</file>

<file path=xl/sharedStrings.xml><?xml version="1.0" encoding="utf-8"?>
<sst xmlns="http://schemas.openxmlformats.org/spreadsheetml/2006/main" count="642" uniqueCount="145">
  <si>
    <t>Invoice ID</t>
  </si>
  <si>
    <t>Branch</t>
  </si>
  <si>
    <t>Date</t>
  </si>
  <si>
    <t>Time</t>
  </si>
  <si>
    <t>Customer Type</t>
  </si>
  <si>
    <t>Gender</t>
  </si>
  <si>
    <t>Product line</t>
  </si>
  <si>
    <t>Unit price</t>
  </si>
  <si>
    <t>Quantity</t>
  </si>
  <si>
    <t>Total</t>
  </si>
  <si>
    <t>Payment</t>
  </si>
  <si>
    <t>INV-1000</t>
  </si>
  <si>
    <t>A</t>
  </si>
  <si>
    <t>Member</t>
  </si>
  <si>
    <t>Male</t>
  </si>
  <si>
    <t>Beverages</t>
  </si>
  <si>
    <t>Credit card</t>
  </si>
  <si>
    <t>INV-1001</t>
  </si>
  <si>
    <t>B</t>
  </si>
  <si>
    <t>Normal</t>
  </si>
  <si>
    <t>Female</t>
  </si>
  <si>
    <t>Snacks</t>
  </si>
  <si>
    <t>Ewallet</t>
  </si>
  <si>
    <t>INV-1002</t>
  </si>
  <si>
    <t>C</t>
  </si>
  <si>
    <t>Dairy</t>
  </si>
  <si>
    <t>Cash</t>
  </si>
  <si>
    <t>INV-1003</t>
  </si>
  <si>
    <t>Produce</t>
  </si>
  <si>
    <t>INV-1004</t>
  </si>
  <si>
    <t>Bakery</t>
  </si>
  <si>
    <t>INV-1005</t>
  </si>
  <si>
    <t>INV-1006</t>
  </si>
  <si>
    <t>INV-1007</t>
  </si>
  <si>
    <t>INV-1008</t>
  </si>
  <si>
    <t>INV-1009</t>
  </si>
  <si>
    <t>INV-1010</t>
  </si>
  <si>
    <t>INV-1011</t>
  </si>
  <si>
    <t>INV-1012</t>
  </si>
  <si>
    <t>INV-1013</t>
  </si>
  <si>
    <t>INV-1014</t>
  </si>
  <si>
    <t>INV-1015</t>
  </si>
  <si>
    <t>INV-1016</t>
  </si>
  <si>
    <t>INV-1017</t>
  </si>
  <si>
    <t>INV-1018</t>
  </si>
  <si>
    <t>INV-1019</t>
  </si>
  <si>
    <t>INV-1020</t>
  </si>
  <si>
    <t>INV-1021</t>
  </si>
  <si>
    <t>INV-1022</t>
  </si>
  <si>
    <t>INV-1023</t>
  </si>
  <si>
    <t>INV-1024</t>
  </si>
  <si>
    <t>INV-1025</t>
  </si>
  <si>
    <t>INV-1026</t>
  </si>
  <si>
    <t>INV-1027</t>
  </si>
  <si>
    <t>INV-1028</t>
  </si>
  <si>
    <t>INV-1029</t>
  </si>
  <si>
    <t>INV-1030</t>
  </si>
  <si>
    <t>INV-1031</t>
  </si>
  <si>
    <t>INV-1032</t>
  </si>
  <si>
    <t>INV-1033</t>
  </si>
  <si>
    <t>INV-1034</t>
  </si>
  <si>
    <t>INV-1035</t>
  </si>
  <si>
    <t>INV-1036</t>
  </si>
  <si>
    <t>INV-1037</t>
  </si>
  <si>
    <t>INV-1038</t>
  </si>
  <si>
    <t>INV-1039</t>
  </si>
  <si>
    <t>INV-1040</t>
  </si>
  <si>
    <t>INV-1041</t>
  </si>
  <si>
    <t>INV-1042</t>
  </si>
  <si>
    <t>INV-1043</t>
  </si>
  <si>
    <t>INV-1044</t>
  </si>
  <si>
    <t>INV-1045</t>
  </si>
  <si>
    <t>INV-1046</t>
  </si>
  <si>
    <t>INV-1047</t>
  </si>
  <si>
    <t>INV-1048</t>
  </si>
  <si>
    <t>INV-1049</t>
  </si>
  <si>
    <t>INV-1050</t>
  </si>
  <si>
    <t>INV-1051</t>
  </si>
  <si>
    <t>INV-1052</t>
  </si>
  <si>
    <t>INV-1053</t>
  </si>
  <si>
    <t>INV-1054</t>
  </si>
  <si>
    <t>INV-1055</t>
  </si>
  <si>
    <t>INV-1056</t>
  </si>
  <si>
    <t>INV-1057</t>
  </si>
  <si>
    <t>INV-1058</t>
  </si>
  <si>
    <t>INV-1059</t>
  </si>
  <si>
    <t>INV-1060</t>
  </si>
  <si>
    <t>INV-1061</t>
  </si>
  <si>
    <t>INV-1062</t>
  </si>
  <si>
    <t>INV-1063</t>
  </si>
  <si>
    <t>INV-1064</t>
  </si>
  <si>
    <t>INV-1065</t>
  </si>
  <si>
    <t>INV-1066</t>
  </si>
  <si>
    <t>INV-1067</t>
  </si>
  <si>
    <t>INV-1068</t>
  </si>
  <si>
    <t>INV-1069</t>
  </si>
  <si>
    <t>INV-1070</t>
  </si>
  <si>
    <t>INV-1071</t>
  </si>
  <si>
    <t>INV-1072</t>
  </si>
  <si>
    <t>INV-1073</t>
  </si>
  <si>
    <t>INV-1074</t>
  </si>
  <si>
    <t>INV-1075</t>
  </si>
  <si>
    <t>INV-1076</t>
  </si>
  <si>
    <t>INV-1077</t>
  </si>
  <si>
    <t>INV-1078</t>
  </si>
  <si>
    <t>INV-1079</t>
  </si>
  <si>
    <t>INV-1080</t>
  </si>
  <si>
    <t>INV-1081</t>
  </si>
  <si>
    <t>INV-1082</t>
  </si>
  <si>
    <t>INV-1083</t>
  </si>
  <si>
    <t>INV-1084</t>
  </si>
  <si>
    <t>INV-1085</t>
  </si>
  <si>
    <t>INV-1086</t>
  </si>
  <si>
    <t>INV-1087</t>
  </si>
  <si>
    <t>INV-1088</t>
  </si>
  <si>
    <t>INV-1089</t>
  </si>
  <si>
    <t>INV-1090</t>
  </si>
  <si>
    <t>INV-1091</t>
  </si>
  <si>
    <t>INV-1092</t>
  </si>
  <si>
    <t>INV-1093</t>
  </si>
  <si>
    <t>INV-1094</t>
  </si>
  <si>
    <t>INV-1095</t>
  </si>
  <si>
    <t>INV-1096</t>
  </si>
  <si>
    <t>INV-1097</t>
  </si>
  <si>
    <t>INV-1098</t>
  </si>
  <si>
    <t>INV-1099</t>
  </si>
  <si>
    <t>BRANCH</t>
  </si>
  <si>
    <t>TOTAL SALES</t>
  </si>
  <si>
    <t>product-line</t>
  </si>
  <si>
    <t>DATE</t>
  </si>
  <si>
    <t>TIME</t>
  </si>
  <si>
    <t>REVANUE</t>
  </si>
  <si>
    <t>DAY</t>
  </si>
  <si>
    <t>hour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</si>
  <si>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</si>
  <si>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</si>
  <si>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</si>
  <si>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</si>
  <si>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</si>
  <si>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</si>
  <si>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</si>
  <si>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</si>
  <si>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</si>
  <si>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REVANUE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</si>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</sst>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2" fillId="3" borderId="5" xfId="0" applyFont="1" applyFill="1" applyBorder="1"/>
    <xf numFmtId="165" fontId="1" fillId="0" borderId="4" xfId="0" applyNumberFormat="1" applyFont="1" applyBorder="1"/>
    <xf numFmtId="0" fontId="3" fillId="0" borderId="6" xfId="0" applyFont="1" applyBorder="1"/>
    <xf numFmtId="0" fontId="0" fillId="2" borderId="3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 PER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per branch'!$B$1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per branch'!$A$2:$A$4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'Total sales per branch'!$B$2:$B$4</c:f>
              <c:numCache>
                <c:formatCode>"$"#,##0.00</c:formatCode>
                <c:ptCount val="3"/>
                <c:pt idx="0">
                  <c:v>10774.989999999998</c:v>
                </c:pt>
                <c:pt idx="1">
                  <c:v>5246.0700000000006</c:v>
                </c:pt>
                <c:pt idx="2">
                  <c:v>8454.09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BD4-9E4B-22A09512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76688"/>
        <c:axId val="1328983888"/>
      </c:barChart>
      <c:catAx>
        <c:axId val="132897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83888"/>
        <c:crosses val="autoZero"/>
        <c:auto val="1"/>
        <c:lblAlgn val="ctr"/>
        <c:lblOffset val="100"/>
        <c:noMultiLvlLbl val="0"/>
      </c:catAx>
      <c:valAx>
        <c:axId val="13289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line analysis'!$A$2:$A$6</c:f>
              <c:strCache>
                <c:ptCount val="5"/>
                <c:pt idx="0">
                  <c:v>Beverages</c:v>
                </c:pt>
                <c:pt idx="1">
                  <c:v>Snacks</c:v>
                </c:pt>
                <c:pt idx="2">
                  <c:v>Dairy</c:v>
                </c:pt>
                <c:pt idx="3">
                  <c:v>Produce</c:v>
                </c:pt>
                <c:pt idx="4">
                  <c:v>Bakery</c:v>
                </c:pt>
              </c:strCache>
            </c:strRef>
          </c:cat>
          <c:val>
            <c:numRef>
              <c:f>'Product line analysis'!$B$2:$B$6</c:f>
              <c:numCache>
                <c:formatCode>General</c:formatCode>
                <c:ptCount val="5"/>
                <c:pt idx="0">
                  <c:v>98</c:v>
                </c:pt>
                <c:pt idx="1">
                  <c:v>98</c:v>
                </c:pt>
                <c:pt idx="2">
                  <c:v>125</c:v>
                </c:pt>
                <c:pt idx="3">
                  <c:v>97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7-4039-92F2-6A37CA02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437296"/>
        <c:axId val="1328981488"/>
      </c:barChart>
      <c:catAx>
        <c:axId val="10394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81488"/>
        <c:crosses val="autoZero"/>
        <c:auto val="1"/>
        <c:lblAlgn val="ctr"/>
        <c:lblOffset val="100"/>
        <c:noMultiLvlLbl val="0"/>
      </c:catAx>
      <c:valAx>
        <c:axId val="1328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shop franchise.xlsx]busiest day of the week!PivotTable1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'busiest day of the week'!$B$3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'busiest day of the week'!$A$4:$A$11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'busiest day of the week'!$B$4:$B$11</c:f>
              <c:numCache>
                <c:formatCode>General</c:formatCode>
                <c:ptCount val="7"/>
                <c:pt idx="0">
                  <c:v>4162.09</c:v>
                </c:pt>
                <c:pt idx="1">
                  <c:v>3556.4700000000003</c:v>
                </c:pt>
                <c:pt idx="2">
                  <c:v>3224.27</c:v>
                </c:pt>
                <c:pt idx="3">
                  <c:v>3522.98</c:v>
                </c:pt>
                <c:pt idx="4">
                  <c:v>3286.4900000000007</c:v>
                </c:pt>
                <c:pt idx="5">
                  <c:v>2897.3099999999995</c:v>
                </c:pt>
                <c:pt idx="6">
                  <c:v>3825.54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E-4D59-9991-A33E7B2E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13872"/>
        <c:axId val="278007632"/>
      </c:lineChart>
      <c:catAx>
        <c:axId val="2780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07632"/>
        <c:crosses val="autoZero"/>
        <c:auto val="1"/>
        <c:lblAlgn val="ctr"/>
        <c:lblOffset val="100"/>
        <c:noMultiLvlLbl val="0"/>
      </c:catAx>
      <c:valAx>
        <c:axId val="278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shop franchise.xlsx]Peak hours!PivotTable2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hours'!$A$4:$A$17</c:f>
              <c:strCach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strCache>
            </c:strRef>
          </c:cat>
          <c:val>
            <c:numRef>
              <c:f>'Peak hours'!$B$4:$B$17</c:f>
              <c:numCache>
                <c:formatCode>General</c:formatCode>
                <c:ptCount val="13"/>
                <c:pt idx="0">
                  <c:v>2658.6000000000004</c:v>
                </c:pt>
                <c:pt idx="1">
                  <c:v>1268.6299999999997</c:v>
                </c:pt>
                <c:pt idx="2">
                  <c:v>2433.81</c:v>
                </c:pt>
                <c:pt idx="3">
                  <c:v>2317.54</c:v>
                </c:pt>
                <c:pt idx="4">
                  <c:v>1610.19</c:v>
                </c:pt>
                <c:pt idx="5">
                  <c:v>2259.63</c:v>
                </c:pt>
                <c:pt idx="6">
                  <c:v>1851.8500000000001</c:v>
                </c:pt>
                <c:pt idx="7">
                  <c:v>1527.94</c:v>
                </c:pt>
                <c:pt idx="8">
                  <c:v>2732.6500000000005</c:v>
                </c:pt>
                <c:pt idx="9">
                  <c:v>2708.29</c:v>
                </c:pt>
                <c:pt idx="10">
                  <c:v>1217.1799999999998</c:v>
                </c:pt>
                <c:pt idx="11">
                  <c:v>1727.4199999999998</c:v>
                </c:pt>
                <c:pt idx="12">
                  <c:v>161.41999999999999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5-465E-AE78-764465D9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12432"/>
        <c:axId val="278014832"/>
      </c:lineChart>
      <c:catAx>
        <c:axId val="2780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832"/>
        <c:crosses val="autoZero"/>
        <c:auto val="1"/>
        <c:lblAlgn val="ctr"/>
        <c:lblOffset val="100"/>
        <c:noMultiLvlLbl val="0"/>
      </c:catAx>
      <c:valAx>
        <c:axId val="2780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shop franchise.xlsx]Peak hours!PivotTable2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'Peak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'Peak hours'!$A$4:$A$17</c:f>
              <c:strCach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strCache>
            </c:strRef>
          </c:cat>
          <c:val>
            <c:numRef>
              <c:f>'Peak hours'!$B$4:$B$17</c:f>
              <c:numCache>
                <c:formatCode>General</c:formatCode>
                <c:ptCount val="13"/>
                <c:pt idx="0">
                  <c:v>2658.6000000000004</c:v>
                </c:pt>
                <c:pt idx="1">
                  <c:v>1268.6299999999997</c:v>
                </c:pt>
                <c:pt idx="2">
                  <c:v>2433.81</c:v>
                </c:pt>
                <c:pt idx="3">
                  <c:v>2317.54</c:v>
                </c:pt>
                <c:pt idx="4">
                  <c:v>1610.19</c:v>
                </c:pt>
                <c:pt idx="5">
                  <c:v>2259.63</c:v>
                </c:pt>
                <c:pt idx="6">
                  <c:v>1851.8500000000001</c:v>
                </c:pt>
                <c:pt idx="7">
                  <c:v>1527.94</c:v>
                </c:pt>
                <c:pt idx="8">
                  <c:v>2732.6500000000005</c:v>
                </c:pt>
                <c:pt idx="9">
                  <c:v>2708.29</c:v>
                </c:pt>
                <c:pt idx="10">
                  <c:v>1217.1799999999998</c:v>
                </c:pt>
                <c:pt idx="11">
                  <c:v>1727.4199999999998</c:v>
                </c:pt>
                <c:pt idx="12">
                  <c:v>161.41999999999999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1F2-879F-12141659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23567"/>
        <c:axId val="2100792847"/>
      </c:areaChart>
      <c:catAx>
        <c:axId val="210082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2847"/>
        <c:crosses val="autoZero"/>
        <c:auto val="1"/>
        <c:lblAlgn val="ctr"/>
        <c:lblOffset val="100"/>
        <c:noMultiLvlLbl val="0"/>
      </c:catAx>
      <c:valAx>
        <c:axId val="21007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2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118110</xdr:rowOff>
    </xdr:from>
    <xdr:to>
      <xdr:col>11</xdr:col>
      <xdr:colOff>327660</xdr:colOff>
      <xdr:row>14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80EB2-5AA4-61AF-1F9B-25AE9D9BE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19050</xdr:rowOff>
    </xdr:from>
    <xdr:to>
      <xdr:col>10</xdr:col>
      <xdr:colOff>342900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4238F-396D-C1D9-C87F-E1C89249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80010</xdr:rowOff>
    </xdr:from>
    <xdr:to>
      <xdr:col>14</xdr:col>
      <xdr:colOff>175260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6A6BA-EA70-0A6B-9BB9-F2B0A07F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80010</xdr:rowOff>
    </xdr:from>
    <xdr:to>
      <xdr:col>14</xdr:col>
      <xdr:colOff>175260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23F68-14B9-6D84-149B-C981C49C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4</xdr:row>
      <xdr:rowOff>118110</xdr:rowOff>
    </xdr:from>
    <xdr:to>
      <xdr:col>14</xdr:col>
      <xdr:colOff>175260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A1B89-4486-ADF6-E921-3CB20933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anda" refreshedDate="45853.747589120372" createdVersion="8" refreshedVersion="8" minRefreshableVersion="3" recordCount="100" xr:uid="{965E3704-43C8-43F7-9E06-6536EC48B587}">
  <cacheSource type="worksheet">
    <worksheetSource ref="A1:E101" sheet="Time patterns"/>
  </cacheSource>
  <cacheFields count="5">
    <cacheField name="DATE" numFmtId="14">
      <sharedItems containsSemiMixedTypes="0" containsNonDate="0" containsDate="1" containsString="0" minDate="2024-01-01T00:00:00" maxDate="2024-04-10T00:00:00"/>
    </cacheField>
    <cacheField name="TIME" numFmtId="164">
      <sharedItems containsSemiMixedTypes="0" containsNonDate="0" containsDate="1" containsString="0" minDate="1899-12-30T08:00:00" maxDate="1899-12-30T20:00:00"/>
    </cacheField>
    <cacheField name="REVANUE" numFmtId="0">
      <sharedItems containsSemiMixedTypes="0" containsString="0" containsNumber="1" minValue="11.76" maxValue="798.12"/>
    </cacheField>
    <cacheField name="DAY" numFmtId="164">
      <sharedItems count="7">
        <s v="Monday"/>
        <s v="Tuesday"/>
        <s v="Wednesday"/>
        <s v="Thursday"/>
        <s v="Friday"/>
        <s v="Saturday"/>
        <s v="Sunday"/>
      </sharedItems>
    </cacheField>
    <cacheField name="hour" numFmtId="0">
      <sharedItems containsSemiMixedTypes="0" containsString="0" containsNumber="1" containsInteger="1" minValue="8" maxValue="20" count="13"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1-01T00:00:00"/>
    <d v="1899-12-30T08:00:00"/>
    <n v="285.35000000000002"/>
    <x v="0"/>
    <x v="0"/>
  </r>
  <r>
    <d v="2024-01-02T00:00:00"/>
    <d v="1899-12-30T08:07:16"/>
    <n v="285.04000000000002"/>
    <x v="1"/>
    <x v="0"/>
  </r>
  <r>
    <d v="2024-01-03T00:00:00"/>
    <d v="1899-12-30T08:14:33"/>
    <n v="119.88"/>
    <x v="2"/>
    <x v="0"/>
  </r>
  <r>
    <d v="2024-01-04T00:00:00"/>
    <d v="1899-12-30T08:21:49"/>
    <n v="353.22"/>
    <x v="3"/>
    <x v="0"/>
  </r>
  <r>
    <d v="2024-01-05T00:00:00"/>
    <d v="1899-12-30T08:29:05"/>
    <n v="360.28"/>
    <x v="4"/>
    <x v="0"/>
  </r>
  <r>
    <d v="2024-01-06T00:00:00"/>
    <d v="1899-12-30T08:36:22"/>
    <n v="296.60000000000002"/>
    <x v="5"/>
    <x v="0"/>
  </r>
  <r>
    <d v="2024-01-07T00:00:00"/>
    <d v="1899-12-30T08:43:38"/>
    <n v="236.22"/>
    <x v="6"/>
    <x v="0"/>
  </r>
  <r>
    <d v="2024-01-08T00:00:00"/>
    <d v="1899-12-30T08:50:55"/>
    <n v="247.83"/>
    <x v="0"/>
    <x v="0"/>
  </r>
  <r>
    <d v="2024-01-09T00:00:00"/>
    <d v="1899-12-30T08:58:11"/>
    <n v="474.18"/>
    <x v="1"/>
    <x v="0"/>
  </r>
  <r>
    <d v="2024-01-10T00:00:00"/>
    <d v="1899-12-30T09:05:27"/>
    <n v="104.14"/>
    <x v="2"/>
    <x v="1"/>
  </r>
  <r>
    <d v="2024-01-11T00:00:00"/>
    <d v="1899-12-30T09:12:44"/>
    <n v="349.58"/>
    <x v="3"/>
    <x v="1"/>
  </r>
  <r>
    <d v="2024-01-12T00:00:00"/>
    <d v="1899-12-30T09:20:00"/>
    <n v="60.58"/>
    <x v="4"/>
    <x v="1"/>
  </r>
  <r>
    <d v="2024-01-13T00:00:00"/>
    <d v="1899-12-30T09:27:16"/>
    <n v="162.54"/>
    <x v="5"/>
    <x v="1"/>
  </r>
  <r>
    <d v="2024-01-14T00:00:00"/>
    <d v="1899-12-30T09:34:33"/>
    <n v="451.8"/>
    <x v="6"/>
    <x v="1"/>
  </r>
  <r>
    <d v="2024-01-15T00:00:00"/>
    <d v="1899-12-30T09:41:49"/>
    <n v="35.1"/>
    <x v="0"/>
    <x v="1"/>
  </r>
  <r>
    <d v="2024-01-16T00:00:00"/>
    <d v="1899-12-30T09:49:05"/>
    <n v="92.8"/>
    <x v="1"/>
    <x v="1"/>
  </r>
  <r>
    <d v="2024-01-17T00:00:00"/>
    <d v="1899-12-30T09:56:22"/>
    <n v="12.09"/>
    <x v="2"/>
    <x v="1"/>
  </r>
  <r>
    <d v="2024-01-18T00:00:00"/>
    <d v="1899-12-30T10:03:38"/>
    <n v="375.48"/>
    <x v="3"/>
    <x v="2"/>
  </r>
  <r>
    <d v="2024-01-19T00:00:00"/>
    <d v="1899-12-30T10:10:55"/>
    <n v="191.84"/>
    <x v="4"/>
    <x v="2"/>
  </r>
  <r>
    <d v="2024-01-20T00:00:00"/>
    <d v="1899-12-30T10:18:11"/>
    <n v="66.5"/>
    <x v="5"/>
    <x v="2"/>
  </r>
  <r>
    <d v="2024-01-21T00:00:00"/>
    <d v="1899-12-30T10:25:27"/>
    <n v="798.12"/>
    <x v="6"/>
    <x v="2"/>
  </r>
  <r>
    <d v="2024-01-22T00:00:00"/>
    <d v="1899-12-30T10:32:44"/>
    <n v="215.64"/>
    <x v="0"/>
    <x v="2"/>
  </r>
  <r>
    <d v="2024-01-23T00:00:00"/>
    <d v="1899-12-30T10:40:00"/>
    <n v="225.45"/>
    <x v="1"/>
    <x v="2"/>
  </r>
  <r>
    <d v="2024-01-24T00:00:00"/>
    <d v="1899-12-30T10:47:16"/>
    <n v="467.91"/>
    <x v="2"/>
    <x v="2"/>
  </r>
  <r>
    <d v="2024-01-25T00:00:00"/>
    <d v="1899-12-30T10:54:33"/>
    <n v="92.87"/>
    <x v="3"/>
    <x v="2"/>
  </r>
  <r>
    <d v="2024-01-26T00:00:00"/>
    <d v="1899-12-30T11:01:49"/>
    <n v="160.91999999999999"/>
    <x v="4"/>
    <x v="3"/>
  </r>
  <r>
    <d v="2024-01-27T00:00:00"/>
    <d v="1899-12-30T11:09:05"/>
    <n v="251.94"/>
    <x v="5"/>
    <x v="3"/>
  </r>
  <r>
    <d v="2024-01-28T00:00:00"/>
    <d v="1899-12-30T11:16:22"/>
    <n v="533.97"/>
    <x v="6"/>
    <x v="3"/>
  </r>
  <r>
    <d v="2024-01-29T00:00:00"/>
    <d v="1899-12-30T11:23:38"/>
    <n v="51.52"/>
    <x v="0"/>
    <x v="3"/>
  </r>
  <r>
    <d v="2024-01-30T00:00:00"/>
    <d v="1899-12-30T11:30:55"/>
    <n v="34.21"/>
    <x v="1"/>
    <x v="3"/>
  </r>
  <r>
    <d v="2024-01-31T00:00:00"/>
    <d v="1899-12-30T11:38:11"/>
    <n v="485.84"/>
    <x v="2"/>
    <x v="3"/>
  </r>
  <r>
    <d v="2024-02-01T00:00:00"/>
    <d v="1899-12-30T11:45:27"/>
    <n v="463.14"/>
    <x v="3"/>
    <x v="3"/>
  </r>
  <r>
    <d v="2024-02-02T00:00:00"/>
    <d v="1899-12-30T11:52:44"/>
    <n v="336"/>
    <x v="4"/>
    <x v="3"/>
  </r>
  <r>
    <d v="2024-02-03T00:00:00"/>
    <d v="1899-12-30T12:00:00"/>
    <n v="255.05"/>
    <x v="5"/>
    <x v="4"/>
  </r>
  <r>
    <d v="2024-02-04T00:00:00"/>
    <d v="1899-12-30T12:07:16"/>
    <n v="29.2"/>
    <x v="6"/>
    <x v="4"/>
  </r>
  <r>
    <d v="2024-02-05T00:00:00"/>
    <d v="1899-12-30T12:14:33"/>
    <n v="27.41"/>
    <x v="0"/>
    <x v="4"/>
  </r>
  <r>
    <d v="2024-02-06T00:00:00"/>
    <d v="1899-12-30T12:21:49"/>
    <n v="187.08"/>
    <x v="1"/>
    <x v="4"/>
  </r>
  <r>
    <d v="2024-02-07T00:00:00"/>
    <d v="1899-12-30T12:29:05"/>
    <n v="202.85"/>
    <x v="2"/>
    <x v="4"/>
  </r>
  <r>
    <d v="2024-02-08T00:00:00"/>
    <d v="1899-12-30T12:36:22"/>
    <n v="279"/>
    <x v="3"/>
    <x v="4"/>
  </r>
  <r>
    <d v="2024-02-09T00:00:00"/>
    <d v="1899-12-30T12:43:38"/>
    <n v="294.3"/>
    <x v="4"/>
    <x v="4"/>
  </r>
  <r>
    <d v="2024-02-10T00:00:00"/>
    <d v="1899-12-30T12:50:55"/>
    <n v="48.02"/>
    <x v="5"/>
    <x v="4"/>
  </r>
  <r>
    <d v="2024-02-11T00:00:00"/>
    <d v="1899-12-30T12:58:11"/>
    <n v="287.27999999999997"/>
    <x v="6"/>
    <x v="4"/>
  </r>
  <r>
    <d v="2024-02-12T00:00:00"/>
    <d v="1899-12-30T13:05:27"/>
    <n v="374.43"/>
    <x v="0"/>
    <x v="5"/>
  </r>
  <r>
    <d v="2024-02-13T00:00:00"/>
    <d v="1899-12-30T13:12:44"/>
    <n v="157.94999999999999"/>
    <x v="1"/>
    <x v="5"/>
  </r>
  <r>
    <d v="2024-02-14T00:00:00"/>
    <d v="1899-12-30T13:20:00"/>
    <n v="60.28"/>
    <x v="2"/>
    <x v="5"/>
  </r>
  <r>
    <d v="2024-02-15T00:00:00"/>
    <d v="1899-12-30T13:27:16"/>
    <n v="307.44"/>
    <x v="3"/>
    <x v="5"/>
  </r>
  <r>
    <d v="2024-02-16T00:00:00"/>
    <d v="1899-12-30T13:34:33"/>
    <n v="81.83"/>
    <x v="4"/>
    <x v="5"/>
  </r>
  <r>
    <d v="2024-02-17T00:00:00"/>
    <d v="1899-12-30T13:41:49"/>
    <n v="649.04"/>
    <x v="5"/>
    <x v="5"/>
  </r>
  <r>
    <d v="2024-02-18T00:00:00"/>
    <d v="1899-12-30T13:49:05"/>
    <n v="563.36"/>
    <x v="6"/>
    <x v="5"/>
  </r>
  <r>
    <d v="2024-02-19T00:00:00"/>
    <d v="1899-12-30T13:56:22"/>
    <n v="65.3"/>
    <x v="0"/>
    <x v="5"/>
  </r>
  <r>
    <d v="2024-02-20T00:00:00"/>
    <d v="1899-12-30T14:03:38"/>
    <n v="230.88"/>
    <x v="1"/>
    <x v="6"/>
  </r>
  <r>
    <d v="2024-02-21T00:00:00"/>
    <d v="1899-12-30T14:10:55"/>
    <n v="443.1"/>
    <x v="2"/>
    <x v="6"/>
  </r>
  <r>
    <d v="2024-02-22T00:00:00"/>
    <d v="1899-12-30T14:18:11"/>
    <n v="270"/>
    <x v="3"/>
    <x v="6"/>
  </r>
  <r>
    <d v="2024-02-23T00:00:00"/>
    <d v="1899-12-30T14:25:27"/>
    <n v="198.88"/>
    <x v="4"/>
    <x v="6"/>
  </r>
  <r>
    <d v="2024-02-24T00:00:00"/>
    <d v="1899-12-30T14:32:44"/>
    <n v="141.12"/>
    <x v="5"/>
    <x v="6"/>
  </r>
  <r>
    <d v="2024-02-25T00:00:00"/>
    <d v="1899-12-30T14:40:00"/>
    <n v="83.5"/>
    <x v="6"/>
    <x v="6"/>
  </r>
  <r>
    <d v="2024-02-26T00:00:00"/>
    <d v="1899-12-30T14:47:16"/>
    <n v="348.36"/>
    <x v="0"/>
    <x v="6"/>
  </r>
  <r>
    <d v="2024-02-27T00:00:00"/>
    <d v="1899-12-30T14:54:33"/>
    <n v="136.01"/>
    <x v="1"/>
    <x v="6"/>
  </r>
  <r>
    <d v="2024-02-28T00:00:00"/>
    <d v="1899-12-30T15:01:49"/>
    <n v="374.04"/>
    <x v="2"/>
    <x v="7"/>
  </r>
  <r>
    <d v="2024-02-29T00:00:00"/>
    <d v="1899-12-30T15:09:05"/>
    <n v="37.76"/>
    <x v="3"/>
    <x v="7"/>
  </r>
  <r>
    <d v="2024-03-01T00:00:00"/>
    <d v="1899-12-30T15:16:22"/>
    <n v="112.41"/>
    <x v="4"/>
    <x v="7"/>
  </r>
  <r>
    <d v="2024-03-02T00:00:00"/>
    <d v="1899-12-30T15:23:38"/>
    <n v="100.59"/>
    <x v="5"/>
    <x v="7"/>
  </r>
  <r>
    <d v="2024-03-03T00:00:00"/>
    <d v="1899-12-30T15:30:55"/>
    <n v="440.16"/>
    <x v="6"/>
    <x v="7"/>
  </r>
  <r>
    <d v="2024-03-04T00:00:00"/>
    <d v="1899-12-30T15:38:11"/>
    <n v="165.92"/>
    <x v="0"/>
    <x v="7"/>
  </r>
  <r>
    <d v="2024-03-05T00:00:00"/>
    <d v="1899-12-30T15:45:27"/>
    <n v="12.36"/>
    <x v="1"/>
    <x v="7"/>
  </r>
  <r>
    <d v="2024-03-06T00:00:00"/>
    <d v="1899-12-30T15:52:44"/>
    <n v="284.7"/>
    <x v="2"/>
    <x v="7"/>
  </r>
  <r>
    <d v="2024-03-07T00:00:00"/>
    <d v="1899-12-30T16:00:00"/>
    <n v="247.05"/>
    <x v="3"/>
    <x v="8"/>
  </r>
  <r>
    <d v="2024-03-08T00:00:00"/>
    <d v="1899-12-30T16:07:16"/>
    <n v="47"/>
    <x v="4"/>
    <x v="8"/>
  </r>
  <r>
    <d v="2024-03-09T00:00:00"/>
    <d v="1899-12-30T16:14:33"/>
    <n v="721.62"/>
    <x v="5"/>
    <x v="8"/>
  </r>
  <r>
    <d v="2024-03-10T00:00:00"/>
    <d v="1899-12-30T16:21:49"/>
    <n v="196.44"/>
    <x v="6"/>
    <x v="8"/>
  </r>
  <r>
    <d v="2024-03-11T00:00:00"/>
    <d v="1899-12-30T16:29:05"/>
    <n v="189.88"/>
    <x v="0"/>
    <x v="8"/>
  </r>
  <r>
    <d v="2024-03-12T00:00:00"/>
    <d v="1899-12-30T16:36:22"/>
    <n v="723.42"/>
    <x v="1"/>
    <x v="8"/>
  </r>
  <r>
    <d v="2024-03-13T00:00:00"/>
    <d v="1899-12-30T16:43:38"/>
    <n v="328.02"/>
    <x v="2"/>
    <x v="8"/>
  </r>
  <r>
    <d v="2024-03-14T00:00:00"/>
    <d v="1899-12-30T16:50:55"/>
    <n v="58.57"/>
    <x v="3"/>
    <x v="8"/>
  </r>
  <r>
    <d v="2024-03-15T00:00:00"/>
    <d v="1899-12-30T16:58:11"/>
    <n v="220.65"/>
    <x v="4"/>
    <x v="8"/>
  </r>
  <r>
    <d v="2024-03-16T00:00:00"/>
    <d v="1899-12-30T17:05:27"/>
    <n v="295.8"/>
    <x v="5"/>
    <x v="9"/>
  </r>
  <r>
    <d v="2024-03-17T00:00:00"/>
    <d v="1899-12-30T17:12:44"/>
    <n v="273.56"/>
    <x v="6"/>
    <x v="9"/>
  </r>
  <r>
    <d v="2024-03-18T00:00:00"/>
    <d v="1899-12-30T17:20:00"/>
    <n v="262"/>
    <x v="0"/>
    <x v="9"/>
  </r>
  <r>
    <d v="2024-03-19T00:00:00"/>
    <d v="1899-12-30T17:27:16"/>
    <n v="14.67"/>
    <x v="1"/>
    <x v="9"/>
  </r>
  <r>
    <d v="2024-03-20T00:00:00"/>
    <d v="1899-12-30T17:34:33"/>
    <n v="459.55"/>
    <x v="2"/>
    <x v="9"/>
  </r>
  <r>
    <d v="2024-03-21T00:00:00"/>
    <d v="1899-12-30T17:41:49"/>
    <n v="351.12"/>
    <x v="3"/>
    <x v="9"/>
  </r>
  <r>
    <d v="2024-03-22T00:00:00"/>
    <d v="1899-12-30T17:49:05"/>
    <n v="357.75"/>
    <x v="4"/>
    <x v="9"/>
  </r>
  <r>
    <d v="2024-03-23T00:00:00"/>
    <d v="1899-12-30T17:56:22"/>
    <n v="693.84"/>
    <x v="5"/>
    <x v="9"/>
  </r>
  <r>
    <d v="2024-03-24T00:00:00"/>
    <d v="1899-12-30T18:03:38"/>
    <n v="171.8"/>
    <x v="6"/>
    <x v="10"/>
  </r>
  <r>
    <d v="2024-03-25T00:00:00"/>
    <d v="1899-12-30T18:10:55"/>
    <n v="258.14999999999998"/>
    <x v="0"/>
    <x v="10"/>
  </r>
  <r>
    <d v="2024-03-26T00:00:00"/>
    <d v="1899-12-30T18:18:11"/>
    <n v="295.12"/>
    <x v="1"/>
    <x v="10"/>
  </r>
  <r>
    <d v="2024-03-27T00:00:00"/>
    <d v="1899-12-30T18:25:27"/>
    <n v="25.76"/>
    <x v="2"/>
    <x v="10"/>
  </r>
  <r>
    <d v="2024-03-28T00:00:00"/>
    <d v="1899-12-30T18:32:44"/>
    <n v="11.76"/>
    <x v="3"/>
    <x v="10"/>
  </r>
  <r>
    <d v="2024-03-29T00:00:00"/>
    <d v="1899-12-30T18:40:00"/>
    <n v="391.65"/>
    <x v="4"/>
    <x v="10"/>
  </r>
  <r>
    <d v="2024-03-30T00:00:00"/>
    <d v="1899-12-30T18:47:16"/>
    <n v="45.64"/>
    <x v="5"/>
    <x v="10"/>
  </r>
  <r>
    <d v="2024-03-31T00:00:00"/>
    <d v="1899-12-30T18:54:33"/>
    <n v="17.3"/>
    <x v="6"/>
    <x v="10"/>
  </r>
  <r>
    <d v="2024-04-01T00:00:00"/>
    <d v="1899-12-30T19:01:49"/>
    <n v="548.4"/>
    <x v="0"/>
    <x v="11"/>
  </r>
  <r>
    <d v="2024-04-02T00:00:00"/>
    <d v="1899-12-30T19:09:05"/>
    <n v="193.68"/>
    <x v="1"/>
    <x v="11"/>
  </r>
  <r>
    <d v="2024-04-03T00:00:00"/>
    <d v="1899-12-30T19:16:22"/>
    <n v="154.82"/>
    <x v="2"/>
    <x v="11"/>
  </r>
  <r>
    <d v="2024-04-04T00:00:00"/>
    <d v="1899-12-30T19:23:38"/>
    <n v="89.5"/>
    <x v="3"/>
    <x v="11"/>
  </r>
  <r>
    <d v="2024-04-05T00:00:00"/>
    <d v="1899-12-30T19:30:55"/>
    <n v="83.22"/>
    <x v="4"/>
    <x v="11"/>
  </r>
  <r>
    <d v="2024-04-06T00:00:00"/>
    <d v="1899-12-30T19:38:11"/>
    <n v="97.24"/>
    <x v="5"/>
    <x v="11"/>
  </r>
  <r>
    <d v="2024-04-07T00:00:00"/>
    <d v="1899-12-30T19:45:27"/>
    <n v="79.38"/>
    <x v="6"/>
    <x v="11"/>
  </r>
  <r>
    <d v="2024-04-08T00:00:00"/>
    <d v="1899-12-30T19:52:44"/>
    <n v="481.18"/>
    <x v="0"/>
    <x v="11"/>
  </r>
  <r>
    <d v="2024-04-09T00:00:00"/>
    <d v="1899-12-30T20:00:00"/>
    <n v="161.41999999999999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7C163-0ABB-4245-B552-6BB638183C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1" firstHeaderRow="1" firstDataRow="1" firstDataCol="1"/>
  <pivotFields count="5">
    <pivotField numFmtId="14" showAll="0"/>
    <pivotField numFmtId="164" showAll="0"/>
    <pivotField dataField="1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ANUE" fld="2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ABF21-5068-4A52-AA14-F1B6D38CA9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7" firstHeaderRow="1" firstDataRow="1" firstDataCol="1"/>
  <pivotFields count="5">
    <pivotField numFmtId="14" showAll="0"/>
    <pivotField numFmtId="164"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ANUE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5070B6-14C1-4876-BCEB-FEA6DC795F6B}" autoFormatId="16" applyNumberFormats="0" applyBorderFormats="0" applyFontFormats="0" applyPatternFormats="0" applyAlignmentFormats="0" applyWidthHeightFormats="0">
  <queryTableRefresh nextId="12">
    <queryTableFields count="11">
      <queryTableField id="1" name="Invoice ID" tableColumnId="1"/>
      <queryTableField id="2" name="Branch" tableColumnId="2"/>
      <queryTableField id="3" name="Date" tableColumnId="3"/>
      <queryTableField id="4" name="Time" tableColumnId="4"/>
      <queryTableField id="5" name="Customer Type" tableColumnId="5"/>
      <queryTableField id="6" name="Gender" tableColumnId="6"/>
      <queryTableField id="7" name="Product line" tableColumnId="7"/>
      <queryTableField id="8" name="Unit price" tableColumnId="8"/>
      <queryTableField id="9" name="Quantity" tableColumnId="9"/>
      <queryTableField id="10" name="Total" tableColumnId="10"/>
      <queryTableField id="11" name="Paymen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7449-2C96-47A0-8812-BF16301D278B}" name="grocery_sales_data" displayName="grocery_sales_data" ref="A1:K101" tableType="queryTable" totalsRowShown="0">
  <autoFilter ref="A1:K101" xr:uid="{15BD7449-2C96-47A0-8812-BF16301D278B}"/>
  <tableColumns count="11">
    <tableColumn id="1" xr3:uid="{B8114B3C-F301-44BE-B94E-185F7BFE40AB}" uniqueName="1" name="Invoice ID" queryTableFieldId="1" dataDxfId="7"/>
    <tableColumn id="2" xr3:uid="{CCCFB172-4EF3-4AE3-AC64-51D4ACE423FE}" uniqueName="2" name="Branch" queryTableFieldId="2" dataDxfId="6"/>
    <tableColumn id="3" xr3:uid="{6099F826-8B11-4443-882C-463701B3D9C3}" uniqueName="3" name="Date" queryTableFieldId="3" dataDxfId="5"/>
    <tableColumn id="4" xr3:uid="{00EDE0B4-1362-4BB4-B92A-75EA609D68DA}" uniqueName="4" name="Time" queryTableFieldId="4" dataDxfId="4"/>
    <tableColumn id="5" xr3:uid="{F6B8ECC5-F5B2-4353-A37C-27676A3F9794}" uniqueName="5" name="Customer Type" queryTableFieldId="5" dataDxfId="3"/>
    <tableColumn id="6" xr3:uid="{F21A49AE-1CA8-4CE2-9876-556A2FC5427C}" uniqueName="6" name="Gender" queryTableFieldId="6" dataDxfId="2"/>
    <tableColumn id="7" xr3:uid="{1F6921E2-BF5E-4D8B-8163-49308C995743}" uniqueName="7" name="Product line" queryTableFieldId="7" dataDxfId="1"/>
    <tableColumn id="8" xr3:uid="{4760A795-1F93-485A-9676-5930EED0F946}" uniqueName="8" name="Unit price" queryTableFieldId="8"/>
    <tableColumn id="9" xr3:uid="{3DE388AB-7E42-417E-8FD5-37370DB4E854}" uniqueName="9" name="Quantity" queryTableFieldId="9"/>
    <tableColumn id="10" xr3:uid="{1E56C968-2756-4FD2-A12B-769749AF80ED}" uniqueName="10" name="Total" queryTableFieldId="10"/>
    <tableColumn id="11" xr3:uid="{A8A44913-0D73-432B-BBAB-E6E35C8EF08D}" uniqueName="11" name="Payment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67B8-4835-4640-BCA1-BE75ED1B5766}">
  <dimension ref="A1:K101"/>
  <sheetViews>
    <sheetView topLeftCell="A77" workbookViewId="0">
      <selection activeCell="J1" sqref="F1:J101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9.33203125" bestFit="1" customWidth="1"/>
    <col min="4" max="4" width="11" bestFit="1" customWidth="1"/>
    <col min="5" max="5" width="15.6640625" bestFit="1" customWidth="1"/>
    <col min="6" max="6" width="9.33203125" bestFit="1" customWidth="1"/>
    <col min="7" max="7" width="13.21875" bestFit="1" customWidth="1"/>
    <col min="8" max="8" width="11.33203125" bestFit="1" customWidth="1"/>
    <col min="9" max="9" width="10.33203125" bestFit="1" customWidth="1"/>
    <col min="10" max="10" width="7.33203125" bestFit="1" customWidth="1"/>
    <col min="11" max="11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45292</v>
      </c>
      <c r="D2" s="2">
        <v>0.33333333333333331</v>
      </c>
      <c r="E2" t="s">
        <v>13</v>
      </c>
      <c r="F2" t="s">
        <v>14</v>
      </c>
      <c r="G2" t="s">
        <v>15</v>
      </c>
      <c r="H2">
        <v>57.07</v>
      </c>
      <c r="I2">
        <v>5</v>
      </c>
      <c r="J2">
        <v>285.35000000000002</v>
      </c>
      <c r="K2" t="s">
        <v>16</v>
      </c>
    </row>
    <row r="3" spans="1:11" x14ac:dyDescent="0.3">
      <c r="A3" t="s">
        <v>17</v>
      </c>
      <c r="B3" t="s">
        <v>18</v>
      </c>
      <c r="C3" s="1">
        <v>45293</v>
      </c>
      <c r="D3" s="2">
        <v>0.33838384259259258</v>
      </c>
      <c r="E3" t="s">
        <v>19</v>
      </c>
      <c r="F3" t="s">
        <v>20</v>
      </c>
      <c r="G3" t="s">
        <v>21</v>
      </c>
      <c r="H3">
        <v>35.630000000000003</v>
      </c>
      <c r="I3">
        <v>8</v>
      </c>
      <c r="J3">
        <v>285.04000000000002</v>
      </c>
      <c r="K3" t="s">
        <v>22</v>
      </c>
    </row>
    <row r="4" spans="1:11" x14ac:dyDescent="0.3">
      <c r="A4" t="s">
        <v>23</v>
      </c>
      <c r="B4" t="s">
        <v>24</v>
      </c>
      <c r="C4" s="1">
        <v>45294</v>
      </c>
      <c r="D4" s="2">
        <v>0.34343434027777781</v>
      </c>
      <c r="E4" t="s">
        <v>13</v>
      </c>
      <c r="F4" t="s">
        <v>14</v>
      </c>
      <c r="G4" t="s">
        <v>25</v>
      </c>
      <c r="H4">
        <v>39.96</v>
      </c>
      <c r="I4">
        <v>3</v>
      </c>
      <c r="J4">
        <v>119.88</v>
      </c>
      <c r="K4" t="s">
        <v>26</v>
      </c>
    </row>
    <row r="5" spans="1:11" x14ac:dyDescent="0.3">
      <c r="A5" t="s">
        <v>27</v>
      </c>
      <c r="B5" t="s">
        <v>12</v>
      </c>
      <c r="C5" s="1">
        <v>45295</v>
      </c>
      <c r="D5" s="2">
        <v>0.34848484953703701</v>
      </c>
      <c r="E5" t="s">
        <v>19</v>
      </c>
      <c r="F5" t="s">
        <v>20</v>
      </c>
      <c r="G5" t="s">
        <v>28</v>
      </c>
      <c r="H5">
        <v>58.87</v>
      </c>
      <c r="I5">
        <v>6</v>
      </c>
      <c r="J5">
        <v>353.22</v>
      </c>
      <c r="K5" t="s">
        <v>16</v>
      </c>
    </row>
    <row r="6" spans="1:11" x14ac:dyDescent="0.3">
      <c r="A6" t="s">
        <v>29</v>
      </c>
      <c r="B6" t="s">
        <v>24</v>
      </c>
      <c r="C6" s="1">
        <v>45296</v>
      </c>
      <c r="D6" s="2">
        <v>0.35353535879629627</v>
      </c>
      <c r="E6" t="s">
        <v>13</v>
      </c>
      <c r="F6" t="s">
        <v>14</v>
      </c>
      <c r="G6" t="s">
        <v>30</v>
      </c>
      <c r="H6">
        <v>90.07</v>
      </c>
      <c r="I6">
        <v>4</v>
      </c>
      <c r="J6">
        <v>360.28</v>
      </c>
      <c r="K6" t="s">
        <v>16</v>
      </c>
    </row>
    <row r="7" spans="1:11" x14ac:dyDescent="0.3">
      <c r="A7" t="s">
        <v>31</v>
      </c>
      <c r="B7" t="s">
        <v>12</v>
      </c>
      <c r="C7" s="1">
        <v>45297</v>
      </c>
      <c r="D7" s="2">
        <v>0.3585858564814815</v>
      </c>
      <c r="E7" t="s">
        <v>19</v>
      </c>
      <c r="F7" t="s">
        <v>20</v>
      </c>
      <c r="G7" t="s">
        <v>15</v>
      </c>
      <c r="H7">
        <v>59.32</v>
      </c>
      <c r="I7">
        <v>5</v>
      </c>
      <c r="J7">
        <v>296.60000000000002</v>
      </c>
      <c r="K7" t="s">
        <v>16</v>
      </c>
    </row>
    <row r="8" spans="1:11" x14ac:dyDescent="0.3">
      <c r="A8" t="s">
        <v>32</v>
      </c>
      <c r="B8" t="s">
        <v>18</v>
      </c>
      <c r="C8" s="1">
        <v>45298</v>
      </c>
      <c r="D8" s="2">
        <v>0.36363636574074076</v>
      </c>
      <c r="E8" t="s">
        <v>13</v>
      </c>
      <c r="F8" t="s">
        <v>14</v>
      </c>
      <c r="G8" t="s">
        <v>21</v>
      </c>
      <c r="H8">
        <v>39.369999999999997</v>
      </c>
      <c r="I8">
        <v>6</v>
      </c>
      <c r="J8">
        <v>236.22</v>
      </c>
      <c r="K8" t="s">
        <v>22</v>
      </c>
    </row>
    <row r="9" spans="1:11" x14ac:dyDescent="0.3">
      <c r="A9" t="s">
        <v>33</v>
      </c>
      <c r="B9" t="s">
        <v>24</v>
      </c>
      <c r="C9" s="1">
        <v>45299</v>
      </c>
      <c r="D9" s="2">
        <v>0.36868686342592594</v>
      </c>
      <c r="E9" t="s">
        <v>19</v>
      </c>
      <c r="F9" t="s">
        <v>20</v>
      </c>
      <c r="G9" t="s">
        <v>25</v>
      </c>
      <c r="H9">
        <v>82.61</v>
      </c>
      <c r="I9">
        <v>3</v>
      </c>
      <c r="J9">
        <v>247.83</v>
      </c>
      <c r="K9" t="s">
        <v>26</v>
      </c>
    </row>
    <row r="10" spans="1:11" x14ac:dyDescent="0.3">
      <c r="A10" t="s">
        <v>34</v>
      </c>
      <c r="B10" t="s">
        <v>12</v>
      </c>
      <c r="C10" s="1">
        <v>45300</v>
      </c>
      <c r="D10" s="2">
        <v>0.3737373726851852</v>
      </c>
      <c r="E10" t="s">
        <v>13</v>
      </c>
      <c r="F10" t="s">
        <v>14</v>
      </c>
      <c r="G10" t="s">
        <v>28</v>
      </c>
      <c r="H10">
        <v>67.739999999999995</v>
      </c>
      <c r="I10">
        <v>7</v>
      </c>
      <c r="J10">
        <v>474.18</v>
      </c>
      <c r="K10" t="s">
        <v>26</v>
      </c>
    </row>
    <row r="11" spans="1:11" x14ac:dyDescent="0.3">
      <c r="A11" t="s">
        <v>35</v>
      </c>
      <c r="B11" t="s">
        <v>24</v>
      </c>
      <c r="C11" s="1">
        <v>45301</v>
      </c>
      <c r="D11" s="2">
        <v>0.37878788194444446</v>
      </c>
      <c r="E11" t="s">
        <v>19</v>
      </c>
      <c r="F11" t="s">
        <v>20</v>
      </c>
      <c r="G11" t="s">
        <v>30</v>
      </c>
      <c r="H11">
        <v>52.07</v>
      </c>
      <c r="I11">
        <v>2</v>
      </c>
      <c r="J11">
        <v>104.14</v>
      </c>
      <c r="K11" t="s">
        <v>22</v>
      </c>
    </row>
    <row r="12" spans="1:11" x14ac:dyDescent="0.3">
      <c r="A12" t="s">
        <v>36</v>
      </c>
      <c r="B12" t="s">
        <v>12</v>
      </c>
      <c r="C12" s="1">
        <v>45302</v>
      </c>
      <c r="D12" s="2">
        <v>0.38383837962962963</v>
      </c>
      <c r="E12" t="s">
        <v>13</v>
      </c>
      <c r="F12" t="s">
        <v>14</v>
      </c>
      <c r="G12" t="s">
        <v>15</v>
      </c>
      <c r="H12">
        <v>49.94</v>
      </c>
      <c r="I12">
        <v>7</v>
      </c>
      <c r="J12">
        <v>349.58</v>
      </c>
      <c r="K12" t="s">
        <v>16</v>
      </c>
    </row>
    <row r="13" spans="1:11" x14ac:dyDescent="0.3">
      <c r="A13" t="s">
        <v>37</v>
      </c>
      <c r="B13" t="s">
        <v>18</v>
      </c>
      <c r="C13" s="1">
        <v>45303</v>
      </c>
      <c r="D13" s="2">
        <v>0.3888888888888889</v>
      </c>
      <c r="E13" t="s">
        <v>19</v>
      </c>
      <c r="F13" t="s">
        <v>20</v>
      </c>
      <c r="G13" t="s">
        <v>21</v>
      </c>
      <c r="H13">
        <v>30.29</v>
      </c>
      <c r="I13">
        <v>2</v>
      </c>
      <c r="J13">
        <v>60.58</v>
      </c>
      <c r="K13" t="s">
        <v>26</v>
      </c>
    </row>
    <row r="14" spans="1:11" x14ac:dyDescent="0.3">
      <c r="A14" t="s">
        <v>38</v>
      </c>
      <c r="B14" t="s">
        <v>24</v>
      </c>
      <c r="C14" s="1">
        <v>45304</v>
      </c>
      <c r="D14" s="2">
        <v>0.39393939814814816</v>
      </c>
      <c r="E14" t="s">
        <v>13</v>
      </c>
      <c r="F14" t="s">
        <v>14</v>
      </c>
      <c r="G14" t="s">
        <v>25</v>
      </c>
      <c r="H14">
        <v>27.09</v>
      </c>
      <c r="I14">
        <v>6</v>
      </c>
      <c r="J14">
        <v>162.54</v>
      </c>
      <c r="K14" t="s">
        <v>22</v>
      </c>
    </row>
    <row r="15" spans="1:11" x14ac:dyDescent="0.3">
      <c r="A15" t="s">
        <v>39</v>
      </c>
      <c r="B15" t="s">
        <v>12</v>
      </c>
      <c r="C15" s="1">
        <v>45305</v>
      </c>
      <c r="D15" s="2">
        <v>0.39898989583333333</v>
      </c>
      <c r="E15" t="s">
        <v>19</v>
      </c>
      <c r="F15" t="s">
        <v>20</v>
      </c>
      <c r="G15" t="s">
        <v>28</v>
      </c>
      <c r="H15">
        <v>90.36</v>
      </c>
      <c r="I15">
        <v>5</v>
      </c>
      <c r="J15">
        <v>451.8</v>
      </c>
      <c r="K15" t="s">
        <v>26</v>
      </c>
    </row>
    <row r="16" spans="1:11" x14ac:dyDescent="0.3">
      <c r="A16" t="s">
        <v>40</v>
      </c>
      <c r="B16" t="s">
        <v>24</v>
      </c>
      <c r="C16" s="1">
        <v>45306</v>
      </c>
      <c r="D16" s="2">
        <v>0.40404040509259259</v>
      </c>
      <c r="E16" t="s">
        <v>13</v>
      </c>
      <c r="F16" t="s">
        <v>14</v>
      </c>
      <c r="G16" t="s">
        <v>30</v>
      </c>
      <c r="H16">
        <v>17.55</v>
      </c>
      <c r="I16">
        <v>2</v>
      </c>
      <c r="J16">
        <v>35.1</v>
      </c>
      <c r="K16" t="s">
        <v>26</v>
      </c>
    </row>
    <row r="17" spans="1:11" x14ac:dyDescent="0.3">
      <c r="A17" t="s">
        <v>41</v>
      </c>
      <c r="B17" t="s">
        <v>12</v>
      </c>
      <c r="C17" s="1">
        <v>45307</v>
      </c>
      <c r="D17" s="2">
        <v>0.40909091435185185</v>
      </c>
      <c r="E17" t="s">
        <v>19</v>
      </c>
      <c r="F17" t="s">
        <v>20</v>
      </c>
      <c r="G17" t="s">
        <v>15</v>
      </c>
      <c r="H17">
        <v>23.2</v>
      </c>
      <c r="I17">
        <v>4</v>
      </c>
      <c r="J17">
        <v>92.8</v>
      </c>
      <c r="K17" t="s">
        <v>16</v>
      </c>
    </row>
    <row r="18" spans="1:11" x14ac:dyDescent="0.3">
      <c r="A18" t="s">
        <v>42</v>
      </c>
      <c r="B18" t="s">
        <v>18</v>
      </c>
      <c r="C18" s="1">
        <v>45308</v>
      </c>
      <c r="D18" s="2">
        <v>0.41414141203703703</v>
      </c>
      <c r="E18" t="s">
        <v>13</v>
      </c>
      <c r="F18" t="s">
        <v>14</v>
      </c>
      <c r="G18" t="s">
        <v>21</v>
      </c>
      <c r="H18">
        <v>12.09</v>
      </c>
      <c r="I18">
        <v>1</v>
      </c>
      <c r="J18">
        <v>12.09</v>
      </c>
      <c r="K18" t="s">
        <v>16</v>
      </c>
    </row>
    <row r="19" spans="1:11" x14ac:dyDescent="0.3">
      <c r="A19" t="s">
        <v>43</v>
      </c>
      <c r="B19" t="s">
        <v>24</v>
      </c>
      <c r="C19" s="1">
        <v>45309</v>
      </c>
      <c r="D19" s="2">
        <v>0.41919192129629629</v>
      </c>
      <c r="E19" t="s">
        <v>19</v>
      </c>
      <c r="F19" t="s">
        <v>20</v>
      </c>
      <c r="G19" t="s">
        <v>25</v>
      </c>
      <c r="H19">
        <v>53.64</v>
      </c>
      <c r="I19">
        <v>7</v>
      </c>
      <c r="J19">
        <v>375.48</v>
      </c>
      <c r="K19" t="s">
        <v>22</v>
      </c>
    </row>
    <row r="20" spans="1:11" x14ac:dyDescent="0.3">
      <c r="A20" t="s">
        <v>44</v>
      </c>
      <c r="B20" t="s">
        <v>12</v>
      </c>
      <c r="C20" s="1">
        <v>45310</v>
      </c>
      <c r="D20" s="2">
        <v>0.42424241898148146</v>
      </c>
      <c r="E20" t="s">
        <v>13</v>
      </c>
      <c r="F20" t="s">
        <v>14</v>
      </c>
      <c r="G20" t="s">
        <v>28</v>
      </c>
      <c r="H20">
        <v>95.92</v>
      </c>
      <c r="I20">
        <v>2</v>
      </c>
      <c r="J20">
        <v>191.84</v>
      </c>
      <c r="K20" t="s">
        <v>26</v>
      </c>
    </row>
    <row r="21" spans="1:11" x14ac:dyDescent="0.3">
      <c r="A21" t="s">
        <v>45</v>
      </c>
      <c r="B21" t="s">
        <v>24</v>
      </c>
      <c r="C21" s="1">
        <v>45311</v>
      </c>
      <c r="D21" s="2">
        <v>0.42929292824074072</v>
      </c>
      <c r="E21" t="s">
        <v>19</v>
      </c>
      <c r="F21" t="s">
        <v>20</v>
      </c>
      <c r="G21" t="s">
        <v>30</v>
      </c>
      <c r="H21">
        <v>33.25</v>
      </c>
      <c r="I21">
        <v>2</v>
      </c>
      <c r="J21">
        <v>66.5</v>
      </c>
      <c r="K21" t="s">
        <v>26</v>
      </c>
    </row>
    <row r="22" spans="1:11" x14ac:dyDescent="0.3">
      <c r="A22" t="s">
        <v>46</v>
      </c>
      <c r="B22" t="s">
        <v>12</v>
      </c>
      <c r="C22" s="1">
        <v>45312</v>
      </c>
      <c r="D22" s="2">
        <v>0.43434343749999998</v>
      </c>
      <c r="E22" t="s">
        <v>13</v>
      </c>
      <c r="F22" t="s">
        <v>14</v>
      </c>
      <c r="G22" t="s">
        <v>15</v>
      </c>
      <c r="H22">
        <v>88.68</v>
      </c>
      <c r="I22">
        <v>9</v>
      </c>
      <c r="J22">
        <v>798.12</v>
      </c>
      <c r="K22" t="s">
        <v>22</v>
      </c>
    </row>
    <row r="23" spans="1:11" x14ac:dyDescent="0.3">
      <c r="A23" t="s">
        <v>47</v>
      </c>
      <c r="B23" t="s">
        <v>18</v>
      </c>
      <c r="C23" s="1">
        <v>45313</v>
      </c>
      <c r="D23" s="2">
        <v>0.43939393518518516</v>
      </c>
      <c r="E23" t="s">
        <v>19</v>
      </c>
      <c r="F23" t="s">
        <v>20</v>
      </c>
      <c r="G23" t="s">
        <v>21</v>
      </c>
      <c r="H23">
        <v>23.96</v>
      </c>
      <c r="I23">
        <v>9</v>
      </c>
      <c r="J23">
        <v>215.64</v>
      </c>
      <c r="K23" t="s">
        <v>26</v>
      </c>
    </row>
    <row r="24" spans="1:11" x14ac:dyDescent="0.3">
      <c r="A24" t="s">
        <v>48</v>
      </c>
      <c r="B24" t="s">
        <v>24</v>
      </c>
      <c r="C24" s="1">
        <v>45314</v>
      </c>
      <c r="D24" s="2">
        <v>0.44444444444444442</v>
      </c>
      <c r="E24" t="s">
        <v>13</v>
      </c>
      <c r="F24" t="s">
        <v>14</v>
      </c>
      <c r="G24" t="s">
        <v>25</v>
      </c>
      <c r="H24">
        <v>45.09</v>
      </c>
      <c r="I24">
        <v>5</v>
      </c>
      <c r="J24">
        <v>225.45</v>
      </c>
      <c r="K24" t="s">
        <v>16</v>
      </c>
    </row>
    <row r="25" spans="1:11" x14ac:dyDescent="0.3">
      <c r="A25" t="s">
        <v>49</v>
      </c>
      <c r="B25" t="s">
        <v>12</v>
      </c>
      <c r="C25" s="1">
        <v>45315</v>
      </c>
      <c r="D25" s="2">
        <v>0.44949495370370368</v>
      </c>
      <c r="E25" t="s">
        <v>19</v>
      </c>
      <c r="F25" t="s">
        <v>20</v>
      </c>
      <c r="G25" t="s">
        <v>28</v>
      </c>
      <c r="H25">
        <v>51.99</v>
      </c>
      <c r="I25">
        <v>9</v>
      </c>
      <c r="J25">
        <v>467.91</v>
      </c>
      <c r="K25" t="s">
        <v>22</v>
      </c>
    </row>
    <row r="26" spans="1:11" x14ac:dyDescent="0.3">
      <c r="A26" t="s">
        <v>50</v>
      </c>
      <c r="B26" t="s">
        <v>24</v>
      </c>
      <c r="C26" s="1">
        <v>45316</v>
      </c>
      <c r="D26" s="2">
        <v>0.45454545138888891</v>
      </c>
      <c r="E26" t="s">
        <v>13</v>
      </c>
      <c r="F26" t="s">
        <v>14</v>
      </c>
      <c r="G26" t="s">
        <v>30</v>
      </c>
      <c r="H26">
        <v>92.87</v>
      </c>
      <c r="I26">
        <v>1</v>
      </c>
      <c r="J26">
        <v>92.87</v>
      </c>
      <c r="K26" t="s">
        <v>26</v>
      </c>
    </row>
    <row r="27" spans="1:11" x14ac:dyDescent="0.3">
      <c r="A27" t="s">
        <v>51</v>
      </c>
      <c r="B27" t="s">
        <v>12</v>
      </c>
      <c r="C27" s="1">
        <v>45317</v>
      </c>
      <c r="D27" s="2">
        <v>0.45959596064814817</v>
      </c>
      <c r="E27" t="s">
        <v>19</v>
      </c>
      <c r="F27" t="s">
        <v>20</v>
      </c>
      <c r="G27" t="s">
        <v>15</v>
      </c>
      <c r="H27">
        <v>53.64</v>
      </c>
      <c r="I27">
        <v>3</v>
      </c>
      <c r="J27">
        <v>160.91999999999999</v>
      </c>
      <c r="K27" t="s">
        <v>26</v>
      </c>
    </row>
    <row r="28" spans="1:11" x14ac:dyDescent="0.3">
      <c r="A28" t="s">
        <v>52</v>
      </c>
      <c r="B28" t="s">
        <v>18</v>
      </c>
      <c r="C28" s="1">
        <v>45318</v>
      </c>
      <c r="D28" s="2">
        <v>0.46464646990740743</v>
      </c>
      <c r="E28" t="s">
        <v>13</v>
      </c>
      <c r="F28" t="s">
        <v>14</v>
      </c>
      <c r="G28" t="s">
        <v>21</v>
      </c>
      <c r="H28">
        <v>83.98</v>
      </c>
      <c r="I28">
        <v>3</v>
      </c>
      <c r="J28">
        <v>251.94</v>
      </c>
      <c r="K28" t="s">
        <v>16</v>
      </c>
    </row>
    <row r="29" spans="1:11" x14ac:dyDescent="0.3">
      <c r="A29" t="s">
        <v>53</v>
      </c>
      <c r="B29" t="s">
        <v>24</v>
      </c>
      <c r="C29" s="1">
        <v>45319</v>
      </c>
      <c r="D29" s="2">
        <v>0.46969696759259261</v>
      </c>
      <c r="E29" t="s">
        <v>19</v>
      </c>
      <c r="F29" t="s">
        <v>20</v>
      </c>
      <c r="G29" t="s">
        <v>25</v>
      </c>
      <c r="H29">
        <v>59.33</v>
      </c>
      <c r="I29">
        <v>9</v>
      </c>
      <c r="J29">
        <v>533.97</v>
      </c>
      <c r="K29" t="s">
        <v>16</v>
      </c>
    </row>
    <row r="30" spans="1:11" x14ac:dyDescent="0.3">
      <c r="A30" t="s">
        <v>54</v>
      </c>
      <c r="B30" t="s">
        <v>12</v>
      </c>
      <c r="C30" s="1">
        <v>45320</v>
      </c>
      <c r="D30" s="2">
        <v>0.47474747685185187</v>
      </c>
      <c r="E30" t="s">
        <v>13</v>
      </c>
      <c r="F30" t="s">
        <v>14</v>
      </c>
      <c r="G30" t="s">
        <v>28</v>
      </c>
      <c r="H30">
        <v>51.52</v>
      </c>
      <c r="I30">
        <v>1</v>
      </c>
      <c r="J30">
        <v>51.52</v>
      </c>
      <c r="K30" t="s">
        <v>22</v>
      </c>
    </row>
    <row r="31" spans="1:11" x14ac:dyDescent="0.3">
      <c r="A31" t="s">
        <v>55</v>
      </c>
      <c r="B31" t="s">
        <v>24</v>
      </c>
      <c r="C31" s="1">
        <v>45321</v>
      </c>
      <c r="D31" s="2">
        <v>0.47979797453703704</v>
      </c>
      <c r="E31" t="s">
        <v>19</v>
      </c>
      <c r="F31" t="s">
        <v>20</v>
      </c>
      <c r="G31" t="s">
        <v>30</v>
      </c>
      <c r="H31">
        <v>34.21</v>
      </c>
      <c r="I31">
        <v>1</v>
      </c>
      <c r="J31">
        <v>34.21</v>
      </c>
      <c r="K31" t="s">
        <v>26</v>
      </c>
    </row>
    <row r="32" spans="1:11" x14ac:dyDescent="0.3">
      <c r="A32" t="s">
        <v>56</v>
      </c>
      <c r="B32" t="s">
        <v>12</v>
      </c>
      <c r="C32" s="1">
        <v>45322</v>
      </c>
      <c r="D32" s="2">
        <v>0.4848484837962963</v>
      </c>
      <c r="E32" t="s">
        <v>13</v>
      </c>
      <c r="F32" t="s">
        <v>14</v>
      </c>
      <c r="G32" t="s">
        <v>15</v>
      </c>
      <c r="H32">
        <v>60.73</v>
      </c>
      <c r="I32">
        <v>8</v>
      </c>
      <c r="J32">
        <v>485.84</v>
      </c>
      <c r="K32" t="s">
        <v>16</v>
      </c>
    </row>
    <row r="33" spans="1:11" x14ac:dyDescent="0.3">
      <c r="A33" t="s">
        <v>57</v>
      </c>
      <c r="B33" t="s">
        <v>18</v>
      </c>
      <c r="C33" s="1">
        <v>45323</v>
      </c>
      <c r="D33" s="2">
        <v>0.48989899305555556</v>
      </c>
      <c r="E33" t="s">
        <v>19</v>
      </c>
      <c r="F33" t="s">
        <v>20</v>
      </c>
      <c r="G33" t="s">
        <v>21</v>
      </c>
      <c r="H33">
        <v>51.46</v>
      </c>
      <c r="I33">
        <v>9</v>
      </c>
      <c r="J33">
        <v>463.14</v>
      </c>
      <c r="K33" t="s">
        <v>26</v>
      </c>
    </row>
    <row r="34" spans="1:11" x14ac:dyDescent="0.3">
      <c r="A34" t="s">
        <v>58</v>
      </c>
      <c r="B34" t="s">
        <v>24</v>
      </c>
      <c r="C34" s="1">
        <v>45324</v>
      </c>
      <c r="D34" s="2">
        <v>0.49494949074074074</v>
      </c>
      <c r="E34" t="s">
        <v>13</v>
      </c>
      <c r="F34" t="s">
        <v>14</v>
      </c>
      <c r="G34" t="s">
        <v>25</v>
      </c>
      <c r="H34">
        <v>42</v>
      </c>
      <c r="I34">
        <v>8</v>
      </c>
      <c r="J34">
        <v>336</v>
      </c>
      <c r="K34" t="s">
        <v>16</v>
      </c>
    </row>
    <row r="35" spans="1:11" x14ac:dyDescent="0.3">
      <c r="A35" t="s">
        <v>59</v>
      </c>
      <c r="B35" t="s">
        <v>12</v>
      </c>
      <c r="C35" s="1">
        <v>45325</v>
      </c>
      <c r="D35" s="2">
        <v>0.5</v>
      </c>
      <c r="E35" t="s">
        <v>19</v>
      </c>
      <c r="F35" t="s">
        <v>20</v>
      </c>
      <c r="G35" t="s">
        <v>28</v>
      </c>
      <c r="H35">
        <v>51.01</v>
      </c>
      <c r="I35">
        <v>5</v>
      </c>
      <c r="J35">
        <v>255.05</v>
      </c>
      <c r="K35" t="s">
        <v>22</v>
      </c>
    </row>
    <row r="36" spans="1:11" x14ac:dyDescent="0.3">
      <c r="A36" t="s">
        <v>60</v>
      </c>
      <c r="B36" t="s">
        <v>24</v>
      </c>
      <c r="C36" s="1">
        <v>45326</v>
      </c>
      <c r="D36" s="2">
        <v>0.50505050925925921</v>
      </c>
      <c r="E36" t="s">
        <v>13</v>
      </c>
      <c r="F36" t="s">
        <v>14</v>
      </c>
      <c r="G36" t="s">
        <v>30</v>
      </c>
      <c r="H36">
        <v>5.84</v>
      </c>
      <c r="I36">
        <v>5</v>
      </c>
      <c r="J36">
        <v>29.2</v>
      </c>
      <c r="K36" t="s">
        <v>26</v>
      </c>
    </row>
    <row r="37" spans="1:11" x14ac:dyDescent="0.3">
      <c r="A37" t="s">
        <v>61</v>
      </c>
      <c r="B37" t="s">
        <v>12</v>
      </c>
      <c r="C37" s="1">
        <v>45327</v>
      </c>
      <c r="D37" s="2">
        <v>0.51010100694444449</v>
      </c>
      <c r="E37" t="s">
        <v>19</v>
      </c>
      <c r="F37" t="s">
        <v>20</v>
      </c>
      <c r="G37" t="s">
        <v>15</v>
      </c>
      <c r="H37">
        <v>27.41</v>
      </c>
      <c r="I37">
        <v>1</v>
      </c>
      <c r="J37">
        <v>27.41</v>
      </c>
      <c r="K37" t="s">
        <v>22</v>
      </c>
    </row>
    <row r="38" spans="1:11" x14ac:dyDescent="0.3">
      <c r="A38" t="s">
        <v>62</v>
      </c>
      <c r="B38" t="s">
        <v>18</v>
      </c>
      <c r="C38" s="1">
        <v>45328</v>
      </c>
      <c r="D38" s="2">
        <v>0.5151515162037037</v>
      </c>
      <c r="E38" t="s">
        <v>13</v>
      </c>
      <c r="F38" t="s">
        <v>14</v>
      </c>
      <c r="G38" t="s">
        <v>21</v>
      </c>
      <c r="H38">
        <v>31.18</v>
      </c>
      <c r="I38">
        <v>6</v>
      </c>
      <c r="J38">
        <v>187.08</v>
      </c>
      <c r="K38" t="s">
        <v>16</v>
      </c>
    </row>
    <row r="39" spans="1:11" x14ac:dyDescent="0.3">
      <c r="A39" t="s">
        <v>63</v>
      </c>
      <c r="B39" t="s">
        <v>24</v>
      </c>
      <c r="C39" s="1">
        <v>45329</v>
      </c>
      <c r="D39" s="2">
        <v>0.52020202546296301</v>
      </c>
      <c r="E39" t="s">
        <v>19</v>
      </c>
      <c r="F39" t="s">
        <v>20</v>
      </c>
      <c r="G39" t="s">
        <v>25</v>
      </c>
      <c r="H39">
        <v>40.57</v>
      </c>
      <c r="I39">
        <v>5</v>
      </c>
      <c r="J39">
        <v>202.85</v>
      </c>
      <c r="K39" t="s">
        <v>16</v>
      </c>
    </row>
    <row r="40" spans="1:11" x14ac:dyDescent="0.3">
      <c r="A40" t="s">
        <v>64</v>
      </c>
      <c r="B40" t="s">
        <v>12</v>
      </c>
      <c r="C40" s="1">
        <v>45330</v>
      </c>
      <c r="D40" s="2">
        <v>0.52525252314814819</v>
      </c>
      <c r="E40" t="s">
        <v>13</v>
      </c>
      <c r="F40" t="s">
        <v>14</v>
      </c>
      <c r="G40" t="s">
        <v>28</v>
      </c>
      <c r="H40">
        <v>69.75</v>
      </c>
      <c r="I40">
        <v>4</v>
      </c>
      <c r="J40">
        <v>279</v>
      </c>
      <c r="K40" t="s">
        <v>26</v>
      </c>
    </row>
    <row r="41" spans="1:11" x14ac:dyDescent="0.3">
      <c r="A41" t="s">
        <v>65</v>
      </c>
      <c r="B41" t="s">
        <v>24</v>
      </c>
      <c r="C41" s="1">
        <v>45331</v>
      </c>
      <c r="D41" s="2">
        <v>0.53030303240740739</v>
      </c>
      <c r="E41" t="s">
        <v>19</v>
      </c>
      <c r="F41" t="s">
        <v>20</v>
      </c>
      <c r="G41" t="s">
        <v>30</v>
      </c>
      <c r="H41">
        <v>49.05</v>
      </c>
      <c r="I41">
        <v>6</v>
      </c>
      <c r="J41">
        <v>294.3</v>
      </c>
      <c r="K41" t="s">
        <v>16</v>
      </c>
    </row>
    <row r="42" spans="1:11" x14ac:dyDescent="0.3">
      <c r="A42" t="s">
        <v>66</v>
      </c>
      <c r="B42" t="s">
        <v>12</v>
      </c>
      <c r="C42" s="1">
        <v>45332</v>
      </c>
      <c r="D42" s="2">
        <v>0.53535353009259257</v>
      </c>
      <c r="E42" t="s">
        <v>13</v>
      </c>
      <c r="F42" t="s">
        <v>14</v>
      </c>
      <c r="G42" t="s">
        <v>15</v>
      </c>
      <c r="H42">
        <v>6.86</v>
      </c>
      <c r="I42">
        <v>7</v>
      </c>
      <c r="J42">
        <v>48.02</v>
      </c>
      <c r="K42" t="s">
        <v>26</v>
      </c>
    </row>
    <row r="43" spans="1:11" x14ac:dyDescent="0.3">
      <c r="A43" t="s">
        <v>67</v>
      </c>
      <c r="B43" t="s">
        <v>18</v>
      </c>
      <c r="C43" s="1">
        <v>45333</v>
      </c>
      <c r="D43" s="2">
        <v>0.54040403935185188</v>
      </c>
      <c r="E43" t="s">
        <v>19</v>
      </c>
      <c r="F43" t="s">
        <v>20</v>
      </c>
      <c r="G43" t="s">
        <v>21</v>
      </c>
      <c r="H43">
        <v>71.819999999999993</v>
      </c>
      <c r="I43">
        <v>4</v>
      </c>
      <c r="J43">
        <v>287.27999999999997</v>
      </c>
      <c r="K43" t="s">
        <v>16</v>
      </c>
    </row>
    <row r="44" spans="1:11" x14ac:dyDescent="0.3">
      <c r="A44" t="s">
        <v>68</v>
      </c>
      <c r="B44" t="s">
        <v>24</v>
      </c>
      <c r="C44" s="1">
        <v>45334</v>
      </c>
      <c r="D44" s="2">
        <v>0.54545454861111109</v>
      </c>
      <c r="E44" t="s">
        <v>13</v>
      </c>
      <c r="F44" t="s">
        <v>14</v>
      </c>
      <c r="G44" t="s">
        <v>25</v>
      </c>
      <c r="H44">
        <v>53.49</v>
      </c>
      <c r="I44">
        <v>7</v>
      </c>
      <c r="J44">
        <v>374.43</v>
      </c>
      <c r="K44" t="s">
        <v>26</v>
      </c>
    </row>
    <row r="45" spans="1:11" x14ac:dyDescent="0.3">
      <c r="A45" t="s">
        <v>69</v>
      </c>
      <c r="B45" t="s">
        <v>12</v>
      </c>
      <c r="C45" s="1">
        <v>45335</v>
      </c>
      <c r="D45" s="2">
        <v>0.55050504629629626</v>
      </c>
      <c r="E45" t="s">
        <v>19</v>
      </c>
      <c r="F45" t="s">
        <v>20</v>
      </c>
      <c r="G45" t="s">
        <v>28</v>
      </c>
      <c r="H45">
        <v>17.55</v>
      </c>
      <c r="I45">
        <v>9</v>
      </c>
      <c r="J45">
        <v>157.94999999999999</v>
      </c>
      <c r="K45" t="s">
        <v>22</v>
      </c>
    </row>
    <row r="46" spans="1:11" x14ac:dyDescent="0.3">
      <c r="A46" t="s">
        <v>70</v>
      </c>
      <c r="B46" t="s">
        <v>24</v>
      </c>
      <c r="C46" s="1">
        <v>45336</v>
      </c>
      <c r="D46" s="2">
        <v>0.55555555555555558</v>
      </c>
      <c r="E46" t="s">
        <v>13</v>
      </c>
      <c r="F46" t="s">
        <v>14</v>
      </c>
      <c r="G46" t="s">
        <v>30</v>
      </c>
      <c r="H46">
        <v>30.14</v>
      </c>
      <c r="I46">
        <v>2</v>
      </c>
      <c r="J46">
        <v>60.28</v>
      </c>
      <c r="K46" t="s">
        <v>16</v>
      </c>
    </row>
    <row r="47" spans="1:11" x14ac:dyDescent="0.3">
      <c r="A47" t="s">
        <v>71</v>
      </c>
      <c r="B47" t="s">
        <v>12</v>
      </c>
      <c r="C47" s="1">
        <v>45337</v>
      </c>
      <c r="D47" s="2">
        <v>0.56060606481481479</v>
      </c>
      <c r="E47" t="s">
        <v>19</v>
      </c>
      <c r="F47" t="s">
        <v>20</v>
      </c>
      <c r="G47" t="s">
        <v>15</v>
      </c>
      <c r="H47">
        <v>76.86</v>
      </c>
      <c r="I47">
        <v>4</v>
      </c>
      <c r="J47">
        <v>307.44</v>
      </c>
      <c r="K47" t="s">
        <v>22</v>
      </c>
    </row>
    <row r="48" spans="1:11" x14ac:dyDescent="0.3">
      <c r="A48" t="s">
        <v>72</v>
      </c>
      <c r="B48" t="s">
        <v>18</v>
      </c>
      <c r="C48" s="1">
        <v>45338</v>
      </c>
      <c r="D48" s="2">
        <v>0.56565656249999996</v>
      </c>
      <c r="E48" t="s">
        <v>13</v>
      </c>
      <c r="F48" t="s">
        <v>14</v>
      </c>
      <c r="G48" t="s">
        <v>21</v>
      </c>
      <c r="H48">
        <v>81.83</v>
      </c>
      <c r="I48">
        <v>1</v>
      </c>
      <c r="J48">
        <v>81.83</v>
      </c>
      <c r="K48" t="s">
        <v>22</v>
      </c>
    </row>
    <row r="49" spans="1:11" x14ac:dyDescent="0.3">
      <c r="A49" t="s">
        <v>73</v>
      </c>
      <c r="B49" t="s">
        <v>24</v>
      </c>
      <c r="C49" s="1">
        <v>45339</v>
      </c>
      <c r="D49" s="2">
        <v>0.57070707175925928</v>
      </c>
      <c r="E49" t="s">
        <v>19</v>
      </c>
      <c r="F49" t="s">
        <v>20</v>
      </c>
      <c r="G49" t="s">
        <v>25</v>
      </c>
      <c r="H49">
        <v>81.13</v>
      </c>
      <c r="I49">
        <v>8</v>
      </c>
      <c r="J49">
        <v>649.04</v>
      </c>
      <c r="K49" t="s">
        <v>22</v>
      </c>
    </row>
    <row r="50" spans="1:11" x14ac:dyDescent="0.3">
      <c r="A50" t="s">
        <v>74</v>
      </c>
      <c r="B50" t="s">
        <v>12</v>
      </c>
      <c r="C50" s="1">
        <v>45340</v>
      </c>
      <c r="D50" s="2">
        <v>0.57575758101851848</v>
      </c>
      <c r="E50" t="s">
        <v>13</v>
      </c>
      <c r="F50" t="s">
        <v>14</v>
      </c>
      <c r="G50" t="s">
        <v>28</v>
      </c>
      <c r="H50">
        <v>80.48</v>
      </c>
      <c r="I50">
        <v>7</v>
      </c>
      <c r="J50">
        <v>563.36</v>
      </c>
      <c r="K50" t="s">
        <v>26</v>
      </c>
    </row>
    <row r="51" spans="1:11" x14ac:dyDescent="0.3">
      <c r="A51" t="s">
        <v>75</v>
      </c>
      <c r="B51" t="s">
        <v>24</v>
      </c>
      <c r="C51" s="1">
        <v>45341</v>
      </c>
      <c r="D51" s="2">
        <v>0.58080807870370366</v>
      </c>
      <c r="E51" t="s">
        <v>19</v>
      </c>
      <c r="F51" t="s">
        <v>20</v>
      </c>
      <c r="G51" t="s">
        <v>30</v>
      </c>
      <c r="H51">
        <v>32.65</v>
      </c>
      <c r="I51">
        <v>2</v>
      </c>
      <c r="J51">
        <v>65.3</v>
      </c>
      <c r="K51" t="s">
        <v>16</v>
      </c>
    </row>
    <row r="52" spans="1:11" x14ac:dyDescent="0.3">
      <c r="A52" t="s">
        <v>76</v>
      </c>
      <c r="B52" t="s">
        <v>12</v>
      </c>
      <c r="C52" s="1">
        <v>45342</v>
      </c>
      <c r="D52" s="2">
        <v>0.58585858796296297</v>
      </c>
      <c r="E52" t="s">
        <v>13</v>
      </c>
      <c r="F52" t="s">
        <v>14</v>
      </c>
      <c r="G52" t="s">
        <v>15</v>
      </c>
      <c r="H52">
        <v>57.72</v>
      </c>
      <c r="I52">
        <v>4</v>
      </c>
      <c r="J52">
        <v>230.88</v>
      </c>
      <c r="K52" t="s">
        <v>26</v>
      </c>
    </row>
    <row r="53" spans="1:11" x14ac:dyDescent="0.3">
      <c r="A53" t="s">
        <v>77</v>
      </c>
      <c r="B53" t="s">
        <v>18</v>
      </c>
      <c r="C53" s="1">
        <v>45343</v>
      </c>
      <c r="D53" s="2">
        <v>0.59090908564814815</v>
      </c>
      <c r="E53" t="s">
        <v>19</v>
      </c>
      <c r="F53" t="s">
        <v>20</v>
      </c>
      <c r="G53" t="s">
        <v>21</v>
      </c>
      <c r="H53">
        <v>88.62</v>
      </c>
      <c r="I53">
        <v>5</v>
      </c>
      <c r="J53">
        <v>443.1</v>
      </c>
      <c r="K53" t="s">
        <v>16</v>
      </c>
    </row>
    <row r="54" spans="1:11" x14ac:dyDescent="0.3">
      <c r="A54" t="s">
        <v>78</v>
      </c>
      <c r="B54" t="s">
        <v>24</v>
      </c>
      <c r="C54" s="1">
        <v>45344</v>
      </c>
      <c r="D54" s="2">
        <v>0.59595959490740735</v>
      </c>
      <c r="E54" t="s">
        <v>13</v>
      </c>
      <c r="F54" t="s">
        <v>14</v>
      </c>
      <c r="G54" t="s">
        <v>25</v>
      </c>
      <c r="H54">
        <v>33.75</v>
      </c>
      <c r="I54">
        <v>8</v>
      </c>
      <c r="J54">
        <v>270</v>
      </c>
      <c r="K54" t="s">
        <v>22</v>
      </c>
    </row>
    <row r="55" spans="1:11" x14ac:dyDescent="0.3">
      <c r="A55" t="s">
        <v>79</v>
      </c>
      <c r="B55" t="s">
        <v>12</v>
      </c>
      <c r="C55" s="1">
        <v>45345</v>
      </c>
      <c r="D55" s="2">
        <v>0.60101010416666667</v>
      </c>
      <c r="E55" t="s">
        <v>19</v>
      </c>
      <c r="F55" t="s">
        <v>20</v>
      </c>
      <c r="G55" t="s">
        <v>28</v>
      </c>
      <c r="H55">
        <v>49.72</v>
      </c>
      <c r="I55">
        <v>4</v>
      </c>
      <c r="J55">
        <v>198.88</v>
      </c>
      <c r="K55" t="s">
        <v>22</v>
      </c>
    </row>
    <row r="56" spans="1:11" x14ac:dyDescent="0.3">
      <c r="A56" t="s">
        <v>80</v>
      </c>
      <c r="B56" t="s">
        <v>24</v>
      </c>
      <c r="C56" s="1">
        <v>45346</v>
      </c>
      <c r="D56" s="2">
        <v>0.60606060185185184</v>
      </c>
      <c r="E56" t="s">
        <v>13</v>
      </c>
      <c r="F56" t="s">
        <v>14</v>
      </c>
      <c r="G56" t="s">
        <v>30</v>
      </c>
      <c r="H56">
        <v>17.64</v>
      </c>
      <c r="I56">
        <v>8</v>
      </c>
      <c r="J56">
        <v>141.12</v>
      </c>
      <c r="K56" t="s">
        <v>22</v>
      </c>
    </row>
    <row r="57" spans="1:11" x14ac:dyDescent="0.3">
      <c r="A57" t="s">
        <v>81</v>
      </c>
      <c r="B57" t="s">
        <v>12</v>
      </c>
      <c r="C57" s="1">
        <v>45347</v>
      </c>
      <c r="D57" s="2">
        <v>0.61111111111111116</v>
      </c>
      <c r="E57" t="s">
        <v>19</v>
      </c>
      <c r="F57" t="s">
        <v>20</v>
      </c>
      <c r="G57" t="s">
        <v>15</v>
      </c>
      <c r="H57">
        <v>16.7</v>
      </c>
      <c r="I57">
        <v>5</v>
      </c>
      <c r="J57">
        <v>83.5</v>
      </c>
      <c r="K57" t="s">
        <v>16</v>
      </c>
    </row>
    <row r="58" spans="1:11" x14ac:dyDescent="0.3">
      <c r="A58" t="s">
        <v>82</v>
      </c>
      <c r="B58" t="s">
        <v>18</v>
      </c>
      <c r="C58" s="1">
        <v>45348</v>
      </c>
      <c r="D58" s="2">
        <v>0.61616162037037037</v>
      </c>
      <c r="E58" t="s">
        <v>13</v>
      </c>
      <c r="F58" t="s">
        <v>14</v>
      </c>
      <c r="G58" t="s">
        <v>21</v>
      </c>
      <c r="H58">
        <v>87.09</v>
      </c>
      <c r="I58">
        <v>4</v>
      </c>
      <c r="J58">
        <v>348.36</v>
      </c>
      <c r="K58" t="s">
        <v>22</v>
      </c>
    </row>
    <row r="59" spans="1:11" x14ac:dyDescent="0.3">
      <c r="A59" t="s">
        <v>83</v>
      </c>
      <c r="B59" t="s">
        <v>24</v>
      </c>
      <c r="C59" s="1">
        <v>45349</v>
      </c>
      <c r="D59" s="2">
        <v>0.62121211805555554</v>
      </c>
      <c r="E59" t="s">
        <v>19</v>
      </c>
      <c r="F59" t="s">
        <v>20</v>
      </c>
      <c r="G59" t="s">
        <v>25</v>
      </c>
      <c r="H59">
        <v>19.43</v>
      </c>
      <c r="I59">
        <v>7</v>
      </c>
      <c r="J59">
        <v>136.01</v>
      </c>
      <c r="K59" t="s">
        <v>16</v>
      </c>
    </row>
    <row r="60" spans="1:11" x14ac:dyDescent="0.3">
      <c r="A60" t="s">
        <v>84</v>
      </c>
      <c r="B60" t="s">
        <v>12</v>
      </c>
      <c r="C60" s="1">
        <v>45350</v>
      </c>
      <c r="D60" s="2">
        <v>0.62626262731481486</v>
      </c>
      <c r="E60" t="s">
        <v>13</v>
      </c>
      <c r="F60" t="s">
        <v>14</v>
      </c>
      <c r="G60" t="s">
        <v>28</v>
      </c>
      <c r="H60">
        <v>93.51</v>
      </c>
      <c r="I60">
        <v>4</v>
      </c>
      <c r="J60">
        <v>374.04</v>
      </c>
      <c r="K60" t="s">
        <v>16</v>
      </c>
    </row>
    <row r="61" spans="1:11" x14ac:dyDescent="0.3">
      <c r="A61" t="s">
        <v>85</v>
      </c>
      <c r="B61" t="s">
        <v>24</v>
      </c>
      <c r="C61" s="1">
        <v>45351</v>
      </c>
      <c r="D61" s="2">
        <v>0.63131313657407406</v>
      </c>
      <c r="E61" t="s">
        <v>19</v>
      </c>
      <c r="F61" t="s">
        <v>20</v>
      </c>
      <c r="G61" t="s">
        <v>30</v>
      </c>
      <c r="H61">
        <v>4.72</v>
      </c>
      <c r="I61">
        <v>8</v>
      </c>
      <c r="J61">
        <v>37.76</v>
      </c>
      <c r="K61" t="s">
        <v>22</v>
      </c>
    </row>
    <row r="62" spans="1:11" x14ac:dyDescent="0.3">
      <c r="A62" t="s">
        <v>86</v>
      </c>
      <c r="B62" t="s">
        <v>12</v>
      </c>
      <c r="C62" s="1">
        <v>45352</v>
      </c>
      <c r="D62" s="2">
        <v>0.63636363425925924</v>
      </c>
      <c r="E62" t="s">
        <v>13</v>
      </c>
      <c r="F62" t="s">
        <v>14</v>
      </c>
      <c r="G62" t="s">
        <v>15</v>
      </c>
      <c r="H62">
        <v>37.47</v>
      </c>
      <c r="I62">
        <v>3</v>
      </c>
      <c r="J62">
        <v>112.41</v>
      </c>
      <c r="K62" t="s">
        <v>22</v>
      </c>
    </row>
    <row r="63" spans="1:11" x14ac:dyDescent="0.3">
      <c r="A63" t="s">
        <v>87</v>
      </c>
      <c r="B63" t="s">
        <v>18</v>
      </c>
      <c r="C63" s="1">
        <v>45353</v>
      </c>
      <c r="D63" s="2">
        <v>0.64141414351851855</v>
      </c>
      <c r="E63" t="s">
        <v>19</v>
      </c>
      <c r="F63" t="s">
        <v>20</v>
      </c>
      <c r="G63" t="s">
        <v>21</v>
      </c>
      <c r="H63">
        <v>33.53</v>
      </c>
      <c r="I63">
        <v>3</v>
      </c>
      <c r="J63">
        <v>100.59</v>
      </c>
      <c r="K63" t="s">
        <v>22</v>
      </c>
    </row>
    <row r="64" spans="1:11" x14ac:dyDescent="0.3">
      <c r="A64" t="s">
        <v>88</v>
      </c>
      <c r="B64" t="s">
        <v>24</v>
      </c>
      <c r="C64" s="1">
        <v>45354</v>
      </c>
      <c r="D64" s="2">
        <v>0.64646464120370373</v>
      </c>
      <c r="E64" t="s">
        <v>13</v>
      </c>
      <c r="F64" t="s">
        <v>14</v>
      </c>
      <c r="G64" t="s">
        <v>25</v>
      </c>
      <c r="H64">
        <v>55.02</v>
      </c>
      <c r="I64">
        <v>8</v>
      </c>
      <c r="J64">
        <v>440.16</v>
      </c>
      <c r="K64" t="s">
        <v>26</v>
      </c>
    </row>
    <row r="65" spans="1:11" x14ac:dyDescent="0.3">
      <c r="A65" t="s">
        <v>89</v>
      </c>
      <c r="B65" t="s">
        <v>12</v>
      </c>
      <c r="C65" s="1">
        <v>45355</v>
      </c>
      <c r="D65" s="2">
        <v>0.65151515046296293</v>
      </c>
      <c r="E65" t="s">
        <v>19</v>
      </c>
      <c r="F65" t="s">
        <v>20</v>
      </c>
      <c r="G65" t="s">
        <v>28</v>
      </c>
      <c r="H65">
        <v>41.48</v>
      </c>
      <c r="I65">
        <v>4</v>
      </c>
      <c r="J65">
        <v>165.92</v>
      </c>
      <c r="K65" t="s">
        <v>26</v>
      </c>
    </row>
    <row r="66" spans="1:11" x14ac:dyDescent="0.3">
      <c r="A66" t="s">
        <v>90</v>
      </c>
      <c r="B66" t="s">
        <v>24</v>
      </c>
      <c r="C66" s="1">
        <v>45356</v>
      </c>
      <c r="D66" s="2">
        <v>0.65656565972222225</v>
      </c>
      <c r="E66" t="s">
        <v>13</v>
      </c>
      <c r="F66" t="s">
        <v>14</v>
      </c>
      <c r="G66" t="s">
        <v>30</v>
      </c>
      <c r="H66">
        <v>4.12</v>
      </c>
      <c r="I66">
        <v>3</v>
      </c>
      <c r="J66">
        <v>12.36</v>
      </c>
      <c r="K66" t="s">
        <v>26</v>
      </c>
    </row>
    <row r="67" spans="1:11" x14ac:dyDescent="0.3">
      <c r="A67" t="s">
        <v>91</v>
      </c>
      <c r="B67" t="s">
        <v>12</v>
      </c>
      <c r="C67" s="1">
        <v>45357</v>
      </c>
      <c r="D67" s="2">
        <v>0.66161615740740742</v>
      </c>
      <c r="E67" t="s">
        <v>19</v>
      </c>
      <c r="F67" t="s">
        <v>20</v>
      </c>
      <c r="G67" t="s">
        <v>15</v>
      </c>
      <c r="H67">
        <v>47.45</v>
      </c>
      <c r="I67">
        <v>6</v>
      </c>
      <c r="J67">
        <v>284.7</v>
      </c>
      <c r="K67" t="s">
        <v>26</v>
      </c>
    </row>
    <row r="68" spans="1:11" x14ac:dyDescent="0.3">
      <c r="A68" t="s">
        <v>92</v>
      </c>
      <c r="B68" t="s">
        <v>18</v>
      </c>
      <c r="C68" s="1">
        <v>45358</v>
      </c>
      <c r="D68" s="2">
        <v>0.66666666666666663</v>
      </c>
      <c r="E68" t="s">
        <v>13</v>
      </c>
      <c r="F68" t="s">
        <v>14</v>
      </c>
      <c r="G68" t="s">
        <v>21</v>
      </c>
      <c r="H68">
        <v>49.41</v>
      </c>
      <c r="I68">
        <v>5</v>
      </c>
      <c r="J68">
        <v>247.05</v>
      </c>
      <c r="K68" t="s">
        <v>16</v>
      </c>
    </row>
    <row r="69" spans="1:11" x14ac:dyDescent="0.3">
      <c r="A69" t="s">
        <v>93</v>
      </c>
      <c r="B69" t="s">
        <v>24</v>
      </c>
      <c r="C69" s="1">
        <v>45359</v>
      </c>
      <c r="D69" s="2">
        <v>0.67171717592592595</v>
      </c>
      <c r="E69" t="s">
        <v>19</v>
      </c>
      <c r="F69" t="s">
        <v>20</v>
      </c>
      <c r="G69" t="s">
        <v>25</v>
      </c>
      <c r="H69">
        <v>9.4</v>
      </c>
      <c r="I69">
        <v>5</v>
      </c>
      <c r="J69">
        <v>47</v>
      </c>
      <c r="K69" t="s">
        <v>16</v>
      </c>
    </row>
    <row r="70" spans="1:11" x14ac:dyDescent="0.3">
      <c r="A70" t="s">
        <v>94</v>
      </c>
      <c r="B70" t="s">
        <v>12</v>
      </c>
      <c r="C70" s="1">
        <v>45360</v>
      </c>
      <c r="D70" s="2">
        <v>0.67676767361111112</v>
      </c>
      <c r="E70" t="s">
        <v>13</v>
      </c>
      <c r="F70" t="s">
        <v>14</v>
      </c>
      <c r="G70" t="s">
        <v>28</v>
      </c>
      <c r="H70">
        <v>80.180000000000007</v>
      </c>
      <c r="I70">
        <v>9</v>
      </c>
      <c r="J70">
        <v>721.62</v>
      </c>
      <c r="K70" t="s">
        <v>22</v>
      </c>
    </row>
    <row r="71" spans="1:11" x14ac:dyDescent="0.3">
      <c r="A71" t="s">
        <v>95</v>
      </c>
      <c r="B71" t="s">
        <v>24</v>
      </c>
      <c r="C71" s="1">
        <v>45361</v>
      </c>
      <c r="D71" s="2">
        <v>0.68181818287037033</v>
      </c>
      <c r="E71" t="s">
        <v>19</v>
      </c>
      <c r="F71" t="s">
        <v>20</v>
      </c>
      <c r="G71" t="s">
        <v>30</v>
      </c>
      <c r="H71">
        <v>65.48</v>
      </c>
      <c r="I71">
        <v>3</v>
      </c>
      <c r="J71">
        <v>196.44</v>
      </c>
      <c r="K71" t="s">
        <v>16</v>
      </c>
    </row>
    <row r="72" spans="1:11" x14ac:dyDescent="0.3">
      <c r="A72" t="s">
        <v>96</v>
      </c>
      <c r="B72" t="s">
        <v>12</v>
      </c>
      <c r="C72" s="1">
        <v>45362</v>
      </c>
      <c r="D72" s="2">
        <v>0.68686869212962964</v>
      </c>
      <c r="E72" t="s">
        <v>13</v>
      </c>
      <c r="F72" t="s">
        <v>14</v>
      </c>
      <c r="G72" t="s">
        <v>15</v>
      </c>
      <c r="H72">
        <v>94.94</v>
      </c>
      <c r="I72">
        <v>2</v>
      </c>
      <c r="J72">
        <v>189.88</v>
      </c>
      <c r="K72" t="s">
        <v>26</v>
      </c>
    </row>
    <row r="73" spans="1:11" x14ac:dyDescent="0.3">
      <c r="A73" t="s">
        <v>97</v>
      </c>
      <c r="B73" t="s">
        <v>18</v>
      </c>
      <c r="C73" s="1">
        <v>45363</v>
      </c>
      <c r="D73" s="2">
        <v>0.69191918981481482</v>
      </c>
      <c r="E73" t="s">
        <v>19</v>
      </c>
      <c r="F73" t="s">
        <v>20</v>
      </c>
      <c r="G73" t="s">
        <v>21</v>
      </c>
      <c r="H73">
        <v>80.38</v>
      </c>
      <c r="I73">
        <v>9</v>
      </c>
      <c r="J73">
        <v>723.42</v>
      </c>
      <c r="K73" t="s">
        <v>22</v>
      </c>
    </row>
    <row r="74" spans="1:11" x14ac:dyDescent="0.3">
      <c r="A74" t="s">
        <v>98</v>
      </c>
      <c r="B74" t="s">
        <v>24</v>
      </c>
      <c r="C74" s="1">
        <v>45364</v>
      </c>
      <c r="D74" s="2">
        <v>0.69696969907407402</v>
      </c>
      <c r="E74" t="s">
        <v>13</v>
      </c>
      <c r="F74" t="s">
        <v>14</v>
      </c>
      <c r="G74" t="s">
        <v>25</v>
      </c>
      <c r="H74">
        <v>46.86</v>
      </c>
      <c r="I74">
        <v>7</v>
      </c>
      <c r="J74">
        <v>328.02</v>
      </c>
      <c r="K74" t="s">
        <v>16</v>
      </c>
    </row>
    <row r="75" spans="1:11" x14ac:dyDescent="0.3">
      <c r="A75" t="s">
        <v>99</v>
      </c>
      <c r="B75" t="s">
        <v>12</v>
      </c>
      <c r="C75" s="1">
        <v>45365</v>
      </c>
      <c r="D75" s="2">
        <v>0.70202019675925931</v>
      </c>
      <c r="E75" t="s">
        <v>19</v>
      </c>
      <c r="F75" t="s">
        <v>20</v>
      </c>
      <c r="G75" t="s">
        <v>28</v>
      </c>
      <c r="H75">
        <v>58.57</v>
      </c>
      <c r="I75">
        <v>1</v>
      </c>
      <c r="J75">
        <v>58.57</v>
      </c>
      <c r="K75" t="s">
        <v>26</v>
      </c>
    </row>
    <row r="76" spans="1:11" x14ac:dyDescent="0.3">
      <c r="A76" t="s">
        <v>100</v>
      </c>
      <c r="B76" t="s">
        <v>24</v>
      </c>
      <c r="C76" s="1">
        <v>45366</v>
      </c>
      <c r="D76" s="2">
        <v>0.70707070601851851</v>
      </c>
      <c r="E76" t="s">
        <v>13</v>
      </c>
      <c r="F76" t="s">
        <v>14</v>
      </c>
      <c r="G76" t="s">
        <v>30</v>
      </c>
      <c r="H76">
        <v>73.55</v>
      </c>
      <c r="I76">
        <v>3</v>
      </c>
      <c r="J76">
        <v>220.65</v>
      </c>
      <c r="K76" t="s">
        <v>16</v>
      </c>
    </row>
    <row r="77" spans="1:11" x14ac:dyDescent="0.3">
      <c r="A77" t="s">
        <v>101</v>
      </c>
      <c r="B77" t="s">
        <v>12</v>
      </c>
      <c r="C77" s="1">
        <v>45367</v>
      </c>
      <c r="D77" s="2">
        <v>0.71212121527777783</v>
      </c>
      <c r="E77" t="s">
        <v>19</v>
      </c>
      <c r="F77" t="s">
        <v>20</v>
      </c>
      <c r="G77" t="s">
        <v>15</v>
      </c>
      <c r="H77">
        <v>59.16</v>
      </c>
      <c r="I77">
        <v>5</v>
      </c>
      <c r="J77">
        <v>295.8</v>
      </c>
      <c r="K77" t="s">
        <v>22</v>
      </c>
    </row>
    <row r="78" spans="1:11" x14ac:dyDescent="0.3">
      <c r="A78" t="s">
        <v>102</v>
      </c>
      <c r="B78" t="s">
        <v>18</v>
      </c>
      <c r="C78" s="1">
        <v>45368</v>
      </c>
      <c r="D78" s="2">
        <v>0.717171712962963</v>
      </c>
      <c r="E78" t="s">
        <v>13</v>
      </c>
      <c r="F78" t="s">
        <v>14</v>
      </c>
      <c r="G78" t="s">
        <v>21</v>
      </c>
      <c r="H78">
        <v>39.08</v>
      </c>
      <c r="I78">
        <v>7</v>
      </c>
      <c r="J78">
        <v>273.56</v>
      </c>
      <c r="K78" t="s">
        <v>16</v>
      </c>
    </row>
    <row r="79" spans="1:11" x14ac:dyDescent="0.3">
      <c r="A79" t="s">
        <v>103</v>
      </c>
      <c r="B79" t="s">
        <v>24</v>
      </c>
      <c r="C79" s="1">
        <v>45369</v>
      </c>
      <c r="D79" s="2">
        <v>0.72222222222222221</v>
      </c>
      <c r="E79" t="s">
        <v>19</v>
      </c>
      <c r="F79" t="s">
        <v>20</v>
      </c>
      <c r="G79" t="s">
        <v>25</v>
      </c>
      <c r="H79">
        <v>65.5</v>
      </c>
      <c r="I79">
        <v>4</v>
      </c>
      <c r="J79">
        <v>262</v>
      </c>
      <c r="K79" t="s">
        <v>16</v>
      </c>
    </row>
    <row r="80" spans="1:11" x14ac:dyDescent="0.3">
      <c r="A80" t="s">
        <v>104</v>
      </c>
      <c r="B80" t="s">
        <v>12</v>
      </c>
      <c r="C80" s="1">
        <v>45370</v>
      </c>
      <c r="D80" s="2">
        <v>0.72727273148148153</v>
      </c>
      <c r="E80" t="s">
        <v>13</v>
      </c>
      <c r="F80" t="s">
        <v>14</v>
      </c>
      <c r="G80" t="s">
        <v>28</v>
      </c>
      <c r="H80">
        <v>14.67</v>
      </c>
      <c r="I80">
        <v>1</v>
      </c>
      <c r="J80">
        <v>14.67</v>
      </c>
      <c r="K80" t="s">
        <v>22</v>
      </c>
    </row>
    <row r="81" spans="1:11" x14ac:dyDescent="0.3">
      <c r="A81" t="s">
        <v>105</v>
      </c>
      <c r="B81" t="s">
        <v>24</v>
      </c>
      <c r="C81" s="1">
        <v>45371</v>
      </c>
      <c r="D81" s="2">
        <v>0.7323232291666667</v>
      </c>
      <c r="E81" t="s">
        <v>19</v>
      </c>
      <c r="F81" t="s">
        <v>20</v>
      </c>
      <c r="G81" t="s">
        <v>30</v>
      </c>
      <c r="H81">
        <v>65.650000000000006</v>
      </c>
      <c r="I81">
        <v>7</v>
      </c>
      <c r="J81">
        <v>459.55</v>
      </c>
      <c r="K81" t="s">
        <v>26</v>
      </c>
    </row>
    <row r="82" spans="1:11" x14ac:dyDescent="0.3">
      <c r="A82" t="s">
        <v>106</v>
      </c>
      <c r="B82" t="s">
        <v>12</v>
      </c>
      <c r="C82" s="1">
        <v>45372</v>
      </c>
      <c r="D82" s="2">
        <v>0.73737373842592591</v>
      </c>
      <c r="E82" t="s">
        <v>13</v>
      </c>
      <c r="F82" t="s">
        <v>14</v>
      </c>
      <c r="G82" t="s">
        <v>15</v>
      </c>
      <c r="H82">
        <v>43.89</v>
      </c>
      <c r="I82">
        <v>8</v>
      </c>
      <c r="J82">
        <v>351.12</v>
      </c>
      <c r="K82" t="s">
        <v>22</v>
      </c>
    </row>
    <row r="83" spans="1:11" x14ac:dyDescent="0.3">
      <c r="A83" t="s">
        <v>107</v>
      </c>
      <c r="B83" t="s">
        <v>18</v>
      </c>
      <c r="C83" s="1">
        <v>45373</v>
      </c>
      <c r="D83" s="2">
        <v>0.74242424768518522</v>
      </c>
      <c r="E83" t="s">
        <v>19</v>
      </c>
      <c r="F83" t="s">
        <v>20</v>
      </c>
      <c r="G83" t="s">
        <v>21</v>
      </c>
      <c r="H83">
        <v>71.55</v>
      </c>
      <c r="I83">
        <v>5</v>
      </c>
      <c r="J83">
        <v>357.75</v>
      </c>
      <c r="K83" t="s">
        <v>22</v>
      </c>
    </row>
    <row r="84" spans="1:11" x14ac:dyDescent="0.3">
      <c r="A84" t="s">
        <v>108</v>
      </c>
      <c r="B84" t="s">
        <v>24</v>
      </c>
      <c r="C84" s="1">
        <v>45374</v>
      </c>
      <c r="D84" s="2">
        <v>0.7474747453703704</v>
      </c>
      <c r="E84" t="s">
        <v>13</v>
      </c>
      <c r="F84" t="s">
        <v>14</v>
      </c>
      <c r="G84" t="s">
        <v>25</v>
      </c>
      <c r="H84">
        <v>86.73</v>
      </c>
      <c r="I84">
        <v>8</v>
      </c>
      <c r="J84">
        <v>693.84</v>
      </c>
      <c r="K84" t="s">
        <v>26</v>
      </c>
    </row>
    <row r="85" spans="1:11" x14ac:dyDescent="0.3">
      <c r="A85" t="s">
        <v>109</v>
      </c>
      <c r="B85" t="s">
        <v>12</v>
      </c>
      <c r="C85" s="1">
        <v>45375</v>
      </c>
      <c r="D85" s="2">
        <v>0.7525252546296296</v>
      </c>
      <c r="E85" t="s">
        <v>19</v>
      </c>
      <c r="F85" t="s">
        <v>20</v>
      </c>
      <c r="G85" t="s">
        <v>28</v>
      </c>
      <c r="H85">
        <v>34.36</v>
      </c>
      <c r="I85">
        <v>5</v>
      </c>
      <c r="J85">
        <v>171.8</v>
      </c>
      <c r="K85" t="s">
        <v>22</v>
      </c>
    </row>
    <row r="86" spans="1:11" x14ac:dyDescent="0.3">
      <c r="A86" t="s">
        <v>110</v>
      </c>
      <c r="B86" t="s">
        <v>24</v>
      </c>
      <c r="C86" s="1">
        <v>45376</v>
      </c>
      <c r="D86" s="2">
        <v>0.75757575231481478</v>
      </c>
      <c r="E86" t="s">
        <v>13</v>
      </c>
      <c r="F86" t="s">
        <v>14</v>
      </c>
      <c r="G86" t="s">
        <v>30</v>
      </c>
      <c r="H86">
        <v>86.05</v>
      </c>
      <c r="I86">
        <v>3</v>
      </c>
      <c r="J86">
        <v>258.14999999999998</v>
      </c>
      <c r="K86" t="s">
        <v>22</v>
      </c>
    </row>
    <row r="87" spans="1:11" x14ac:dyDescent="0.3">
      <c r="A87" t="s">
        <v>111</v>
      </c>
      <c r="B87" t="s">
        <v>12</v>
      </c>
      <c r="C87" s="1">
        <v>45377</v>
      </c>
      <c r="D87" s="2">
        <v>0.76262626157407409</v>
      </c>
      <c r="E87" t="s">
        <v>19</v>
      </c>
      <c r="F87" t="s">
        <v>20</v>
      </c>
      <c r="G87" t="s">
        <v>15</v>
      </c>
      <c r="H87">
        <v>73.78</v>
      </c>
      <c r="I87">
        <v>4</v>
      </c>
      <c r="J87">
        <v>295.12</v>
      </c>
      <c r="K87" t="s">
        <v>22</v>
      </c>
    </row>
    <row r="88" spans="1:11" x14ac:dyDescent="0.3">
      <c r="A88" t="s">
        <v>112</v>
      </c>
      <c r="B88" t="s">
        <v>18</v>
      </c>
      <c r="C88" s="1">
        <v>45378</v>
      </c>
      <c r="D88" s="2">
        <v>0.7676767708333333</v>
      </c>
      <c r="E88" t="s">
        <v>13</v>
      </c>
      <c r="F88" t="s">
        <v>14</v>
      </c>
      <c r="G88" t="s">
        <v>21</v>
      </c>
      <c r="H88">
        <v>6.44</v>
      </c>
      <c r="I88">
        <v>4</v>
      </c>
      <c r="J88">
        <v>25.76</v>
      </c>
      <c r="K88" t="s">
        <v>16</v>
      </c>
    </row>
    <row r="89" spans="1:11" x14ac:dyDescent="0.3">
      <c r="A89" t="s">
        <v>113</v>
      </c>
      <c r="B89" t="s">
        <v>24</v>
      </c>
      <c r="C89" s="1">
        <v>45379</v>
      </c>
      <c r="D89" s="2">
        <v>0.77272726851851847</v>
      </c>
      <c r="E89" t="s">
        <v>19</v>
      </c>
      <c r="F89" t="s">
        <v>20</v>
      </c>
      <c r="G89" t="s">
        <v>25</v>
      </c>
      <c r="H89">
        <v>1.96</v>
      </c>
      <c r="I89">
        <v>6</v>
      </c>
      <c r="J89">
        <v>11.76</v>
      </c>
      <c r="K89" t="s">
        <v>16</v>
      </c>
    </row>
    <row r="90" spans="1:11" x14ac:dyDescent="0.3">
      <c r="A90" t="s">
        <v>114</v>
      </c>
      <c r="B90" t="s">
        <v>12</v>
      </c>
      <c r="C90" s="1">
        <v>45380</v>
      </c>
      <c r="D90" s="2">
        <v>0.77777777777777779</v>
      </c>
      <c r="E90" t="s">
        <v>13</v>
      </c>
      <c r="F90" t="s">
        <v>14</v>
      </c>
      <c r="G90" t="s">
        <v>28</v>
      </c>
      <c r="H90">
        <v>78.33</v>
      </c>
      <c r="I90">
        <v>5</v>
      </c>
      <c r="J90">
        <v>391.65</v>
      </c>
      <c r="K90" t="s">
        <v>26</v>
      </c>
    </row>
    <row r="91" spans="1:11" x14ac:dyDescent="0.3">
      <c r="A91" t="s">
        <v>115</v>
      </c>
      <c r="B91" t="s">
        <v>24</v>
      </c>
      <c r="C91" s="1">
        <v>45381</v>
      </c>
      <c r="D91" s="2">
        <v>0.782828287037037</v>
      </c>
      <c r="E91" t="s">
        <v>19</v>
      </c>
      <c r="F91" t="s">
        <v>20</v>
      </c>
      <c r="G91" t="s">
        <v>30</v>
      </c>
      <c r="H91">
        <v>22.82</v>
      </c>
      <c r="I91">
        <v>2</v>
      </c>
      <c r="J91">
        <v>45.64</v>
      </c>
      <c r="K91" t="s">
        <v>26</v>
      </c>
    </row>
    <row r="92" spans="1:11" x14ac:dyDescent="0.3">
      <c r="A92" t="s">
        <v>116</v>
      </c>
      <c r="B92" t="s">
        <v>12</v>
      </c>
      <c r="C92" s="1">
        <v>45382</v>
      </c>
      <c r="D92" s="2">
        <v>0.78787878472222217</v>
      </c>
      <c r="E92" t="s">
        <v>13</v>
      </c>
      <c r="F92" t="s">
        <v>14</v>
      </c>
      <c r="G92" t="s">
        <v>15</v>
      </c>
      <c r="H92">
        <v>3.46</v>
      </c>
      <c r="I92">
        <v>5</v>
      </c>
      <c r="J92">
        <v>17.3</v>
      </c>
      <c r="K92" t="s">
        <v>26</v>
      </c>
    </row>
    <row r="93" spans="1:11" x14ac:dyDescent="0.3">
      <c r="A93" t="s">
        <v>117</v>
      </c>
      <c r="B93" t="s">
        <v>18</v>
      </c>
      <c r="C93" s="1">
        <v>45383</v>
      </c>
      <c r="D93" s="2">
        <v>0.79292929398148149</v>
      </c>
      <c r="E93" t="s">
        <v>19</v>
      </c>
      <c r="F93" t="s">
        <v>20</v>
      </c>
      <c r="G93" t="s">
        <v>21</v>
      </c>
      <c r="H93">
        <v>91.4</v>
      </c>
      <c r="I93">
        <v>6</v>
      </c>
      <c r="J93">
        <v>548.4</v>
      </c>
      <c r="K93" t="s">
        <v>22</v>
      </c>
    </row>
    <row r="94" spans="1:11" x14ac:dyDescent="0.3">
      <c r="A94" t="s">
        <v>118</v>
      </c>
      <c r="B94" t="s">
        <v>24</v>
      </c>
      <c r="C94" s="1">
        <v>45384</v>
      </c>
      <c r="D94" s="2">
        <v>0.79797980324074069</v>
      </c>
      <c r="E94" t="s">
        <v>13</v>
      </c>
      <c r="F94" t="s">
        <v>14</v>
      </c>
      <c r="G94" t="s">
        <v>25</v>
      </c>
      <c r="H94">
        <v>21.52</v>
      </c>
      <c r="I94">
        <v>9</v>
      </c>
      <c r="J94">
        <v>193.68</v>
      </c>
      <c r="K94" t="s">
        <v>16</v>
      </c>
    </row>
    <row r="95" spans="1:11" x14ac:dyDescent="0.3">
      <c r="A95" t="s">
        <v>119</v>
      </c>
      <c r="B95" t="s">
        <v>12</v>
      </c>
      <c r="C95" s="1">
        <v>45385</v>
      </c>
      <c r="D95" s="2">
        <v>0.80303030092592598</v>
      </c>
      <c r="E95" t="s">
        <v>19</v>
      </c>
      <c r="F95" t="s">
        <v>20</v>
      </c>
      <c r="G95" t="s">
        <v>28</v>
      </c>
      <c r="H95">
        <v>77.41</v>
      </c>
      <c r="I95">
        <v>2</v>
      </c>
      <c r="J95">
        <v>154.82</v>
      </c>
      <c r="K95" t="s">
        <v>22</v>
      </c>
    </row>
    <row r="96" spans="1:11" x14ac:dyDescent="0.3">
      <c r="A96" t="s">
        <v>120</v>
      </c>
      <c r="B96" t="s">
        <v>24</v>
      </c>
      <c r="C96" s="1">
        <v>45386</v>
      </c>
      <c r="D96" s="2">
        <v>0.80808081018518518</v>
      </c>
      <c r="E96" t="s">
        <v>13</v>
      </c>
      <c r="F96" t="s">
        <v>14</v>
      </c>
      <c r="G96" t="s">
        <v>30</v>
      </c>
      <c r="H96">
        <v>44.75</v>
      </c>
      <c r="I96">
        <v>2</v>
      </c>
      <c r="J96">
        <v>89.5</v>
      </c>
      <c r="K96" t="s">
        <v>22</v>
      </c>
    </row>
    <row r="97" spans="1:11" x14ac:dyDescent="0.3">
      <c r="A97" t="s">
        <v>121</v>
      </c>
      <c r="B97" t="s">
        <v>12</v>
      </c>
      <c r="C97" s="1">
        <v>45387</v>
      </c>
      <c r="D97" s="2">
        <v>0.81313130787037036</v>
      </c>
      <c r="E97" t="s">
        <v>19</v>
      </c>
      <c r="F97" t="s">
        <v>20</v>
      </c>
      <c r="G97" t="s">
        <v>15</v>
      </c>
      <c r="H97">
        <v>27.74</v>
      </c>
      <c r="I97">
        <v>3</v>
      </c>
      <c r="J97">
        <v>83.22</v>
      </c>
      <c r="K97" t="s">
        <v>26</v>
      </c>
    </row>
    <row r="98" spans="1:11" x14ac:dyDescent="0.3">
      <c r="A98" t="s">
        <v>122</v>
      </c>
      <c r="B98" t="s">
        <v>18</v>
      </c>
      <c r="C98" s="1">
        <v>45388</v>
      </c>
      <c r="D98" s="2">
        <v>0.81818181712962967</v>
      </c>
      <c r="E98" t="s">
        <v>13</v>
      </c>
      <c r="F98" t="s">
        <v>14</v>
      </c>
      <c r="G98" t="s">
        <v>21</v>
      </c>
      <c r="H98">
        <v>97.24</v>
      </c>
      <c r="I98">
        <v>1</v>
      </c>
      <c r="J98">
        <v>97.24</v>
      </c>
      <c r="K98" t="s">
        <v>22</v>
      </c>
    </row>
    <row r="99" spans="1:11" x14ac:dyDescent="0.3">
      <c r="A99" t="s">
        <v>123</v>
      </c>
      <c r="B99" t="s">
        <v>24</v>
      </c>
      <c r="C99" s="1">
        <v>45389</v>
      </c>
      <c r="D99" s="2">
        <v>0.82323232638888888</v>
      </c>
      <c r="E99" t="s">
        <v>19</v>
      </c>
      <c r="F99" t="s">
        <v>20</v>
      </c>
      <c r="G99" t="s">
        <v>25</v>
      </c>
      <c r="H99">
        <v>39.69</v>
      </c>
      <c r="I99">
        <v>2</v>
      </c>
      <c r="J99">
        <v>79.38</v>
      </c>
      <c r="K99" t="s">
        <v>22</v>
      </c>
    </row>
    <row r="100" spans="1:11" x14ac:dyDescent="0.3">
      <c r="A100" t="s">
        <v>124</v>
      </c>
      <c r="B100" t="s">
        <v>12</v>
      </c>
      <c r="C100" s="1">
        <v>45390</v>
      </c>
      <c r="D100" s="2">
        <v>0.82828282407407405</v>
      </c>
      <c r="E100" t="s">
        <v>13</v>
      </c>
      <c r="F100" t="s">
        <v>14</v>
      </c>
      <c r="G100" t="s">
        <v>28</v>
      </c>
      <c r="H100">
        <v>68.739999999999995</v>
      </c>
      <c r="I100">
        <v>7</v>
      </c>
      <c r="J100">
        <v>481.18</v>
      </c>
      <c r="K100" t="s">
        <v>16</v>
      </c>
    </row>
    <row r="101" spans="1:11" x14ac:dyDescent="0.3">
      <c r="A101" t="s">
        <v>125</v>
      </c>
      <c r="B101" t="s">
        <v>24</v>
      </c>
      <c r="C101" s="1">
        <v>45391</v>
      </c>
      <c r="D101" s="2">
        <v>0.83333333333333337</v>
      </c>
      <c r="E101" t="s">
        <v>19</v>
      </c>
      <c r="F101" t="s">
        <v>20</v>
      </c>
      <c r="G101" t="s">
        <v>30</v>
      </c>
      <c r="H101">
        <v>23.06</v>
      </c>
      <c r="I101">
        <v>7</v>
      </c>
      <c r="J101">
        <v>161.41999999999999</v>
      </c>
      <c r="K10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BC29-5B42-4C2A-93CF-9DAF9CADD66D}">
  <dimension ref="A1:B5"/>
  <sheetViews>
    <sheetView workbookViewId="0">
      <selection activeCell="B2" sqref="B2:B4"/>
    </sheetView>
  </sheetViews>
  <sheetFormatPr defaultRowHeight="14.4" x14ac:dyDescent="0.3"/>
  <cols>
    <col min="1" max="1" width="35.109375" bestFit="1" customWidth="1"/>
    <col min="2" max="2" width="50.77734375" bestFit="1" customWidth="1"/>
  </cols>
  <sheetData>
    <row r="1" spans="1:2" ht="64.2" thickTop="1" thickBot="1" x14ac:dyDescent="1.25">
      <c r="A1" s="9" t="s">
        <v>126</v>
      </c>
      <c r="B1" s="9" t="s">
        <v>127</v>
      </c>
    </row>
    <row r="2" spans="1:2" ht="26.4" thickTop="1" x14ac:dyDescent="0.5">
      <c r="A2" s="8" t="s">
        <v>12</v>
      </c>
      <c r="B2" s="10">
        <f>SUMIF(grocery_sales_data[Branch],'Total sales per branch'!A2,grocery_sales_data[Total])</f>
        <v>10774.989999999998</v>
      </c>
    </row>
    <row r="3" spans="1:2" ht="25.8" x14ac:dyDescent="0.5">
      <c r="A3" s="7" t="s">
        <v>18</v>
      </c>
      <c r="B3" s="10">
        <f>SUMIF(grocery_sales_data[Branch],'Total sales per branch'!A3,grocery_sales_data[Total])</f>
        <v>5246.0700000000006</v>
      </c>
    </row>
    <row r="4" spans="1:2" ht="25.8" x14ac:dyDescent="0.5">
      <c r="A4" s="7" t="s">
        <v>24</v>
      </c>
      <c r="B4" s="10">
        <f>SUMIF(grocery_sales_data[Branch],'Total sales per branch'!A4,grocery_sales_data[Total])</f>
        <v>8454.09</v>
      </c>
    </row>
    <row r="5" spans="1:2" x14ac:dyDescent="0.3">
      <c r="A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4422-75F2-4148-9B1B-78D6ED536948}">
  <dimension ref="A1:B6"/>
  <sheetViews>
    <sheetView workbookViewId="0">
      <selection activeCell="P20" sqref="P20"/>
    </sheetView>
  </sheetViews>
  <sheetFormatPr defaultRowHeight="14.4" x14ac:dyDescent="0.3"/>
  <cols>
    <col min="1" max="1" width="35.44140625" bestFit="1" customWidth="1"/>
    <col min="2" max="2" width="25.109375" bestFit="1" customWidth="1"/>
  </cols>
  <sheetData>
    <row r="1" spans="1:2" ht="48" thickTop="1" x14ac:dyDescent="0.9">
      <c r="A1" s="11" t="s">
        <v>128</v>
      </c>
      <c r="B1" s="11" t="s">
        <v>8</v>
      </c>
    </row>
    <row r="2" spans="1:2" x14ac:dyDescent="0.3">
      <c r="A2" s="12" t="s">
        <v>15</v>
      </c>
      <c r="B2" s="6">
        <f>SUMIF(grocery_sales_data[Product line],'Product line analysis'!A2,grocery_sales_data[Quantity])</f>
        <v>98</v>
      </c>
    </row>
    <row r="3" spans="1:2" x14ac:dyDescent="0.3">
      <c r="A3" s="6" t="s">
        <v>21</v>
      </c>
      <c r="B3" s="6">
        <f>SUMIF(grocery_sales_data[Product line],'Product line analysis'!A3,grocery_sales_data[Quantity])</f>
        <v>98</v>
      </c>
    </row>
    <row r="4" spans="1:2" x14ac:dyDescent="0.3">
      <c r="A4" s="12" t="s">
        <v>25</v>
      </c>
      <c r="B4" s="6">
        <f>SUMIF(grocery_sales_data[Product line],'Product line analysis'!A4,grocery_sales_data[Quantity])</f>
        <v>125</v>
      </c>
    </row>
    <row r="5" spans="1:2" x14ac:dyDescent="0.3">
      <c r="A5" s="6" t="s">
        <v>28</v>
      </c>
      <c r="B5" s="6">
        <f>SUMIF(grocery_sales_data[Product line],'Product line analysis'!A5,grocery_sales_data[Quantity])</f>
        <v>97</v>
      </c>
    </row>
    <row r="6" spans="1:2" x14ac:dyDescent="0.3">
      <c r="A6" s="12" t="s">
        <v>30</v>
      </c>
      <c r="B6" s="6">
        <f>SUMIF(grocery_sales_data[Product line],'Product line analysis'!A6,grocery_sales_data[Quantity])</f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A90D-C1B0-4E21-85D1-0745EC3D14E1}">
  <dimension ref="A3:B11"/>
  <sheetViews>
    <sheetView workbookViewId="0">
      <selection activeCell="I22" sqref="I22"/>
    </sheetView>
  </sheetViews>
  <sheetFormatPr defaultRowHeight="14.4" x14ac:dyDescent="0.3"/>
  <cols>
    <col min="1" max="1" width="12.44140625" bestFit="1" customWidth="1"/>
    <col min="2" max="2" width="15" bestFit="1" customWidth="1"/>
  </cols>
  <sheetData>
    <row r="3" spans="1:2" x14ac:dyDescent="0.3">
      <c r="A3" s="17" t="s">
        <v>134</v>
      </c>
      <c r="B3" t="s">
        <v>143</v>
      </c>
    </row>
    <row r="4" spans="1:2" x14ac:dyDescent="0.3">
      <c r="A4" s="18" t="s">
        <v>135</v>
      </c>
      <c r="B4">
        <v>4162.09</v>
      </c>
    </row>
    <row r="5" spans="1:2" x14ac:dyDescent="0.3">
      <c r="A5" s="18" t="s">
        <v>136</v>
      </c>
      <c r="B5">
        <v>3556.4700000000003</v>
      </c>
    </row>
    <row r="6" spans="1:2" x14ac:dyDescent="0.3">
      <c r="A6" s="18" t="s">
        <v>137</v>
      </c>
      <c r="B6">
        <v>3224.27</v>
      </c>
    </row>
    <row r="7" spans="1:2" x14ac:dyDescent="0.3">
      <c r="A7" s="18" t="s">
        <v>138</v>
      </c>
      <c r="B7">
        <v>3522.98</v>
      </c>
    </row>
    <row r="8" spans="1:2" x14ac:dyDescent="0.3">
      <c r="A8" s="18" t="s">
        <v>139</v>
      </c>
      <c r="B8">
        <v>3286.4900000000007</v>
      </c>
    </row>
    <row r="9" spans="1:2" x14ac:dyDescent="0.3">
      <c r="A9" s="18" t="s">
        <v>140</v>
      </c>
      <c r="B9">
        <v>2897.3099999999995</v>
      </c>
    </row>
    <row r="10" spans="1:2" x14ac:dyDescent="0.3">
      <c r="A10" s="18" t="s">
        <v>141</v>
      </c>
      <c r="B10">
        <v>3825.54</v>
      </c>
    </row>
    <row r="11" spans="1:2" x14ac:dyDescent="0.3">
      <c r="A11" s="18" t="s">
        <v>142</v>
      </c>
      <c r="B11">
        <v>24475.15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D662-F48F-4DA3-A67C-D16EBE25937B}">
  <dimension ref="A3:B17"/>
  <sheetViews>
    <sheetView workbookViewId="0">
      <selection activeCell="A4" sqref="A4:B16"/>
    </sheetView>
  </sheetViews>
  <sheetFormatPr defaultRowHeight="14.4" x14ac:dyDescent="0.3"/>
  <cols>
    <col min="1" max="1" width="12.44140625" bestFit="1" customWidth="1"/>
    <col min="2" max="2" width="15" bestFit="1" customWidth="1"/>
  </cols>
  <sheetData>
    <row r="3" spans="1:2" x14ac:dyDescent="0.3">
      <c r="A3" s="17" t="s">
        <v>134</v>
      </c>
      <c r="B3" t="s">
        <v>143</v>
      </c>
    </row>
    <row r="4" spans="1:2" x14ac:dyDescent="0.3">
      <c r="A4" s="18">
        <v>8</v>
      </c>
      <c r="B4">
        <v>2658.6000000000004</v>
      </c>
    </row>
    <row r="5" spans="1:2" x14ac:dyDescent="0.3">
      <c r="A5" s="18">
        <v>9</v>
      </c>
      <c r="B5">
        <v>1268.6299999999997</v>
      </c>
    </row>
    <row r="6" spans="1:2" x14ac:dyDescent="0.3">
      <c r="A6" s="18">
        <v>10</v>
      </c>
      <c r="B6">
        <v>2433.81</v>
      </c>
    </row>
    <row r="7" spans="1:2" x14ac:dyDescent="0.3">
      <c r="A7" s="18">
        <v>11</v>
      </c>
      <c r="B7">
        <v>2317.54</v>
      </c>
    </row>
    <row r="8" spans="1:2" x14ac:dyDescent="0.3">
      <c r="A8" s="18">
        <v>12</v>
      </c>
      <c r="B8">
        <v>1610.19</v>
      </c>
    </row>
    <row r="9" spans="1:2" x14ac:dyDescent="0.3">
      <c r="A9" s="18">
        <v>13</v>
      </c>
      <c r="B9">
        <v>2259.63</v>
      </c>
    </row>
    <row r="10" spans="1:2" x14ac:dyDescent="0.3">
      <c r="A10" s="18">
        <v>14</v>
      </c>
      <c r="B10">
        <v>1851.8500000000001</v>
      </c>
    </row>
    <row r="11" spans="1:2" x14ac:dyDescent="0.3">
      <c r="A11" s="18">
        <v>15</v>
      </c>
      <c r="B11">
        <v>1527.94</v>
      </c>
    </row>
    <row r="12" spans="1:2" x14ac:dyDescent="0.3">
      <c r="A12" s="18">
        <v>16</v>
      </c>
      <c r="B12">
        <v>2732.6500000000005</v>
      </c>
    </row>
    <row r="13" spans="1:2" x14ac:dyDescent="0.3">
      <c r="A13" s="18">
        <v>17</v>
      </c>
      <c r="B13">
        <v>2708.29</v>
      </c>
    </row>
    <row r="14" spans="1:2" x14ac:dyDescent="0.3">
      <c r="A14" s="18">
        <v>18</v>
      </c>
      <c r="B14">
        <v>1217.1799999999998</v>
      </c>
    </row>
    <row r="15" spans="1:2" x14ac:dyDescent="0.3">
      <c r="A15" s="18">
        <v>19</v>
      </c>
      <c r="B15">
        <v>1727.4199999999998</v>
      </c>
    </row>
    <row r="16" spans="1:2" x14ac:dyDescent="0.3">
      <c r="A16" s="18">
        <v>20</v>
      </c>
      <c r="B16">
        <v>161.41999999999999</v>
      </c>
    </row>
    <row r="17" spans="1:2" x14ac:dyDescent="0.3">
      <c r="A17" s="18" t="s">
        <v>142</v>
      </c>
      <c r="B17">
        <v>24475.15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CCE6-4803-4F43-856E-A4948E821137}">
  <dimension ref="A1:F101"/>
  <sheetViews>
    <sheetView tabSelected="1" topLeftCell="A2" workbookViewId="0">
      <selection activeCell="F2" sqref="F2"/>
    </sheetView>
  </sheetViews>
  <sheetFormatPr defaultRowHeight="14.4" x14ac:dyDescent="0.3"/>
  <cols>
    <col min="1" max="1" width="9.33203125" bestFit="1" customWidth="1"/>
    <col min="2" max="2" width="11" bestFit="1" customWidth="1"/>
    <col min="3" max="3" width="8.88671875" bestFit="1" customWidth="1"/>
    <col min="4" max="4" width="10.88671875" style="2" customWidth="1"/>
  </cols>
  <sheetData>
    <row r="1" spans="1:6" x14ac:dyDescent="0.3">
      <c r="A1" t="s">
        <v>129</v>
      </c>
      <c r="B1" t="s">
        <v>130</v>
      </c>
      <c r="C1" t="s">
        <v>131</v>
      </c>
      <c r="D1" s="2" t="s">
        <v>132</v>
      </c>
      <c r="E1" t="s">
        <v>133</v>
      </c>
      <c r="F1" t="s">
        <v>144</v>
      </c>
    </row>
    <row r="2" spans="1:6" x14ac:dyDescent="0.3">
      <c r="A2" s="13">
        <v>45292</v>
      </c>
      <c r="B2" s="14">
        <v>0.33333333333333331</v>
      </c>
      <c r="C2" s="3">
        <v>285.35000000000002</v>
      </c>
      <c r="D2" s="2" t="str">
        <f>TEXT(A2,"dddd")</f>
        <v>Monday</v>
      </c>
      <c r="E2">
        <f>HOUR(B2)</f>
        <v>8</v>
      </c>
    </row>
    <row r="3" spans="1:6" x14ac:dyDescent="0.3">
      <c r="A3" s="15">
        <v>45293</v>
      </c>
      <c r="B3" s="16">
        <v>0.33838384259259258</v>
      </c>
      <c r="C3" s="4">
        <v>285.04000000000002</v>
      </c>
      <c r="D3" s="2" t="str">
        <f t="shared" ref="D3:D66" si="0">TEXT(A3,"dddd")</f>
        <v>Tuesday</v>
      </c>
      <c r="E3">
        <f t="shared" ref="E3:E66" si="1">HOUR(B3)</f>
        <v>8</v>
      </c>
    </row>
    <row r="4" spans="1:6" x14ac:dyDescent="0.3">
      <c r="A4" s="13">
        <v>45294</v>
      </c>
      <c r="B4" s="14">
        <v>0.34343434027777781</v>
      </c>
      <c r="C4" s="3">
        <v>119.88</v>
      </c>
      <c r="D4" s="2" t="str">
        <f t="shared" si="0"/>
        <v>Wednesday</v>
      </c>
      <c r="E4">
        <f t="shared" si="1"/>
        <v>8</v>
      </c>
    </row>
    <row r="5" spans="1:6" x14ac:dyDescent="0.3">
      <c r="A5" s="15">
        <v>45295</v>
      </c>
      <c r="B5" s="16">
        <v>0.34848484953703701</v>
      </c>
      <c r="C5" s="4">
        <v>353.22</v>
      </c>
      <c r="D5" s="2" t="str">
        <f t="shared" si="0"/>
        <v>Thursday</v>
      </c>
      <c r="E5">
        <f t="shared" si="1"/>
        <v>8</v>
      </c>
    </row>
    <row r="6" spans="1:6" x14ac:dyDescent="0.3">
      <c r="A6" s="13">
        <v>45296</v>
      </c>
      <c r="B6" s="14">
        <v>0.35353535879629627</v>
      </c>
      <c r="C6" s="3">
        <v>360.28</v>
      </c>
      <c r="D6" s="2" t="str">
        <f t="shared" si="0"/>
        <v>Friday</v>
      </c>
      <c r="E6">
        <f t="shared" si="1"/>
        <v>8</v>
      </c>
    </row>
    <row r="7" spans="1:6" x14ac:dyDescent="0.3">
      <c r="A7" s="15">
        <v>45297</v>
      </c>
      <c r="B7" s="16">
        <v>0.3585858564814815</v>
      </c>
      <c r="C7" s="4">
        <v>296.60000000000002</v>
      </c>
      <c r="D7" s="2" t="str">
        <f t="shared" si="0"/>
        <v>Saturday</v>
      </c>
      <c r="E7">
        <f t="shared" si="1"/>
        <v>8</v>
      </c>
    </row>
    <row r="8" spans="1:6" x14ac:dyDescent="0.3">
      <c r="A8" s="13">
        <v>45298</v>
      </c>
      <c r="B8" s="14">
        <v>0.36363636574074076</v>
      </c>
      <c r="C8" s="3">
        <v>236.22</v>
      </c>
      <c r="D8" s="2" t="str">
        <f t="shared" si="0"/>
        <v>Sunday</v>
      </c>
      <c r="E8">
        <f t="shared" si="1"/>
        <v>8</v>
      </c>
    </row>
    <row r="9" spans="1:6" x14ac:dyDescent="0.3">
      <c r="A9" s="15">
        <v>45299</v>
      </c>
      <c r="B9" s="16">
        <v>0.36868686342592594</v>
      </c>
      <c r="C9" s="4">
        <v>247.83</v>
      </c>
      <c r="D9" s="2" t="str">
        <f t="shared" si="0"/>
        <v>Monday</v>
      </c>
      <c r="E9">
        <f t="shared" si="1"/>
        <v>8</v>
      </c>
    </row>
    <row r="10" spans="1:6" x14ac:dyDescent="0.3">
      <c r="A10" s="13">
        <v>45300</v>
      </c>
      <c r="B10" s="14">
        <v>0.3737373726851852</v>
      </c>
      <c r="C10" s="3">
        <v>474.18</v>
      </c>
      <c r="D10" s="2" t="str">
        <f t="shared" si="0"/>
        <v>Tuesday</v>
      </c>
      <c r="E10">
        <f t="shared" si="1"/>
        <v>8</v>
      </c>
    </row>
    <row r="11" spans="1:6" x14ac:dyDescent="0.3">
      <c r="A11" s="15">
        <v>45301</v>
      </c>
      <c r="B11" s="16">
        <v>0.37878788194444446</v>
      </c>
      <c r="C11" s="4">
        <v>104.14</v>
      </c>
      <c r="D11" s="2" t="str">
        <f t="shared" si="0"/>
        <v>Wednesday</v>
      </c>
      <c r="E11">
        <f t="shared" si="1"/>
        <v>9</v>
      </c>
    </row>
    <row r="12" spans="1:6" x14ac:dyDescent="0.3">
      <c r="A12" s="13">
        <v>45302</v>
      </c>
      <c r="B12" s="14">
        <v>0.38383837962962963</v>
      </c>
      <c r="C12" s="3">
        <v>349.58</v>
      </c>
      <c r="D12" s="2" t="str">
        <f t="shared" si="0"/>
        <v>Thursday</v>
      </c>
      <c r="E12">
        <f t="shared" si="1"/>
        <v>9</v>
      </c>
    </row>
    <row r="13" spans="1:6" x14ac:dyDescent="0.3">
      <c r="A13" s="15">
        <v>45303</v>
      </c>
      <c r="B13" s="16">
        <v>0.3888888888888889</v>
      </c>
      <c r="C13" s="4">
        <v>60.58</v>
      </c>
      <c r="D13" s="2" t="str">
        <f t="shared" si="0"/>
        <v>Friday</v>
      </c>
      <c r="E13">
        <f t="shared" si="1"/>
        <v>9</v>
      </c>
    </row>
    <row r="14" spans="1:6" x14ac:dyDescent="0.3">
      <c r="A14" s="13">
        <v>45304</v>
      </c>
      <c r="B14" s="14">
        <v>0.39393939814814816</v>
      </c>
      <c r="C14" s="3">
        <v>162.54</v>
      </c>
      <c r="D14" s="2" t="str">
        <f t="shared" si="0"/>
        <v>Saturday</v>
      </c>
      <c r="E14">
        <f t="shared" si="1"/>
        <v>9</v>
      </c>
    </row>
    <row r="15" spans="1:6" x14ac:dyDescent="0.3">
      <c r="A15" s="15">
        <v>45305</v>
      </c>
      <c r="B15" s="16">
        <v>0.39898989583333333</v>
      </c>
      <c r="C15" s="4">
        <v>451.8</v>
      </c>
      <c r="D15" s="2" t="str">
        <f t="shared" si="0"/>
        <v>Sunday</v>
      </c>
      <c r="E15">
        <f t="shared" si="1"/>
        <v>9</v>
      </c>
    </row>
    <row r="16" spans="1:6" x14ac:dyDescent="0.3">
      <c r="A16" s="13">
        <v>45306</v>
      </c>
      <c r="B16" s="14">
        <v>0.40404040509259259</v>
      </c>
      <c r="C16" s="3">
        <v>35.1</v>
      </c>
      <c r="D16" s="2" t="str">
        <f t="shared" si="0"/>
        <v>Monday</v>
      </c>
      <c r="E16">
        <f t="shared" si="1"/>
        <v>9</v>
      </c>
    </row>
    <row r="17" spans="1:5" x14ac:dyDescent="0.3">
      <c r="A17" s="15">
        <v>45307</v>
      </c>
      <c r="B17" s="16">
        <v>0.40909091435185185</v>
      </c>
      <c r="C17" s="4">
        <v>92.8</v>
      </c>
      <c r="D17" s="2" t="str">
        <f t="shared" si="0"/>
        <v>Tuesday</v>
      </c>
      <c r="E17">
        <f t="shared" si="1"/>
        <v>9</v>
      </c>
    </row>
    <row r="18" spans="1:5" x14ac:dyDescent="0.3">
      <c r="A18" s="13">
        <v>45308</v>
      </c>
      <c r="B18" s="14">
        <v>0.41414141203703703</v>
      </c>
      <c r="C18" s="3">
        <v>12.09</v>
      </c>
      <c r="D18" s="2" t="str">
        <f t="shared" si="0"/>
        <v>Wednesday</v>
      </c>
      <c r="E18">
        <f t="shared" si="1"/>
        <v>9</v>
      </c>
    </row>
    <row r="19" spans="1:5" x14ac:dyDescent="0.3">
      <c r="A19" s="15">
        <v>45309</v>
      </c>
      <c r="B19" s="16">
        <v>0.41919192129629629</v>
      </c>
      <c r="C19" s="4">
        <v>375.48</v>
      </c>
      <c r="D19" s="2" t="str">
        <f t="shared" si="0"/>
        <v>Thursday</v>
      </c>
      <c r="E19">
        <f t="shared" si="1"/>
        <v>10</v>
      </c>
    </row>
    <row r="20" spans="1:5" x14ac:dyDescent="0.3">
      <c r="A20" s="13">
        <v>45310</v>
      </c>
      <c r="B20" s="14">
        <v>0.42424241898148146</v>
      </c>
      <c r="C20" s="3">
        <v>191.84</v>
      </c>
      <c r="D20" s="2" t="str">
        <f t="shared" si="0"/>
        <v>Friday</v>
      </c>
      <c r="E20">
        <f t="shared" si="1"/>
        <v>10</v>
      </c>
    </row>
    <row r="21" spans="1:5" x14ac:dyDescent="0.3">
      <c r="A21" s="15">
        <v>45311</v>
      </c>
      <c r="B21" s="16">
        <v>0.42929292824074072</v>
      </c>
      <c r="C21" s="4">
        <v>66.5</v>
      </c>
      <c r="D21" s="2" t="str">
        <f t="shared" si="0"/>
        <v>Saturday</v>
      </c>
      <c r="E21">
        <f t="shared" si="1"/>
        <v>10</v>
      </c>
    </row>
    <row r="22" spans="1:5" x14ac:dyDescent="0.3">
      <c r="A22" s="13">
        <v>45312</v>
      </c>
      <c r="B22" s="14">
        <v>0.43434343749999998</v>
      </c>
      <c r="C22" s="3">
        <v>798.12</v>
      </c>
      <c r="D22" s="2" t="str">
        <f t="shared" si="0"/>
        <v>Sunday</v>
      </c>
      <c r="E22">
        <f t="shared" si="1"/>
        <v>10</v>
      </c>
    </row>
    <row r="23" spans="1:5" x14ac:dyDescent="0.3">
      <c r="A23" s="15">
        <v>45313</v>
      </c>
      <c r="B23" s="16">
        <v>0.43939393518518516</v>
      </c>
      <c r="C23" s="4">
        <v>215.64</v>
      </c>
      <c r="D23" s="2" t="str">
        <f t="shared" si="0"/>
        <v>Monday</v>
      </c>
      <c r="E23">
        <f t="shared" si="1"/>
        <v>10</v>
      </c>
    </row>
    <row r="24" spans="1:5" x14ac:dyDescent="0.3">
      <c r="A24" s="13">
        <v>45314</v>
      </c>
      <c r="B24" s="14">
        <v>0.44444444444444442</v>
      </c>
      <c r="C24" s="3">
        <v>225.45</v>
      </c>
      <c r="D24" s="2" t="str">
        <f t="shared" si="0"/>
        <v>Tuesday</v>
      </c>
      <c r="E24">
        <f t="shared" si="1"/>
        <v>10</v>
      </c>
    </row>
    <row r="25" spans="1:5" x14ac:dyDescent="0.3">
      <c r="A25" s="15">
        <v>45315</v>
      </c>
      <c r="B25" s="16">
        <v>0.44949495370370368</v>
      </c>
      <c r="C25" s="4">
        <v>467.91</v>
      </c>
      <c r="D25" s="2" t="str">
        <f t="shared" si="0"/>
        <v>Wednesday</v>
      </c>
      <c r="E25">
        <f t="shared" si="1"/>
        <v>10</v>
      </c>
    </row>
    <row r="26" spans="1:5" x14ac:dyDescent="0.3">
      <c r="A26" s="13">
        <v>45316</v>
      </c>
      <c r="B26" s="14">
        <v>0.45454545138888891</v>
      </c>
      <c r="C26" s="3">
        <v>92.87</v>
      </c>
      <c r="D26" s="2" t="str">
        <f t="shared" si="0"/>
        <v>Thursday</v>
      </c>
      <c r="E26">
        <f t="shared" si="1"/>
        <v>10</v>
      </c>
    </row>
    <row r="27" spans="1:5" x14ac:dyDescent="0.3">
      <c r="A27" s="15">
        <v>45317</v>
      </c>
      <c r="B27" s="16">
        <v>0.45959596064814817</v>
      </c>
      <c r="C27" s="4">
        <v>160.91999999999999</v>
      </c>
      <c r="D27" s="2" t="str">
        <f t="shared" si="0"/>
        <v>Friday</v>
      </c>
      <c r="E27">
        <f t="shared" si="1"/>
        <v>11</v>
      </c>
    </row>
    <row r="28" spans="1:5" x14ac:dyDescent="0.3">
      <c r="A28" s="13">
        <v>45318</v>
      </c>
      <c r="B28" s="14">
        <v>0.46464646990740743</v>
      </c>
      <c r="C28" s="3">
        <v>251.94</v>
      </c>
      <c r="D28" s="2" t="str">
        <f t="shared" si="0"/>
        <v>Saturday</v>
      </c>
      <c r="E28">
        <f t="shared" si="1"/>
        <v>11</v>
      </c>
    </row>
    <row r="29" spans="1:5" x14ac:dyDescent="0.3">
      <c r="A29" s="15">
        <v>45319</v>
      </c>
      <c r="B29" s="16">
        <v>0.46969696759259261</v>
      </c>
      <c r="C29" s="4">
        <v>533.97</v>
      </c>
      <c r="D29" s="2" t="str">
        <f t="shared" si="0"/>
        <v>Sunday</v>
      </c>
      <c r="E29">
        <f t="shared" si="1"/>
        <v>11</v>
      </c>
    </row>
    <row r="30" spans="1:5" x14ac:dyDescent="0.3">
      <c r="A30" s="13">
        <v>45320</v>
      </c>
      <c r="B30" s="14">
        <v>0.47474747685185187</v>
      </c>
      <c r="C30" s="3">
        <v>51.52</v>
      </c>
      <c r="D30" s="2" t="str">
        <f t="shared" si="0"/>
        <v>Monday</v>
      </c>
      <c r="E30">
        <f t="shared" si="1"/>
        <v>11</v>
      </c>
    </row>
    <row r="31" spans="1:5" x14ac:dyDescent="0.3">
      <c r="A31" s="15">
        <v>45321</v>
      </c>
      <c r="B31" s="16">
        <v>0.47979797453703704</v>
      </c>
      <c r="C31" s="4">
        <v>34.21</v>
      </c>
      <c r="D31" s="2" t="str">
        <f t="shared" si="0"/>
        <v>Tuesday</v>
      </c>
      <c r="E31">
        <f t="shared" si="1"/>
        <v>11</v>
      </c>
    </row>
    <row r="32" spans="1:5" x14ac:dyDescent="0.3">
      <c r="A32" s="13">
        <v>45322</v>
      </c>
      <c r="B32" s="14">
        <v>0.4848484837962963</v>
      </c>
      <c r="C32" s="3">
        <v>485.84</v>
      </c>
      <c r="D32" s="2" t="str">
        <f t="shared" si="0"/>
        <v>Wednesday</v>
      </c>
      <c r="E32">
        <f t="shared" si="1"/>
        <v>11</v>
      </c>
    </row>
    <row r="33" spans="1:5" x14ac:dyDescent="0.3">
      <c r="A33" s="15">
        <v>45323</v>
      </c>
      <c r="B33" s="16">
        <v>0.48989899305555556</v>
      </c>
      <c r="C33" s="4">
        <v>463.14</v>
      </c>
      <c r="D33" s="2" t="str">
        <f t="shared" si="0"/>
        <v>Thursday</v>
      </c>
      <c r="E33">
        <f t="shared" si="1"/>
        <v>11</v>
      </c>
    </row>
    <row r="34" spans="1:5" x14ac:dyDescent="0.3">
      <c r="A34" s="13">
        <v>45324</v>
      </c>
      <c r="B34" s="14">
        <v>0.49494949074074074</v>
      </c>
      <c r="C34" s="3">
        <v>336</v>
      </c>
      <c r="D34" s="2" t="str">
        <f t="shared" si="0"/>
        <v>Friday</v>
      </c>
      <c r="E34">
        <f t="shared" si="1"/>
        <v>11</v>
      </c>
    </row>
    <row r="35" spans="1:5" x14ac:dyDescent="0.3">
      <c r="A35" s="15">
        <v>45325</v>
      </c>
      <c r="B35" s="16">
        <v>0.5</v>
      </c>
      <c r="C35" s="4">
        <v>255.05</v>
      </c>
      <c r="D35" s="2" t="str">
        <f t="shared" si="0"/>
        <v>Saturday</v>
      </c>
      <c r="E35">
        <f t="shared" si="1"/>
        <v>12</v>
      </c>
    </row>
    <row r="36" spans="1:5" x14ac:dyDescent="0.3">
      <c r="A36" s="13">
        <v>45326</v>
      </c>
      <c r="B36" s="14">
        <v>0.50505050925925921</v>
      </c>
      <c r="C36" s="3">
        <v>29.2</v>
      </c>
      <c r="D36" s="2" t="str">
        <f t="shared" si="0"/>
        <v>Sunday</v>
      </c>
      <c r="E36">
        <f t="shared" si="1"/>
        <v>12</v>
      </c>
    </row>
    <row r="37" spans="1:5" x14ac:dyDescent="0.3">
      <c r="A37" s="15">
        <v>45327</v>
      </c>
      <c r="B37" s="16">
        <v>0.51010100694444449</v>
      </c>
      <c r="C37" s="4">
        <v>27.41</v>
      </c>
      <c r="D37" s="2" t="str">
        <f t="shared" si="0"/>
        <v>Monday</v>
      </c>
      <c r="E37">
        <f t="shared" si="1"/>
        <v>12</v>
      </c>
    </row>
    <row r="38" spans="1:5" x14ac:dyDescent="0.3">
      <c r="A38" s="13">
        <v>45328</v>
      </c>
      <c r="B38" s="14">
        <v>0.5151515162037037</v>
      </c>
      <c r="C38" s="3">
        <v>187.08</v>
      </c>
      <c r="D38" s="2" t="str">
        <f t="shared" si="0"/>
        <v>Tuesday</v>
      </c>
      <c r="E38">
        <f t="shared" si="1"/>
        <v>12</v>
      </c>
    </row>
    <row r="39" spans="1:5" x14ac:dyDescent="0.3">
      <c r="A39" s="15">
        <v>45329</v>
      </c>
      <c r="B39" s="16">
        <v>0.52020202546296301</v>
      </c>
      <c r="C39" s="4">
        <v>202.85</v>
      </c>
      <c r="D39" s="2" t="str">
        <f t="shared" si="0"/>
        <v>Wednesday</v>
      </c>
      <c r="E39">
        <f t="shared" si="1"/>
        <v>12</v>
      </c>
    </row>
    <row r="40" spans="1:5" x14ac:dyDescent="0.3">
      <c r="A40" s="13">
        <v>45330</v>
      </c>
      <c r="B40" s="14">
        <v>0.52525252314814819</v>
      </c>
      <c r="C40" s="3">
        <v>279</v>
      </c>
      <c r="D40" s="2" t="str">
        <f t="shared" si="0"/>
        <v>Thursday</v>
      </c>
      <c r="E40">
        <f t="shared" si="1"/>
        <v>12</v>
      </c>
    </row>
    <row r="41" spans="1:5" x14ac:dyDescent="0.3">
      <c r="A41" s="15">
        <v>45331</v>
      </c>
      <c r="B41" s="16">
        <v>0.53030303240740739</v>
      </c>
      <c r="C41" s="4">
        <v>294.3</v>
      </c>
      <c r="D41" s="2" t="str">
        <f t="shared" si="0"/>
        <v>Friday</v>
      </c>
      <c r="E41">
        <f t="shared" si="1"/>
        <v>12</v>
      </c>
    </row>
    <row r="42" spans="1:5" x14ac:dyDescent="0.3">
      <c r="A42" s="13">
        <v>45332</v>
      </c>
      <c r="B42" s="14">
        <v>0.53535353009259257</v>
      </c>
      <c r="C42" s="3">
        <v>48.02</v>
      </c>
      <c r="D42" s="2" t="str">
        <f t="shared" si="0"/>
        <v>Saturday</v>
      </c>
      <c r="E42">
        <f t="shared" si="1"/>
        <v>12</v>
      </c>
    </row>
    <row r="43" spans="1:5" x14ac:dyDescent="0.3">
      <c r="A43" s="15">
        <v>45333</v>
      </c>
      <c r="B43" s="16">
        <v>0.54040403935185188</v>
      </c>
      <c r="C43" s="4">
        <v>287.27999999999997</v>
      </c>
      <c r="D43" s="2" t="str">
        <f t="shared" si="0"/>
        <v>Sunday</v>
      </c>
      <c r="E43">
        <f t="shared" si="1"/>
        <v>12</v>
      </c>
    </row>
    <row r="44" spans="1:5" x14ac:dyDescent="0.3">
      <c r="A44" s="13">
        <v>45334</v>
      </c>
      <c r="B44" s="14">
        <v>0.54545454861111109</v>
      </c>
      <c r="C44" s="3">
        <v>374.43</v>
      </c>
      <c r="D44" s="2" t="str">
        <f t="shared" si="0"/>
        <v>Monday</v>
      </c>
      <c r="E44">
        <f t="shared" si="1"/>
        <v>13</v>
      </c>
    </row>
    <row r="45" spans="1:5" x14ac:dyDescent="0.3">
      <c r="A45" s="15">
        <v>45335</v>
      </c>
      <c r="B45" s="16">
        <v>0.55050504629629626</v>
      </c>
      <c r="C45" s="4">
        <v>157.94999999999999</v>
      </c>
      <c r="D45" s="2" t="str">
        <f t="shared" si="0"/>
        <v>Tuesday</v>
      </c>
      <c r="E45">
        <f t="shared" si="1"/>
        <v>13</v>
      </c>
    </row>
    <row r="46" spans="1:5" x14ac:dyDescent="0.3">
      <c r="A46" s="13">
        <v>45336</v>
      </c>
      <c r="B46" s="14">
        <v>0.55555555555555558</v>
      </c>
      <c r="C46" s="3">
        <v>60.28</v>
      </c>
      <c r="D46" s="2" t="str">
        <f t="shared" si="0"/>
        <v>Wednesday</v>
      </c>
      <c r="E46">
        <f t="shared" si="1"/>
        <v>13</v>
      </c>
    </row>
    <row r="47" spans="1:5" x14ac:dyDescent="0.3">
      <c r="A47" s="15">
        <v>45337</v>
      </c>
      <c r="B47" s="16">
        <v>0.56060606481481479</v>
      </c>
      <c r="C47" s="4">
        <v>307.44</v>
      </c>
      <c r="D47" s="2" t="str">
        <f t="shared" si="0"/>
        <v>Thursday</v>
      </c>
      <c r="E47">
        <f t="shared" si="1"/>
        <v>13</v>
      </c>
    </row>
    <row r="48" spans="1:5" x14ac:dyDescent="0.3">
      <c r="A48" s="13">
        <v>45338</v>
      </c>
      <c r="B48" s="14">
        <v>0.56565656249999996</v>
      </c>
      <c r="C48" s="3">
        <v>81.83</v>
      </c>
      <c r="D48" s="2" t="str">
        <f t="shared" si="0"/>
        <v>Friday</v>
      </c>
      <c r="E48">
        <f t="shared" si="1"/>
        <v>13</v>
      </c>
    </row>
    <row r="49" spans="1:5" x14ac:dyDescent="0.3">
      <c r="A49" s="15">
        <v>45339</v>
      </c>
      <c r="B49" s="16">
        <v>0.57070707175925928</v>
      </c>
      <c r="C49" s="4">
        <v>649.04</v>
      </c>
      <c r="D49" s="2" t="str">
        <f t="shared" si="0"/>
        <v>Saturday</v>
      </c>
      <c r="E49">
        <f t="shared" si="1"/>
        <v>13</v>
      </c>
    </row>
    <row r="50" spans="1:5" x14ac:dyDescent="0.3">
      <c r="A50" s="13">
        <v>45340</v>
      </c>
      <c r="B50" s="14">
        <v>0.57575758101851848</v>
      </c>
      <c r="C50" s="3">
        <v>563.36</v>
      </c>
      <c r="D50" s="2" t="str">
        <f t="shared" si="0"/>
        <v>Sunday</v>
      </c>
      <c r="E50">
        <f t="shared" si="1"/>
        <v>13</v>
      </c>
    </row>
    <row r="51" spans="1:5" x14ac:dyDescent="0.3">
      <c r="A51" s="15">
        <v>45341</v>
      </c>
      <c r="B51" s="16">
        <v>0.58080807870370366</v>
      </c>
      <c r="C51" s="4">
        <v>65.3</v>
      </c>
      <c r="D51" s="2" t="str">
        <f t="shared" si="0"/>
        <v>Monday</v>
      </c>
      <c r="E51">
        <f t="shared" si="1"/>
        <v>13</v>
      </c>
    </row>
    <row r="52" spans="1:5" x14ac:dyDescent="0.3">
      <c r="A52" s="13">
        <v>45342</v>
      </c>
      <c r="B52" s="14">
        <v>0.58585858796296297</v>
      </c>
      <c r="C52" s="3">
        <v>230.88</v>
      </c>
      <c r="D52" s="2" t="str">
        <f t="shared" si="0"/>
        <v>Tuesday</v>
      </c>
      <c r="E52">
        <f t="shared" si="1"/>
        <v>14</v>
      </c>
    </row>
    <row r="53" spans="1:5" x14ac:dyDescent="0.3">
      <c r="A53" s="15">
        <v>45343</v>
      </c>
      <c r="B53" s="16">
        <v>0.59090908564814815</v>
      </c>
      <c r="C53" s="4">
        <v>443.1</v>
      </c>
      <c r="D53" s="2" t="str">
        <f t="shared" si="0"/>
        <v>Wednesday</v>
      </c>
      <c r="E53">
        <f t="shared" si="1"/>
        <v>14</v>
      </c>
    </row>
    <row r="54" spans="1:5" x14ac:dyDescent="0.3">
      <c r="A54" s="13">
        <v>45344</v>
      </c>
      <c r="B54" s="14">
        <v>0.59595959490740735</v>
      </c>
      <c r="C54" s="3">
        <v>270</v>
      </c>
      <c r="D54" s="2" t="str">
        <f t="shared" si="0"/>
        <v>Thursday</v>
      </c>
      <c r="E54">
        <f t="shared" si="1"/>
        <v>14</v>
      </c>
    </row>
    <row r="55" spans="1:5" x14ac:dyDescent="0.3">
      <c r="A55" s="15">
        <v>45345</v>
      </c>
      <c r="B55" s="16">
        <v>0.60101010416666667</v>
      </c>
      <c r="C55" s="4">
        <v>198.88</v>
      </c>
      <c r="D55" s="2" t="str">
        <f t="shared" si="0"/>
        <v>Friday</v>
      </c>
      <c r="E55">
        <f t="shared" si="1"/>
        <v>14</v>
      </c>
    </row>
    <row r="56" spans="1:5" x14ac:dyDescent="0.3">
      <c r="A56" s="13">
        <v>45346</v>
      </c>
      <c r="B56" s="14">
        <v>0.60606060185185184</v>
      </c>
      <c r="C56" s="3">
        <v>141.12</v>
      </c>
      <c r="D56" s="2" t="str">
        <f t="shared" si="0"/>
        <v>Saturday</v>
      </c>
      <c r="E56">
        <f t="shared" si="1"/>
        <v>14</v>
      </c>
    </row>
    <row r="57" spans="1:5" x14ac:dyDescent="0.3">
      <c r="A57" s="15">
        <v>45347</v>
      </c>
      <c r="B57" s="16">
        <v>0.61111111111111116</v>
      </c>
      <c r="C57" s="4">
        <v>83.5</v>
      </c>
      <c r="D57" s="2" t="str">
        <f t="shared" si="0"/>
        <v>Sunday</v>
      </c>
      <c r="E57">
        <f t="shared" si="1"/>
        <v>14</v>
      </c>
    </row>
    <row r="58" spans="1:5" x14ac:dyDescent="0.3">
      <c r="A58" s="13">
        <v>45348</v>
      </c>
      <c r="B58" s="14">
        <v>0.61616162037037037</v>
      </c>
      <c r="C58" s="3">
        <v>348.36</v>
      </c>
      <c r="D58" s="2" t="str">
        <f t="shared" si="0"/>
        <v>Monday</v>
      </c>
      <c r="E58">
        <f t="shared" si="1"/>
        <v>14</v>
      </c>
    </row>
    <row r="59" spans="1:5" x14ac:dyDescent="0.3">
      <c r="A59" s="15">
        <v>45349</v>
      </c>
      <c r="B59" s="16">
        <v>0.62121211805555554</v>
      </c>
      <c r="C59" s="4">
        <v>136.01</v>
      </c>
      <c r="D59" s="2" t="str">
        <f t="shared" si="0"/>
        <v>Tuesday</v>
      </c>
      <c r="E59">
        <f t="shared" si="1"/>
        <v>14</v>
      </c>
    </row>
    <row r="60" spans="1:5" x14ac:dyDescent="0.3">
      <c r="A60" s="13">
        <v>45350</v>
      </c>
      <c r="B60" s="14">
        <v>0.62626262731481486</v>
      </c>
      <c r="C60" s="3">
        <v>374.04</v>
      </c>
      <c r="D60" s="2" t="str">
        <f t="shared" si="0"/>
        <v>Wednesday</v>
      </c>
      <c r="E60">
        <f t="shared" si="1"/>
        <v>15</v>
      </c>
    </row>
    <row r="61" spans="1:5" x14ac:dyDescent="0.3">
      <c r="A61" s="15">
        <v>45351</v>
      </c>
      <c r="B61" s="16">
        <v>0.63131313657407406</v>
      </c>
      <c r="C61" s="4">
        <v>37.76</v>
      </c>
      <c r="D61" s="2" t="str">
        <f t="shared" si="0"/>
        <v>Thursday</v>
      </c>
      <c r="E61">
        <f t="shared" si="1"/>
        <v>15</v>
      </c>
    </row>
    <row r="62" spans="1:5" x14ac:dyDescent="0.3">
      <c r="A62" s="13">
        <v>45352</v>
      </c>
      <c r="B62" s="14">
        <v>0.63636363425925924</v>
      </c>
      <c r="C62" s="3">
        <v>112.41</v>
      </c>
      <c r="D62" s="2" t="str">
        <f t="shared" si="0"/>
        <v>Friday</v>
      </c>
      <c r="E62">
        <f t="shared" si="1"/>
        <v>15</v>
      </c>
    </row>
    <row r="63" spans="1:5" x14ac:dyDescent="0.3">
      <c r="A63" s="15">
        <v>45353</v>
      </c>
      <c r="B63" s="16">
        <v>0.64141414351851855</v>
      </c>
      <c r="C63" s="4">
        <v>100.59</v>
      </c>
      <c r="D63" s="2" t="str">
        <f t="shared" si="0"/>
        <v>Saturday</v>
      </c>
      <c r="E63">
        <f t="shared" si="1"/>
        <v>15</v>
      </c>
    </row>
    <row r="64" spans="1:5" x14ac:dyDescent="0.3">
      <c r="A64" s="13">
        <v>45354</v>
      </c>
      <c r="B64" s="14">
        <v>0.64646464120370373</v>
      </c>
      <c r="C64" s="3">
        <v>440.16</v>
      </c>
      <c r="D64" s="2" t="str">
        <f t="shared" si="0"/>
        <v>Sunday</v>
      </c>
      <c r="E64">
        <f t="shared" si="1"/>
        <v>15</v>
      </c>
    </row>
    <row r="65" spans="1:5" x14ac:dyDescent="0.3">
      <c r="A65" s="15">
        <v>45355</v>
      </c>
      <c r="B65" s="16">
        <v>0.65151515046296293</v>
      </c>
      <c r="C65" s="4">
        <v>165.92</v>
      </c>
      <c r="D65" s="2" t="str">
        <f t="shared" si="0"/>
        <v>Monday</v>
      </c>
      <c r="E65">
        <f t="shared" si="1"/>
        <v>15</v>
      </c>
    </row>
    <row r="66" spans="1:5" x14ac:dyDescent="0.3">
      <c r="A66" s="13">
        <v>45356</v>
      </c>
      <c r="B66" s="14">
        <v>0.65656565972222225</v>
      </c>
      <c r="C66" s="3">
        <v>12.36</v>
      </c>
      <c r="D66" s="2" t="str">
        <f t="shared" si="0"/>
        <v>Tuesday</v>
      </c>
      <c r="E66">
        <f t="shared" si="1"/>
        <v>15</v>
      </c>
    </row>
    <row r="67" spans="1:5" x14ac:dyDescent="0.3">
      <c r="A67" s="15">
        <v>45357</v>
      </c>
      <c r="B67" s="16">
        <v>0.66161615740740742</v>
      </c>
      <c r="C67" s="4">
        <v>284.7</v>
      </c>
      <c r="D67" s="2" t="str">
        <f t="shared" ref="D67:D101" si="2">TEXT(A67,"dddd")</f>
        <v>Wednesday</v>
      </c>
      <c r="E67">
        <f t="shared" ref="E67:E101" si="3">HOUR(B67)</f>
        <v>15</v>
      </c>
    </row>
    <row r="68" spans="1:5" x14ac:dyDescent="0.3">
      <c r="A68" s="13">
        <v>45358</v>
      </c>
      <c r="B68" s="14">
        <v>0.66666666666666663</v>
      </c>
      <c r="C68" s="3">
        <v>247.05</v>
      </c>
      <c r="D68" s="2" t="str">
        <f t="shared" si="2"/>
        <v>Thursday</v>
      </c>
      <c r="E68">
        <f t="shared" si="3"/>
        <v>16</v>
      </c>
    </row>
    <row r="69" spans="1:5" x14ac:dyDescent="0.3">
      <c r="A69" s="15">
        <v>45359</v>
      </c>
      <c r="B69" s="16">
        <v>0.67171717592592595</v>
      </c>
      <c r="C69" s="4">
        <v>47</v>
      </c>
      <c r="D69" s="2" t="str">
        <f t="shared" si="2"/>
        <v>Friday</v>
      </c>
      <c r="E69">
        <f t="shared" si="3"/>
        <v>16</v>
      </c>
    </row>
    <row r="70" spans="1:5" x14ac:dyDescent="0.3">
      <c r="A70" s="13">
        <v>45360</v>
      </c>
      <c r="B70" s="14">
        <v>0.67676767361111112</v>
      </c>
      <c r="C70" s="3">
        <v>721.62</v>
      </c>
      <c r="D70" s="2" t="str">
        <f t="shared" si="2"/>
        <v>Saturday</v>
      </c>
      <c r="E70">
        <f t="shared" si="3"/>
        <v>16</v>
      </c>
    </row>
    <row r="71" spans="1:5" x14ac:dyDescent="0.3">
      <c r="A71" s="15">
        <v>45361</v>
      </c>
      <c r="B71" s="16">
        <v>0.68181818287037033</v>
      </c>
      <c r="C71" s="4">
        <v>196.44</v>
      </c>
      <c r="D71" s="2" t="str">
        <f t="shared" si="2"/>
        <v>Sunday</v>
      </c>
      <c r="E71">
        <f t="shared" si="3"/>
        <v>16</v>
      </c>
    </row>
    <row r="72" spans="1:5" x14ac:dyDescent="0.3">
      <c r="A72" s="13">
        <v>45362</v>
      </c>
      <c r="B72" s="14">
        <v>0.68686869212962964</v>
      </c>
      <c r="C72" s="3">
        <v>189.88</v>
      </c>
      <c r="D72" s="2" t="str">
        <f t="shared" si="2"/>
        <v>Monday</v>
      </c>
      <c r="E72">
        <f t="shared" si="3"/>
        <v>16</v>
      </c>
    </row>
    <row r="73" spans="1:5" x14ac:dyDescent="0.3">
      <c r="A73" s="15">
        <v>45363</v>
      </c>
      <c r="B73" s="16">
        <v>0.69191918981481482</v>
      </c>
      <c r="C73" s="4">
        <v>723.42</v>
      </c>
      <c r="D73" s="2" t="str">
        <f t="shared" si="2"/>
        <v>Tuesday</v>
      </c>
      <c r="E73">
        <f t="shared" si="3"/>
        <v>16</v>
      </c>
    </row>
    <row r="74" spans="1:5" x14ac:dyDescent="0.3">
      <c r="A74" s="13">
        <v>45364</v>
      </c>
      <c r="B74" s="14">
        <v>0.69696969907407402</v>
      </c>
      <c r="C74" s="3">
        <v>328.02</v>
      </c>
      <c r="D74" s="2" t="str">
        <f t="shared" si="2"/>
        <v>Wednesday</v>
      </c>
      <c r="E74">
        <f t="shared" si="3"/>
        <v>16</v>
      </c>
    </row>
    <row r="75" spans="1:5" x14ac:dyDescent="0.3">
      <c r="A75" s="15">
        <v>45365</v>
      </c>
      <c r="B75" s="16">
        <v>0.70202019675925931</v>
      </c>
      <c r="C75" s="4">
        <v>58.57</v>
      </c>
      <c r="D75" s="2" t="str">
        <f t="shared" si="2"/>
        <v>Thursday</v>
      </c>
      <c r="E75">
        <f t="shared" si="3"/>
        <v>16</v>
      </c>
    </row>
    <row r="76" spans="1:5" x14ac:dyDescent="0.3">
      <c r="A76" s="13">
        <v>45366</v>
      </c>
      <c r="B76" s="14">
        <v>0.70707070601851851</v>
      </c>
      <c r="C76" s="3">
        <v>220.65</v>
      </c>
      <c r="D76" s="2" t="str">
        <f t="shared" si="2"/>
        <v>Friday</v>
      </c>
      <c r="E76">
        <f t="shared" si="3"/>
        <v>16</v>
      </c>
    </row>
    <row r="77" spans="1:5" x14ac:dyDescent="0.3">
      <c r="A77" s="15">
        <v>45367</v>
      </c>
      <c r="B77" s="16">
        <v>0.71212121527777783</v>
      </c>
      <c r="C77" s="4">
        <v>295.8</v>
      </c>
      <c r="D77" s="2" t="str">
        <f t="shared" si="2"/>
        <v>Saturday</v>
      </c>
      <c r="E77">
        <f t="shared" si="3"/>
        <v>17</v>
      </c>
    </row>
    <row r="78" spans="1:5" x14ac:dyDescent="0.3">
      <c r="A78" s="13">
        <v>45368</v>
      </c>
      <c r="B78" s="14">
        <v>0.717171712962963</v>
      </c>
      <c r="C78" s="3">
        <v>273.56</v>
      </c>
      <c r="D78" s="2" t="str">
        <f t="shared" si="2"/>
        <v>Sunday</v>
      </c>
      <c r="E78">
        <f t="shared" si="3"/>
        <v>17</v>
      </c>
    </row>
    <row r="79" spans="1:5" x14ac:dyDescent="0.3">
      <c r="A79" s="15">
        <v>45369</v>
      </c>
      <c r="B79" s="16">
        <v>0.72222222222222221</v>
      </c>
      <c r="C79" s="4">
        <v>262</v>
      </c>
      <c r="D79" s="2" t="str">
        <f t="shared" si="2"/>
        <v>Monday</v>
      </c>
      <c r="E79">
        <f t="shared" si="3"/>
        <v>17</v>
      </c>
    </row>
    <row r="80" spans="1:5" x14ac:dyDescent="0.3">
      <c r="A80" s="13">
        <v>45370</v>
      </c>
      <c r="B80" s="14">
        <v>0.72727273148148153</v>
      </c>
      <c r="C80" s="3">
        <v>14.67</v>
      </c>
      <c r="D80" s="2" t="str">
        <f t="shared" si="2"/>
        <v>Tuesday</v>
      </c>
      <c r="E80">
        <f t="shared" si="3"/>
        <v>17</v>
      </c>
    </row>
    <row r="81" spans="1:5" x14ac:dyDescent="0.3">
      <c r="A81" s="15">
        <v>45371</v>
      </c>
      <c r="B81" s="16">
        <v>0.7323232291666667</v>
      </c>
      <c r="C81" s="4">
        <v>459.55</v>
      </c>
      <c r="D81" s="2" t="str">
        <f t="shared" si="2"/>
        <v>Wednesday</v>
      </c>
      <c r="E81">
        <f t="shared" si="3"/>
        <v>17</v>
      </c>
    </row>
    <row r="82" spans="1:5" x14ac:dyDescent="0.3">
      <c r="A82" s="13">
        <v>45372</v>
      </c>
      <c r="B82" s="14">
        <v>0.73737373842592591</v>
      </c>
      <c r="C82" s="3">
        <v>351.12</v>
      </c>
      <c r="D82" s="2" t="str">
        <f t="shared" si="2"/>
        <v>Thursday</v>
      </c>
      <c r="E82">
        <f t="shared" si="3"/>
        <v>17</v>
      </c>
    </row>
    <row r="83" spans="1:5" x14ac:dyDescent="0.3">
      <c r="A83" s="15">
        <v>45373</v>
      </c>
      <c r="B83" s="16">
        <v>0.74242424768518522</v>
      </c>
      <c r="C83" s="4">
        <v>357.75</v>
      </c>
      <c r="D83" s="2" t="str">
        <f t="shared" si="2"/>
        <v>Friday</v>
      </c>
      <c r="E83">
        <f t="shared" si="3"/>
        <v>17</v>
      </c>
    </row>
    <row r="84" spans="1:5" x14ac:dyDescent="0.3">
      <c r="A84" s="13">
        <v>45374</v>
      </c>
      <c r="B84" s="14">
        <v>0.7474747453703704</v>
      </c>
      <c r="C84" s="3">
        <v>693.84</v>
      </c>
      <c r="D84" s="2" t="str">
        <f t="shared" si="2"/>
        <v>Saturday</v>
      </c>
      <c r="E84">
        <f t="shared" si="3"/>
        <v>17</v>
      </c>
    </row>
    <row r="85" spans="1:5" x14ac:dyDescent="0.3">
      <c r="A85" s="15">
        <v>45375</v>
      </c>
      <c r="B85" s="16">
        <v>0.7525252546296296</v>
      </c>
      <c r="C85" s="4">
        <v>171.8</v>
      </c>
      <c r="D85" s="2" t="str">
        <f t="shared" si="2"/>
        <v>Sunday</v>
      </c>
      <c r="E85">
        <f t="shared" si="3"/>
        <v>18</v>
      </c>
    </row>
    <row r="86" spans="1:5" x14ac:dyDescent="0.3">
      <c r="A86" s="13">
        <v>45376</v>
      </c>
      <c r="B86" s="14">
        <v>0.75757575231481478</v>
      </c>
      <c r="C86" s="3">
        <v>258.14999999999998</v>
      </c>
      <c r="D86" s="2" t="str">
        <f t="shared" si="2"/>
        <v>Monday</v>
      </c>
      <c r="E86">
        <f t="shared" si="3"/>
        <v>18</v>
      </c>
    </row>
    <row r="87" spans="1:5" x14ac:dyDescent="0.3">
      <c r="A87" s="15">
        <v>45377</v>
      </c>
      <c r="B87" s="16">
        <v>0.76262626157407409</v>
      </c>
      <c r="C87" s="4">
        <v>295.12</v>
      </c>
      <c r="D87" s="2" t="str">
        <f t="shared" si="2"/>
        <v>Tuesday</v>
      </c>
      <c r="E87">
        <f t="shared" si="3"/>
        <v>18</v>
      </c>
    </row>
    <row r="88" spans="1:5" x14ac:dyDescent="0.3">
      <c r="A88" s="13">
        <v>45378</v>
      </c>
      <c r="B88" s="14">
        <v>0.7676767708333333</v>
      </c>
      <c r="C88" s="3">
        <v>25.76</v>
      </c>
      <c r="D88" s="2" t="str">
        <f t="shared" si="2"/>
        <v>Wednesday</v>
      </c>
      <c r="E88">
        <f t="shared" si="3"/>
        <v>18</v>
      </c>
    </row>
    <row r="89" spans="1:5" x14ac:dyDescent="0.3">
      <c r="A89" s="15">
        <v>45379</v>
      </c>
      <c r="B89" s="16">
        <v>0.77272726851851847</v>
      </c>
      <c r="C89" s="4">
        <v>11.76</v>
      </c>
      <c r="D89" s="2" t="str">
        <f t="shared" si="2"/>
        <v>Thursday</v>
      </c>
      <c r="E89">
        <f t="shared" si="3"/>
        <v>18</v>
      </c>
    </row>
    <row r="90" spans="1:5" x14ac:dyDescent="0.3">
      <c r="A90" s="13">
        <v>45380</v>
      </c>
      <c r="B90" s="14">
        <v>0.77777777777777779</v>
      </c>
      <c r="C90" s="3">
        <v>391.65</v>
      </c>
      <c r="D90" s="2" t="str">
        <f t="shared" si="2"/>
        <v>Friday</v>
      </c>
      <c r="E90">
        <f t="shared" si="3"/>
        <v>18</v>
      </c>
    </row>
    <row r="91" spans="1:5" x14ac:dyDescent="0.3">
      <c r="A91" s="15">
        <v>45381</v>
      </c>
      <c r="B91" s="16">
        <v>0.782828287037037</v>
      </c>
      <c r="C91" s="4">
        <v>45.64</v>
      </c>
      <c r="D91" s="2" t="str">
        <f t="shared" si="2"/>
        <v>Saturday</v>
      </c>
      <c r="E91">
        <f t="shared" si="3"/>
        <v>18</v>
      </c>
    </row>
    <row r="92" spans="1:5" x14ac:dyDescent="0.3">
      <c r="A92" s="13">
        <v>45382</v>
      </c>
      <c r="B92" s="14">
        <v>0.78787878472222217</v>
      </c>
      <c r="C92" s="3">
        <v>17.3</v>
      </c>
      <c r="D92" s="2" t="str">
        <f t="shared" si="2"/>
        <v>Sunday</v>
      </c>
      <c r="E92">
        <f t="shared" si="3"/>
        <v>18</v>
      </c>
    </row>
    <row r="93" spans="1:5" x14ac:dyDescent="0.3">
      <c r="A93" s="15">
        <v>45383</v>
      </c>
      <c r="B93" s="16">
        <v>0.79292929398148149</v>
      </c>
      <c r="C93" s="4">
        <v>548.4</v>
      </c>
      <c r="D93" s="2" t="str">
        <f t="shared" si="2"/>
        <v>Monday</v>
      </c>
      <c r="E93">
        <f t="shared" si="3"/>
        <v>19</v>
      </c>
    </row>
    <row r="94" spans="1:5" x14ac:dyDescent="0.3">
      <c r="A94" s="13">
        <v>45384</v>
      </c>
      <c r="B94" s="14">
        <v>0.79797980324074069</v>
      </c>
      <c r="C94" s="3">
        <v>193.68</v>
      </c>
      <c r="D94" s="2" t="str">
        <f t="shared" si="2"/>
        <v>Tuesday</v>
      </c>
      <c r="E94">
        <f t="shared" si="3"/>
        <v>19</v>
      </c>
    </row>
    <row r="95" spans="1:5" x14ac:dyDescent="0.3">
      <c r="A95" s="15">
        <v>45385</v>
      </c>
      <c r="B95" s="16">
        <v>0.80303030092592598</v>
      </c>
      <c r="C95" s="4">
        <v>154.82</v>
      </c>
      <c r="D95" s="2" t="str">
        <f t="shared" si="2"/>
        <v>Wednesday</v>
      </c>
      <c r="E95">
        <f t="shared" si="3"/>
        <v>19</v>
      </c>
    </row>
    <row r="96" spans="1:5" x14ac:dyDescent="0.3">
      <c r="A96" s="13">
        <v>45386</v>
      </c>
      <c r="B96" s="14">
        <v>0.80808081018518518</v>
      </c>
      <c r="C96" s="3">
        <v>89.5</v>
      </c>
      <c r="D96" s="2" t="str">
        <f t="shared" si="2"/>
        <v>Thursday</v>
      </c>
      <c r="E96">
        <f t="shared" si="3"/>
        <v>19</v>
      </c>
    </row>
    <row r="97" spans="1:5" x14ac:dyDescent="0.3">
      <c r="A97" s="15">
        <v>45387</v>
      </c>
      <c r="B97" s="16">
        <v>0.81313130787037036</v>
      </c>
      <c r="C97" s="4">
        <v>83.22</v>
      </c>
      <c r="D97" s="2" t="str">
        <f t="shared" si="2"/>
        <v>Friday</v>
      </c>
      <c r="E97">
        <f t="shared" si="3"/>
        <v>19</v>
      </c>
    </row>
    <row r="98" spans="1:5" x14ac:dyDescent="0.3">
      <c r="A98" s="13">
        <v>45388</v>
      </c>
      <c r="B98" s="14">
        <v>0.81818181712962967</v>
      </c>
      <c r="C98" s="3">
        <v>97.24</v>
      </c>
      <c r="D98" s="2" t="str">
        <f t="shared" si="2"/>
        <v>Saturday</v>
      </c>
      <c r="E98">
        <f t="shared" si="3"/>
        <v>19</v>
      </c>
    </row>
    <row r="99" spans="1:5" x14ac:dyDescent="0.3">
      <c r="A99" s="15">
        <v>45389</v>
      </c>
      <c r="B99" s="16">
        <v>0.82323232638888888</v>
      </c>
      <c r="C99" s="4">
        <v>79.38</v>
      </c>
      <c r="D99" s="2" t="str">
        <f t="shared" si="2"/>
        <v>Sunday</v>
      </c>
      <c r="E99">
        <f t="shared" si="3"/>
        <v>19</v>
      </c>
    </row>
    <row r="100" spans="1:5" x14ac:dyDescent="0.3">
      <c r="A100" s="13">
        <v>45390</v>
      </c>
      <c r="B100" s="14">
        <v>0.82828282407407405</v>
      </c>
      <c r="C100" s="3">
        <v>481.18</v>
      </c>
      <c r="D100" s="2" t="str">
        <f t="shared" si="2"/>
        <v>Monday</v>
      </c>
      <c r="E100">
        <f t="shared" si="3"/>
        <v>19</v>
      </c>
    </row>
    <row r="101" spans="1:5" x14ac:dyDescent="0.3">
      <c r="A101" s="15">
        <v>45391</v>
      </c>
      <c r="B101" s="16">
        <v>0.83333333333333337</v>
      </c>
      <c r="C101" s="4">
        <v>161.41999999999999</v>
      </c>
      <c r="D101" s="2" t="str">
        <f t="shared" si="2"/>
        <v>Tuesday</v>
      </c>
      <c r="E101">
        <f t="shared" si="3"/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K o T v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K o T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E 7 1 r c r 5 U K c Q E A A K U C A A A T A B w A R m 9 y b X V s Y X M v U 2 V j d G l v b j E u b S C i G A A o o B Q A A A A A A A A A A A A A A A A A A A A A A A A A A A B t k k 9 r G z E Q x e 8 G f w e x u d g g F h z a H h r 2 k O z m j y / F Y Z 1 T H M J E O 7 E F 2 p G R R m 4 X k + / e s d d p m t i 6 S P o 9 6 c 3 T o I i G r S d V 9 / P k Y j g Y D u I K A j Z q G b z B 0 D 1 H c B i f G 2 B Q h X L I w 4 G S U f s U D A o p 4 y a v v E k t E o 9 u r M O 8 9 M S y i a O s / L l 4 i B j i 4 g o 6 o A Y W l f 9 N z k M T F 8 f u u Y m b b K w f K 3 S 2 t Y y h y H S m V e l d a i k W k 4 l W 1 2 R 8 Y 2 l Z T M 6 / n 2 t 1 n z x j z Z 3 D 4 m O Z / / K E T 2 P d x z z L Z s G 3 o j X q D q G R L J l k n s O L H D w o B z 7 q X 6 T V 4 4 F f O l c b c B B i w S H 9 b 1 m u g J b i O O / W + G E 3 D 0 D x 1 Y e 2 T 7 w T 4 + h E f b 3 d Z l P a e C v t m 1 b y Q p a T i v E P v 2 m 1 z a 7 E x q y O c A W M 7 1 C 6 h X s 4 t + 0 / y L L e w z J F 9 i 2 G P t 5 X n 1 s k S X G E J W W T D C t n 6 f j O A 1 l W 6 y C B 3 y V K 7 Q u G v X i f g N h y J 9 K U + M e 3 f F e 2 T + c Z 3 I k b M + h 2 n + V T m b f x c G D p Z I M v / g J Q S w E C L Q A U A A I A C A A q h O 9 a 1 9 P A 6 K Q A A A D 2 A A A A E g A A A A A A A A A A A A A A A A A A A A A A Q 2 9 u Z m l n L 1 B h Y 2 t h Z 2 U u e G 1 s U E s B A i 0 A F A A C A A g A K o T v W g / K 6 a u k A A A A 6 Q A A A B M A A A A A A A A A A A A A A A A A 8 A A A A F t D b 2 5 0 Z W 5 0 X 1 R 5 c G V z X S 5 4 b W x Q S w E C L Q A U A A I A C A A q h O 9 a 3 K + V C n E B A A C l A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w A A A A A A A E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Y 2 V y e V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Q 0 N T Y y M T U t M m M y Z C 0 0 Z m M y L T g 5 N D U t O W Q y O W J k Y T M z M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b 2 N l c n l f c 2 F s Z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V U M T Q 6 M z M 6 M j A u M j Y 4 M z g 5 M F o i I C 8 + P E V u d H J 5 I F R 5 c G U 9 I k Z p b G x D b 2 x 1 b W 5 U e X B l c y I g V m F s d W U 9 I n N C Z 1 l K Q 2 d Z R 0 J n V U R C U V k 9 I i A v P j x F b n R y e S B U e X B l P S J G a W x s Q 2 9 s d W 1 u T m F t Z X M i I F Z h b H V l P S J z W y Z x d W 9 0 O 0 l u d m 9 p Y 2 U g S U Q m c X V v d D s s J n F 1 b 3 Q 7 Q n J h b m N o J n F 1 b 3 Q 7 L C Z x d W 9 0 O 0 R h d G U m c X V v d D s s J n F 1 b 3 Q 7 V G l t Z S Z x d W 9 0 O y w m c X V v d D t D d X N 0 b 2 1 l c i B U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b 3 R h b C Z x d W 9 0 O y w m c X V v d D t Q Y X l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2 N l c n l f c 2 F s Z X N f Z G F 0 Y S 9 B d X R v U m V t b 3 Z l Z E N v b H V t b n M x L n t J b n Z v a W N l I E l E L D B 9 J n F 1 b 3 Q 7 L C Z x d W 9 0 O 1 N l Y 3 R p b 2 4 x L 2 d y b 2 N l c n l f c 2 F s Z X N f Z G F 0 Y S 9 B d X R v U m V t b 3 Z l Z E N v b H V t b n M x L n t C c m F u Y 2 g s M X 0 m c X V v d D s s J n F 1 b 3 Q 7 U 2 V j d G l v b j E v Z 3 J v Y 2 V y e V 9 z Y W x l c 1 9 k Y X R h L 0 F 1 d G 9 S Z W 1 v d m V k Q 2 9 s d W 1 u c z E u e 0 R h d G U s M n 0 m c X V v d D s s J n F 1 b 3 Q 7 U 2 V j d G l v b j E v Z 3 J v Y 2 V y e V 9 z Y W x l c 1 9 k Y X R h L 0 F 1 d G 9 S Z W 1 v d m V k Q 2 9 s d W 1 u c z E u e 1 R p b W U s M 3 0 m c X V v d D s s J n F 1 b 3 Q 7 U 2 V j d G l v b j E v Z 3 J v Y 2 V y e V 9 z Y W x l c 1 9 k Y X R h L 0 F 1 d G 9 S Z W 1 v d m V k Q 2 9 s d W 1 u c z E u e 0 N 1 c 3 R v b W V y I F R 5 c G U s N H 0 m c X V v d D s s J n F 1 b 3 Q 7 U 2 V j d G l v b j E v Z 3 J v Y 2 V y e V 9 z Y W x l c 1 9 k Y X R h L 0 F 1 d G 9 S Z W 1 v d m V k Q 2 9 s d W 1 u c z E u e 0 d l b m R l c i w 1 f S Z x d W 9 0 O y w m c X V v d D t T Z W N 0 a W 9 u M S 9 n c m 9 j Z X J 5 X 3 N h b G V z X 2 R h d G E v Q X V 0 b 1 J l b W 9 2 Z W R D b 2 x 1 b W 5 z M S 5 7 U H J v Z H V j d C B s a W 5 l L D Z 9 J n F 1 b 3 Q 7 L C Z x d W 9 0 O 1 N l Y 3 R p b 2 4 x L 2 d y b 2 N l c n l f c 2 F s Z X N f Z G F 0 Y S 9 B d X R v U m V t b 3 Z l Z E N v b H V t b n M x L n t V b m l 0 I H B y a W N l L D d 9 J n F 1 b 3 Q 7 L C Z x d W 9 0 O 1 N l Y 3 R p b 2 4 x L 2 d y b 2 N l c n l f c 2 F s Z X N f Z G F 0 Y S 9 B d X R v U m V t b 3 Z l Z E N v b H V t b n M x L n t R d W F u d G l 0 e S w 4 f S Z x d W 9 0 O y w m c X V v d D t T Z W N 0 a W 9 u M S 9 n c m 9 j Z X J 5 X 3 N h b G V z X 2 R h d G E v Q X V 0 b 1 J l b W 9 2 Z W R D b 2 x 1 b W 5 z M S 5 7 V G 9 0 Y W w s O X 0 m c X V v d D s s J n F 1 b 3 Q 7 U 2 V j d G l v b j E v Z 3 J v Y 2 V y e V 9 z Y W x l c 1 9 k Y X R h L 0 F 1 d G 9 S Z W 1 v d m V k Q 2 9 s d W 1 u c z E u e 1 B h e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c m 9 j Z X J 5 X 3 N h b G V z X 2 R h d G E v Q X V 0 b 1 J l b W 9 2 Z W R D b 2 x 1 b W 5 z M S 5 7 S W 5 2 b 2 l j Z S B J R C w w f S Z x d W 9 0 O y w m c X V v d D t T Z W N 0 a W 9 u M S 9 n c m 9 j Z X J 5 X 3 N h b G V z X 2 R h d G E v Q X V 0 b 1 J l b W 9 2 Z W R D b 2 x 1 b W 5 z M S 5 7 Q n J h b m N o L D F 9 J n F 1 b 3 Q 7 L C Z x d W 9 0 O 1 N l Y 3 R p b 2 4 x L 2 d y b 2 N l c n l f c 2 F s Z X N f Z G F 0 Y S 9 B d X R v U m V t b 3 Z l Z E N v b H V t b n M x L n t E Y X R l L D J 9 J n F 1 b 3 Q 7 L C Z x d W 9 0 O 1 N l Y 3 R p b 2 4 x L 2 d y b 2 N l c n l f c 2 F s Z X N f Z G F 0 Y S 9 B d X R v U m V t b 3 Z l Z E N v b H V t b n M x L n t U a W 1 l L D N 9 J n F 1 b 3 Q 7 L C Z x d W 9 0 O 1 N l Y 3 R p b 2 4 x L 2 d y b 2 N l c n l f c 2 F s Z X N f Z G F 0 Y S 9 B d X R v U m V t b 3 Z l Z E N v b H V t b n M x L n t D d X N 0 b 2 1 l c i B U e X B l L D R 9 J n F 1 b 3 Q 7 L C Z x d W 9 0 O 1 N l Y 3 R p b 2 4 x L 2 d y b 2 N l c n l f c 2 F s Z X N f Z G F 0 Y S 9 B d X R v U m V t b 3 Z l Z E N v b H V t b n M x L n t H Z W 5 k Z X I s N X 0 m c X V v d D s s J n F 1 b 3 Q 7 U 2 V j d G l v b j E v Z 3 J v Y 2 V y e V 9 z Y W x l c 1 9 k Y X R h L 0 F 1 d G 9 S Z W 1 v d m V k Q 2 9 s d W 1 u c z E u e 1 B y b 2 R 1 Y 3 Q g b G l u Z S w 2 f S Z x d W 9 0 O y w m c X V v d D t T Z W N 0 a W 9 u M S 9 n c m 9 j Z X J 5 X 3 N h b G V z X 2 R h d G E v Q X V 0 b 1 J l b W 9 2 Z W R D b 2 x 1 b W 5 z M S 5 7 V W 5 p d C B w c m l j Z S w 3 f S Z x d W 9 0 O y w m c X V v d D t T Z W N 0 a W 9 u M S 9 n c m 9 j Z X J 5 X 3 N h b G V z X 2 R h d G E v Q X V 0 b 1 J l b W 9 2 Z W R D b 2 x 1 b W 5 z M S 5 7 U X V h b n R p d H k s O H 0 m c X V v d D s s J n F 1 b 3 Q 7 U 2 V j d G l v b j E v Z 3 J v Y 2 V y e V 9 z Y W x l c 1 9 k Y X R h L 0 F 1 d G 9 S Z W 1 v d m V k Q 2 9 s d W 1 u c z E u e 1 R v d G F s L D l 9 J n F 1 b 3 Q 7 L C Z x d W 9 0 O 1 N l Y 3 R p b 2 4 x L 2 d y b 2 N l c n l f c 2 F s Z X N f Z G F 0 Y S 9 B d X R v U m V t b 3 Z l Z E N v b H V t b n M x L n t Q Y X l t Z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Y 2 V y e V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2 N l c n l f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j Z X J 5 X 3 N h b G V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1 F V m V p I k G 7 5 w O A n A y C M A A A A A A C A A A A A A A Q Z g A A A A E A A C A A A A D 9 x A d l p i y h e R M f B Z z W G m t f v S K W + l b l w T 7 q b S F F J w X e i g A A A A A O g A A A A A I A A C A A A A C x + 1 s T h i Z N P x e P n f 2 2 M o R / U 8 g V 9 g W 4 W j z P M G T 1 r 7 W a / F A A A A B l 7 9 h z i J V P I L 7 L W B + q 7 1 u n 0 + R J v l m 4 W j e W C 2 K b / e d n 9 k e M b / b h m L v V J i 3 7 d C q t u T T B g 9 n R V c E / 9 0 + u T H 6 J t c G Z t z D 3 c 9 j I M m 4 l z 2 e n q L n v D U A A A A A t Z v w B 0 V X y w h z E 8 R d W o x 6 P B T / L X S j i K y C 3 y Q 6 D N o m g 3 x g R u B G X v O 7 B n S 2 y k w H x 6 1 2 9 9 e b T h d T W j + E q S J H 0 p P D O < / D a t a M a s h u p > 
</file>

<file path=customXml/itemProps1.xml><?xml version="1.0" encoding="utf-8"?>
<ds:datastoreItem xmlns:ds="http://schemas.openxmlformats.org/officeDocument/2006/customXml" ds:itemID="{D3C732E1-DC2F-4B7A-8083-28B2DE53C0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grocery_sales_data</vt:lpstr>
      <vt:lpstr>Total sales per branch</vt:lpstr>
      <vt:lpstr>Product line analysis</vt:lpstr>
      <vt:lpstr>busiest day of the week</vt:lpstr>
      <vt:lpstr>Peak hours</vt:lpstr>
      <vt:lpstr>Time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Bayanda Nkosi</dc:creator>
  <cp:lastModifiedBy>Bayanda Nkosi</cp:lastModifiedBy>
  <dcterms:created xsi:type="dcterms:W3CDTF">2025-07-15T14:31:16Z</dcterms:created>
  <dcterms:modified xsi:type="dcterms:W3CDTF">2025-07-17T08:45:53Z</dcterms:modified>
</cp:coreProperties>
</file>