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se_ford1\Documents\GitHub\Embedded-Lab\Lab A5 - FreeRTOS\"/>
    </mc:Choice>
  </mc:AlternateContent>
  <xr:revisionPtr revIDLastSave="0" documentId="13_ncr:1_{42DB6858-2AAA-427C-8D55-257E2C5D9D95}" xr6:coauthVersionLast="47" xr6:coauthVersionMax="47" xr10:uidLastSave="{00000000-0000-0000-0000-000000000000}"/>
  <bookViews>
    <workbookView xWindow="-105" yWindow="0" windowWidth="13335" windowHeight="15585" xr2:uid="{31B604E1-28BF-47CE-A81C-45A86E9B1E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4" i="1"/>
  <c r="E4" i="1" s="1"/>
  <c r="J4" i="1" s="1"/>
  <c r="K4" i="1" s="1"/>
  <c r="H4" i="1" l="1"/>
  <c r="I4" i="1" s="1"/>
</calcChain>
</file>

<file path=xl/sharedStrings.xml><?xml version="1.0" encoding="utf-8"?>
<sst xmlns="http://schemas.openxmlformats.org/spreadsheetml/2006/main" count="15" uniqueCount="15">
  <si>
    <t>MPH</t>
  </si>
  <si>
    <t>Starting Lat</t>
  </si>
  <si>
    <t>Starting Long</t>
  </si>
  <si>
    <t>Final Lat</t>
  </si>
  <si>
    <t>Final Long</t>
  </si>
  <si>
    <t>DeltaX</t>
  </si>
  <si>
    <t>DeltaY</t>
  </si>
  <si>
    <t>Heading (deg)</t>
  </si>
  <si>
    <t>Time (s)</t>
  </si>
  <si>
    <t>MPS</t>
  </si>
  <si>
    <t>Distance Moved</t>
  </si>
  <si>
    <t>Miles per Lat</t>
  </si>
  <si>
    <t>Miles per Long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</si>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</sst>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01775-8C8B-427B-A391-2F66E7AC4D43}">
  <dimension ref="A1:K11"/>
  <sheetViews>
    <sheetView tabSelected="1" topLeftCell="B1" zoomScale="85" zoomScaleNormal="85" workbookViewId="0">
      <selection activeCell="A9" sqref="A9:XFD9"/>
    </sheetView>
  </sheetViews>
  <sheetFormatPr defaultRowHeight="15" x14ac:dyDescent="0.25"/>
  <cols>
    <col min="3" max="3" width="13.5703125" bestFit="1" customWidth="1"/>
    <col min="6" max="6" width="10.85546875" bestFit="1" customWidth="1"/>
    <col min="7" max="7" width="12.42578125" bestFit="1" customWidth="1"/>
    <col min="8" max="10" width="18.7109375" customWidth="1"/>
    <col min="11" max="11" width="18.42578125" customWidth="1"/>
  </cols>
  <sheetData>
    <row r="1" spans="1:11" x14ac:dyDescent="0.25">
      <c r="A1" t="s">
        <v>11</v>
      </c>
      <c r="B1">
        <v>69</v>
      </c>
    </row>
    <row r="2" spans="1:11" x14ac:dyDescent="0.25">
      <c r="A2" t="s">
        <v>12</v>
      </c>
      <c r="B2">
        <v>54.6</v>
      </c>
      <c r="F2" t="s">
        <v>14</v>
      </c>
      <c r="G2" t="s">
        <v>13</v>
      </c>
    </row>
    <row r="3" spans="1:11" x14ac:dyDescent="0.25">
      <c r="A3" t="s">
        <v>0</v>
      </c>
      <c r="B3" t="s">
        <v>9</v>
      </c>
      <c r="C3" t="s">
        <v>7</v>
      </c>
      <c r="D3" t="s">
        <v>8</v>
      </c>
      <c r="E3" t="s">
        <v>10</v>
      </c>
      <c r="F3" t="s">
        <v>1</v>
      </c>
      <c r="G3" t="s">
        <v>2</v>
      </c>
      <c r="H3" t="s">
        <v>6</v>
      </c>
      <c r="I3" t="s">
        <v>3</v>
      </c>
      <c r="J3" t="s">
        <v>5</v>
      </c>
      <c r="K3" t="s">
        <v>4</v>
      </c>
    </row>
    <row r="4" spans="1:11" x14ac:dyDescent="0.25">
      <c r="A4">
        <v>3000</v>
      </c>
      <c r="B4">
        <f>A4/3600</f>
        <v>0.83333333333333337</v>
      </c>
      <c r="C4">
        <v>0</v>
      </c>
      <c r="D4">
        <v>30</v>
      </c>
      <c r="E4">
        <f>B4*D4</f>
        <v>25</v>
      </c>
      <c r="F4">
        <v>51.159219999999998</v>
      </c>
      <c r="G4">
        <v>1.202582</v>
      </c>
      <c r="H4">
        <f>E4*SIN(C4*PI()/180)</f>
        <v>0</v>
      </c>
      <c r="I4">
        <f t="shared" ref="I4" si="0">F4+(H4/$B$1)</f>
        <v>51.159219999999998</v>
      </c>
      <c r="J4">
        <f>E4*COS(C4*PI()/180)</f>
        <v>25</v>
      </c>
      <c r="K4">
        <f t="shared" ref="K4" si="1">G4+(J4/$B$2)</f>
        <v>1.6604574578754578</v>
      </c>
    </row>
    <row r="5" spans="1:11" x14ac:dyDescent="0.25">
      <c r="A5">
        <v>3000</v>
      </c>
      <c r="B5">
        <f t="shared" ref="B5:B11" si="2">A5/3600</f>
        <v>0.83333333333333337</v>
      </c>
      <c r="C5">
        <v>45</v>
      </c>
      <c r="D5">
        <v>30</v>
      </c>
      <c r="E5">
        <f t="shared" ref="E5:E11" si="3">B5*D5</f>
        <v>25</v>
      </c>
      <c r="F5">
        <v>51.159219999999998</v>
      </c>
      <c r="G5">
        <v>1.202582</v>
      </c>
      <c r="H5">
        <f t="shared" ref="H5:H11" si="4">E5*SIN(C5*PI()/180)</f>
        <v>17.677669529663685</v>
      </c>
      <c r="I5">
        <f t="shared" ref="I5:I11" si="5">F5+(H5/$B$1)</f>
        <v>51.415418109125561</v>
      </c>
      <c r="J5">
        <f t="shared" ref="J5:J11" si="6">E5*COS(C5*PI()/180)</f>
        <v>17.677669529663689</v>
      </c>
      <c r="K5">
        <f t="shared" ref="K5:K11" si="7">G5+(J5/$B$2)</f>
        <v>1.5263488412026316</v>
      </c>
    </row>
    <row r="6" spans="1:11" x14ac:dyDescent="0.25">
      <c r="A6">
        <v>3000</v>
      </c>
      <c r="B6">
        <f t="shared" si="2"/>
        <v>0.83333333333333337</v>
      </c>
      <c r="C6">
        <v>315</v>
      </c>
      <c r="D6">
        <v>120</v>
      </c>
      <c r="E6">
        <f t="shared" si="3"/>
        <v>100</v>
      </c>
      <c r="F6">
        <v>51.159219999999998</v>
      </c>
      <c r="G6">
        <v>1.202582</v>
      </c>
      <c r="H6">
        <f t="shared" si="4"/>
        <v>-70.710678118654769</v>
      </c>
      <c r="I6">
        <f t="shared" si="5"/>
        <v>50.134427563497752</v>
      </c>
      <c r="J6">
        <f t="shared" si="6"/>
        <v>70.710678118654741</v>
      </c>
      <c r="K6">
        <f t="shared" si="7"/>
        <v>2.4976493648105267</v>
      </c>
    </row>
    <row r="7" spans="1:11" x14ac:dyDescent="0.25">
      <c r="A7">
        <v>3000</v>
      </c>
      <c r="B7">
        <f t="shared" si="2"/>
        <v>0.83333333333333337</v>
      </c>
      <c r="C7">
        <v>315</v>
      </c>
      <c r="D7">
        <v>300</v>
      </c>
      <c r="E7">
        <f t="shared" si="3"/>
        <v>250</v>
      </c>
      <c r="F7">
        <v>51.159219999999998</v>
      </c>
      <c r="G7">
        <v>1.202582</v>
      </c>
      <c r="H7">
        <f t="shared" si="4"/>
        <v>-176.77669529663692</v>
      </c>
      <c r="I7">
        <f t="shared" si="5"/>
        <v>48.597238908744387</v>
      </c>
      <c r="J7">
        <f t="shared" si="6"/>
        <v>176.77669529663683</v>
      </c>
      <c r="K7">
        <f t="shared" si="7"/>
        <v>4.440250412026316</v>
      </c>
    </row>
    <row r="8" spans="1:11" x14ac:dyDescent="0.25">
      <c r="A8">
        <v>5000</v>
      </c>
      <c r="B8">
        <f t="shared" si="2"/>
        <v>1.3888888888888888</v>
      </c>
      <c r="C8">
        <v>0</v>
      </c>
      <c r="D8">
        <v>30</v>
      </c>
      <c r="E8">
        <f t="shared" si="3"/>
        <v>41.666666666666664</v>
      </c>
      <c r="F8">
        <v>51.159219999999998</v>
      </c>
      <c r="G8">
        <v>1.202582</v>
      </c>
      <c r="H8">
        <f t="shared" si="4"/>
        <v>0</v>
      </c>
      <c r="I8">
        <f t="shared" si="5"/>
        <v>51.159219999999998</v>
      </c>
      <c r="J8">
        <f t="shared" si="6"/>
        <v>41.666666666666664</v>
      </c>
      <c r="K8">
        <f t="shared" si="7"/>
        <v>1.9657077631257631</v>
      </c>
    </row>
    <row r="9" spans="1:11" x14ac:dyDescent="0.25">
      <c r="A9">
        <v>5000</v>
      </c>
      <c r="B9">
        <f t="shared" si="2"/>
        <v>1.3888888888888888</v>
      </c>
      <c r="C9">
        <v>45</v>
      </c>
      <c r="D9">
        <v>30</v>
      </c>
      <c r="E9">
        <f t="shared" si="3"/>
        <v>41.666666666666664</v>
      </c>
      <c r="F9">
        <v>51.159219999999998</v>
      </c>
      <c r="G9">
        <v>1.202582</v>
      </c>
      <c r="H9">
        <f t="shared" si="4"/>
        <v>29.462782549439474</v>
      </c>
      <c r="I9">
        <f t="shared" si="5"/>
        <v>51.586216848542598</v>
      </c>
      <c r="J9">
        <f t="shared" si="6"/>
        <v>29.462782549439481</v>
      </c>
      <c r="K9">
        <f t="shared" si="7"/>
        <v>1.7421934020043861</v>
      </c>
    </row>
    <row r="10" spans="1:11" x14ac:dyDescent="0.25">
      <c r="A10">
        <v>5000</v>
      </c>
      <c r="B10">
        <f t="shared" si="2"/>
        <v>1.3888888888888888</v>
      </c>
      <c r="C10">
        <v>335</v>
      </c>
      <c r="D10">
        <v>200</v>
      </c>
      <c r="E10">
        <f t="shared" si="3"/>
        <v>277.77777777777777</v>
      </c>
      <c r="F10">
        <v>51.159219999999998</v>
      </c>
      <c r="G10">
        <v>1.202582</v>
      </c>
      <c r="H10">
        <f t="shared" si="4"/>
        <v>-117.39396159463888</v>
      </c>
      <c r="I10">
        <f t="shared" si="5"/>
        <v>49.457858237758856</v>
      </c>
      <c r="J10">
        <f t="shared" si="6"/>
        <v>251.75216306573603</v>
      </c>
      <c r="K10">
        <f t="shared" si="7"/>
        <v>5.8134274773944323</v>
      </c>
    </row>
    <row r="11" spans="1:11" x14ac:dyDescent="0.25">
      <c r="A11">
        <v>5000</v>
      </c>
      <c r="B11">
        <f t="shared" si="2"/>
        <v>1.3888888888888888</v>
      </c>
      <c r="C11">
        <v>70</v>
      </c>
      <c r="D11">
        <v>90</v>
      </c>
      <c r="E11">
        <f t="shared" si="3"/>
        <v>125</v>
      </c>
      <c r="F11">
        <v>51.159219999999998</v>
      </c>
      <c r="G11">
        <v>1.202582</v>
      </c>
      <c r="H11">
        <f t="shared" si="4"/>
        <v>117.46157759823853</v>
      </c>
      <c r="I11">
        <f t="shared" si="5"/>
        <v>52.861561704322298</v>
      </c>
      <c r="J11">
        <f t="shared" si="6"/>
        <v>42.752517915708601</v>
      </c>
      <c r="K11">
        <f t="shared" si="7"/>
        <v>1.9855951486393517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Potter, Steven</dc:creator>
  <cp:lastModifiedBy>Ford, Reese</cp:lastModifiedBy>
  <dcterms:created xsi:type="dcterms:W3CDTF">2022-02-22T22:12:31Z</dcterms:created>
  <dcterms:modified xsi:type="dcterms:W3CDTF">2024-10-08T19:33:07Z</dcterms:modified>
</cp:coreProperties>
</file>