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sl2\"/>
    </mc:Choice>
  </mc:AlternateContent>
  <xr:revisionPtr revIDLastSave="0" documentId="13_ncr:1_{01736053-165B-456A-8E23-4BAD03858D45}" xr6:coauthVersionLast="47" xr6:coauthVersionMax="47" xr10:uidLastSave="{00000000-0000-0000-0000-000000000000}"/>
  <bookViews>
    <workbookView xWindow="-108" yWindow="-108" windowWidth="23256" windowHeight="12576" xr2:uid="{79195763-0B37-44CA-843D-BD2B45EE2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9" i="1"/>
  <c r="I10" i="1"/>
  <c r="I11" i="1"/>
  <c r="I12" i="1"/>
  <c r="I13" i="1"/>
  <c r="I9" i="1"/>
  <c r="G10" i="1"/>
  <c r="G11" i="1"/>
  <c r="G12" i="1"/>
  <c r="G13" i="1"/>
  <c r="G9" i="1"/>
  <c r="E13" i="1"/>
  <c r="H21" i="1"/>
  <c r="H13" i="1"/>
  <c r="I3" i="1"/>
  <c r="I4" i="1"/>
  <c r="I5" i="1"/>
  <c r="I2" i="1"/>
  <c r="H6" i="1"/>
  <c r="J21" i="1"/>
  <c r="F21" i="1"/>
  <c r="J13" i="1"/>
  <c r="F13" i="1"/>
  <c r="K3" i="1"/>
  <c r="K4" i="1"/>
  <c r="K5" i="1"/>
  <c r="K2" i="1"/>
  <c r="G3" i="1"/>
  <c r="G4" i="1"/>
  <c r="G5" i="1"/>
  <c r="G2" i="1"/>
  <c r="J6" i="1"/>
  <c r="F6" i="1"/>
  <c r="E6" i="1"/>
  <c r="I6" i="1" s="1"/>
  <c r="K6" i="1" l="1"/>
  <c r="G6" i="1"/>
</calcChain>
</file>

<file path=xl/sharedStrings.xml><?xml version="1.0" encoding="utf-8"?>
<sst xmlns="http://schemas.openxmlformats.org/spreadsheetml/2006/main" count="67" uniqueCount="29">
  <si>
    <t>实验版本</t>
    <phoneticPr fontId="1" type="noConversion"/>
  </si>
  <si>
    <t>实验描述</t>
    <phoneticPr fontId="1" type="noConversion"/>
  </si>
  <si>
    <t>实验结果</t>
    <phoneticPr fontId="1" type="noConversion"/>
  </si>
  <si>
    <t>SplitNet_V1</t>
    <phoneticPr fontId="1" type="noConversion"/>
  </si>
  <si>
    <t>描述文件</t>
    <phoneticPr fontId="1" type="noConversion"/>
  </si>
  <si>
    <t>数据集名称</t>
    <phoneticPr fontId="1" type="noConversion"/>
  </si>
  <si>
    <t>PACS</t>
    <phoneticPr fontId="1" type="noConversion"/>
  </si>
  <si>
    <t>Art</t>
    <phoneticPr fontId="1" type="noConversion"/>
  </si>
  <si>
    <t>Cartoon</t>
    <phoneticPr fontId="1" type="noConversion"/>
  </si>
  <si>
    <t>Photo</t>
    <phoneticPr fontId="1" type="noConversion"/>
  </si>
  <si>
    <t>Sketch</t>
    <phoneticPr fontId="1" type="noConversion"/>
  </si>
  <si>
    <t>SOTA</t>
    <phoneticPr fontId="1" type="noConversion"/>
  </si>
  <si>
    <t>详细描述</t>
    <phoneticPr fontId="1" type="noConversion"/>
  </si>
  <si>
    <t>首先得到特征提取器得到的特征（未经过最后的AdaptiveAvePool），按照H划分，之后进行上述的池化，一个特征用于类标签预测，一个用于领域标签预测，总损失就是两个分类器的损失，所有的网络都是一起训练的。</t>
    <phoneticPr fontId="1" type="noConversion"/>
  </si>
  <si>
    <t>Ave</t>
    <phoneticPr fontId="1" type="noConversion"/>
  </si>
  <si>
    <t>Exp-SOTA</t>
    <phoneticPr fontId="1" type="noConversion"/>
  </si>
  <si>
    <t>Exp-Base</t>
    <phoneticPr fontId="1" type="noConversion"/>
  </si>
  <si>
    <t>SplitNet V2</t>
    <phoneticPr fontId="1" type="noConversion"/>
  </si>
  <si>
    <t>将两个子向量都用于标签预测，最终结果为二者的均值</t>
    <phoneticPr fontId="1" type="noConversion"/>
  </si>
  <si>
    <t>DDAIG(AAAI20)</t>
    <phoneticPr fontId="1" type="noConversion"/>
  </si>
  <si>
    <t>Exp-DDAIG</t>
    <phoneticPr fontId="1" type="noConversion"/>
  </si>
  <si>
    <t>SplitNet_V2</t>
    <phoneticPr fontId="1" type="noConversion"/>
  </si>
  <si>
    <t>SplitNet_V</t>
    <phoneticPr fontId="1" type="noConversion"/>
  </si>
  <si>
    <t>存在的问题</t>
    <phoneticPr fontId="1" type="noConversion"/>
  </si>
  <si>
    <t>模型的收敛程度非常有限</t>
    <phoneticPr fontId="1" type="noConversion"/>
  </si>
  <si>
    <t>Base(ResNet18)</t>
    <phoneticPr fontId="1" type="noConversion"/>
  </si>
  <si>
    <t>领域分类器基本无法收敛</t>
    <phoneticPr fontId="1" type="noConversion"/>
  </si>
  <si>
    <t>SplitNet V1</t>
    <phoneticPr fontId="1" type="noConversion"/>
  </si>
  <si>
    <t>SplitNet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</si>
</sst>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C2-64E0-4C95-997A-A0D48152339F}">
  <dimension ref="A1:T22"/>
  <sheetViews>
    <sheetView tabSelected="1" workbookViewId="0">
      <selection activeCell="A9" sqref="A9:A13"/>
    </sheetView>
  </sheetViews>
  <sheetFormatPr defaultRowHeight="13.8" x14ac:dyDescent="0.25"/>
  <cols>
    <col min="1" max="1" width="13.5546875" customWidth="1"/>
    <col min="2" max="2" width="10.33203125" customWidth="1"/>
    <col min="3" max="3" width="13.5546875" customWidth="1"/>
    <col min="4" max="4" width="7.44140625" customWidth="1"/>
    <col min="5" max="5" width="5.88671875" customWidth="1"/>
    <col min="6" max="6" width="6.6640625" customWidth="1"/>
    <col min="7" max="7" width="10.109375" customWidth="1"/>
    <col min="8" max="8" width="13.77734375" customWidth="1"/>
    <col min="9" max="9" width="11" customWidth="1"/>
    <col min="10" max="10" width="13.88671875" customWidth="1"/>
    <col min="11" max="11" width="9.88671875" customWidth="1"/>
    <col min="16" max="16" width="8.5546875" customWidth="1"/>
    <col min="17" max="17" width="8.88671875" customWidth="1"/>
    <col min="18" max="18" width="29.6640625" customWidth="1"/>
  </cols>
  <sheetData>
    <row r="1" spans="1:18" x14ac:dyDescent="0.25">
      <c r="A1" t="s">
        <v>0</v>
      </c>
      <c r="B1" s="3" t="s">
        <v>1</v>
      </c>
      <c r="C1" s="3"/>
      <c r="D1" s="3" t="s">
        <v>2</v>
      </c>
      <c r="E1" s="3"/>
      <c r="F1" t="s">
        <v>11</v>
      </c>
      <c r="G1" t="s">
        <v>15</v>
      </c>
      <c r="H1" t="s">
        <v>19</v>
      </c>
      <c r="I1" t="s">
        <v>20</v>
      </c>
      <c r="J1" t="s">
        <v>25</v>
      </c>
      <c r="K1" t="s">
        <v>16</v>
      </c>
      <c r="L1" s="3" t="s">
        <v>12</v>
      </c>
      <c r="M1" s="3"/>
      <c r="N1" s="3"/>
      <c r="O1" s="3"/>
      <c r="P1" s="3"/>
      <c r="Q1" s="3"/>
      <c r="R1" t="s">
        <v>23</v>
      </c>
    </row>
    <row r="2" spans="1:18" x14ac:dyDescent="0.25">
      <c r="A2" s="3" t="s">
        <v>27</v>
      </c>
      <c r="B2" t="s">
        <v>4</v>
      </c>
      <c r="C2" t="s">
        <v>5</v>
      </c>
      <c r="D2" t="s">
        <v>7</v>
      </c>
      <c r="E2">
        <v>72.75</v>
      </c>
      <c r="F2">
        <v>88.48</v>
      </c>
      <c r="G2">
        <f xml:space="preserve"> E2 - F2</f>
        <v>-15.730000000000004</v>
      </c>
      <c r="H2">
        <v>84.2</v>
      </c>
      <c r="I2">
        <f>E2-H2</f>
        <v>-11.450000000000003</v>
      </c>
      <c r="J2">
        <v>75.2</v>
      </c>
      <c r="K2">
        <f>E2-J2</f>
        <v>-2.4500000000000028</v>
      </c>
      <c r="L2" s="3" t="s">
        <v>13</v>
      </c>
      <c r="M2" s="3"/>
      <c r="N2" s="3"/>
      <c r="O2" s="3"/>
      <c r="P2" s="3"/>
      <c r="Q2" s="3"/>
      <c r="R2" s="3" t="s">
        <v>26</v>
      </c>
    </row>
    <row r="3" spans="1:18" x14ac:dyDescent="0.25">
      <c r="A3" s="3"/>
      <c r="B3" s="3" t="s">
        <v>3</v>
      </c>
      <c r="C3" s="3" t="s">
        <v>6</v>
      </c>
      <c r="D3" t="s">
        <v>8</v>
      </c>
      <c r="E3">
        <v>74.06</v>
      </c>
      <c r="F3">
        <v>83.83</v>
      </c>
      <c r="G3">
        <f t="shared" ref="G3:G7" si="0" xml:space="preserve"> E3 - F3</f>
        <v>-9.769999999999996</v>
      </c>
      <c r="H3">
        <v>78.099999999999994</v>
      </c>
      <c r="I3">
        <f t="shared" ref="I3:I6" si="1">E3-H3</f>
        <v>-4.039999999999992</v>
      </c>
      <c r="J3">
        <v>74.27</v>
      </c>
      <c r="K3">
        <f t="shared" ref="K3:K6" si="2">E3-J3</f>
        <v>-0.20999999999999375</v>
      </c>
      <c r="L3" s="3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t="s">
        <v>9</v>
      </c>
      <c r="E4">
        <v>94.91</v>
      </c>
      <c r="F4">
        <v>96.59</v>
      </c>
      <c r="G4">
        <f t="shared" si="0"/>
        <v>-1.6800000000000068</v>
      </c>
      <c r="H4">
        <v>95.3</v>
      </c>
      <c r="I4">
        <f t="shared" si="1"/>
        <v>-0.39000000000000057</v>
      </c>
      <c r="J4">
        <v>93.29</v>
      </c>
      <c r="K4">
        <f t="shared" si="2"/>
        <v>1.6199999999999903</v>
      </c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t="s">
        <v>10</v>
      </c>
      <c r="E5">
        <v>66.98</v>
      </c>
      <c r="F5">
        <v>82.92</v>
      </c>
      <c r="G5">
        <f t="shared" si="0"/>
        <v>-15.939999999999998</v>
      </c>
      <c r="H5">
        <v>74.7</v>
      </c>
      <c r="I5">
        <f t="shared" si="1"/>
        <v>-7.7199999999999989</v>
      </c>
      <c r="J5">
        <v>58.91</v>
      </c>
      <c r="K5">
        <f t="shared" si="2"/>
        <v>8.0700000000000074</v>
      </c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t="s">
        <v>14</v>
      </c>
      <c r="E6" s="2">
        <f>AVERAGE(E2:E5)</f>
        <v>77.174999999999997</v>
      </c>
      <c r="F6" s="2">
        <f>AVERAGE(F2:F5)</f>
        <v>87.954999999999998</v>
      </c>
      <c r="G6">
        <f t="shared" si="0"/>
        <v>-10.780000000000001</v>
      </c>
      <c r="H6" s="2">
        <f>AVERAGE(H2:H5)</f>
        <v>83.075000000000003</v>
      </c>
      <c r="I6">
        <f t="shared" si="1"/>
        <v>-5.9000000000000057</v>
      </c>
      <c r="J6" s="2">
        <f>AVERAGE(J2:J5)</f>
        <v>75.41749999999999</v>
      </c>
      <c r="K6" s="2">
        <f t="shared" si="2"/>
        <v>1.7575000000000074</v>
      </c>
      <c r="L6" s="3"/>
      <c r="M6" s="3"/>
      <c r="N6" s="3"/>
      <c r="O6" s="3"/>
      <c r="P6" s="3"/>
      <c r="Q6" s="3"/>
      <c r="R6" s="3"/>
    </row>
    <row r="7" spans="1:18" x14ac:dyDescent="0.25">
      <c r="A7" s="1"/>
      <c r="B7" s="1"/>
      <c r="C7" s="1"/>
      <c r="E7" s="2"/>
      <c r="F7" s="2"/>
      <c r="J7" s="2"/>
      <c r="L7" s="1"/>
      <c r="M7" s="1"/>
      <c r="N7" s="1"/>
      <c r="O7" s="1"/>
      <c r="P7" s="1"/>
      <c r="Q7" s="1"/>
    </row>
    <row r="8" spans="1:18" x14ac:dyDescent="0.25">
      <c r="A8" t="s">
        <v>0</v>
      </c>
      <c r="B8" s="3" t="s">
        <v>1</v>
      </c>
      <c r="C8" s="3"/>
      <c r="D8" s="3" t="s">
        <v>2</v>
      </c>
      <c r="E8" s="3"/>
      <c r="F8" t="s">
        <v>11</v>
      </c>
      <c r="G8" t="s">
        <v>15</v>
      </c>
      <c r="H8" t="s">
        <v>19</v>
      </c>
      <c r="I8" t="s">
        <v>20</v>
      </c>
      <c r="J8" t="s">
        <v>25</v>
      </c>
      <c r="K8" t="s">
        <v>16</v>
      </c>
      <c r="L8" s="3" t="s">
        <v>12</v>
      </c>
      <c r="M8" s="3"/>
      <c r="N8" s="3"/>
      <c r="O8" s="3"/>
      <c r="P8" s="3"/>
      <c r="Q8" s="3"/>
      <c r="R8" t="s">
        <v>23</v>
      </c>
    </row>
    <row r="9" spans="1:18" x14ac:dyDescent="0.25">
      <c r="A9" s="3" t="s">
        <v>17</v>
      </c>
      <c r="B9" t="s">
        <v>4</v>
      </c>
      <c r="C9" t="s">
        <v>5</v>
      </c>
      <c r="D9" t="s">
        <v>7</v>
      </c>
      <c r="E9">
        <v>78.22</v>
      </c>
      <c r="F9">
        <v>88.48</v>
      </c>
      <c r="G9">
        <f xml:space="preserve"> E9 - F9</f>
        <v>-10.260000000000005</v>
      </c>
      <c r="H9">
        <v>84.2</v>
      </c>
      <c r="I9">
        <f xml:space="preserve"> E9 - H9</f>
        <v>-5.980000000000004</v>
      </c>
      <c r="J9">
        <v>75.2</v>
      </c>
      <c r="K9">
        <f xml:space="preserve"> E9 - J9</f>
        <v>3.019999999999996</v>
      </c>
      <c r="L9" s="3" t="s">
        <v>18</v>
      </c>
      <c r="M9" s="3"/>
      <c r="N9" s="3"/>
      <c r="O9" s="3"/>
      <c r="P9" s="3"/>
      <c r="Q9" s="3"/>
      <c r="R9" s="3" t="s">
        <v>24</v>
      </c>
    </row>
    <row r="10" spans="1:18" x14ac:dyDescent="0.25">
      <c r="A10" s="3"/>
      <c r="B10" s="3" t="s">
        <v>21</v>
      </c>
      <c r="C10" s="3" t="s">
        <v>6</v>
      </c>
      <c r="D10" t="s">
        <v>8</v>
      </c>
      <c r="E10">
        <v>75.09</v>
      </c>
      <c r="F10">
        <v>83.83</v>
      </c>
      <c r="G10">
        <f t="shared" ref="G10:G13" si="3" xml:space="preserve"> E10 - F10</f>
        <v>-8.7399999999999949</v>
      </c>
      <c r="H10">
        <v>78.099999999999994</v>
      </c>
      <c r="I10">
        <f t="shared" ref="I10:I13" si="4" xml:space="preserve"> E10 - H10</f>
        <v>-3.0099999999999909</v>
      </c>
      <c r="J10">
        <v>74.27</v>
      </c>
      <c r="K10">
        <f t="shared" ref="K10:K13" si="5" xml:space="preserve"> E10 - J10</f>
        <v>0.82000000000000739</v>
      </c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t="s">
        <v>9</v>
      </c>
      <c r="E11">
        <v>94.61</v>
      </c>
      <c r="F11">
        <v>96.59</v>
      </c>
      <c r="G11">
        <f t="shared" si="3"/>
        <v>-1.980000000000004</v>
      </c>
      <c r="H11">
        <v>95.3</v>
      </c>
      <c r="I11">
        <f t="shared" si="4"/>
        <v>-0.68999999999999773</v>
      </c>
      <c r="J11">
        <v>93.29</v>
      </c>
      <c r="K11">
        <f t="shared" si="5"/>
        <v>1.3199999999999932</v>
      </c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t="s">
        <v>10</v>
      </c>
      <c r="E12">
        <v>65.27</v>
      </c>
      <c r="F12">
        <v>82.92</v>
      </c>
      <c r="G12">
        <f t="shared" si="3"/>
        <v>-17.650000000000006</v>
      </c>
      <c r="H12">
        <v>74.7</v>
      </c>
      <c r="I12">
        <f t="shared" si="4"/>
        <v>-9.4300000000000068</v>
      </c>
      <c r="J12">
        <v>58.91</v>
      </c>
      <c r="K12">
        <f t="shared" si="5"/>
        <v>6.3599999999999994</v>
      </c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t="s">
        <v>14</v>
      </c>
      <c r="E13">
        <f>AVERAGE(E9:E12)</f>
        <v>78.297499999999999</v>
      </c>
      <c r="F13" s="2">
        <f>AVERAGE(F9:F12)</f>
        <v>87.954999999999998</v>
      </c>
      <c r="G13">
        <f t="shared" si="3"/>
        <v>-9.6574999999999989</v>
      </c>
      <c r="H13" s="2">
        <f>AVERAGE(H9:H12)</f>
        <v>83.075000000000003</v>
      </c>
      <c r="I13">
        <f t="shared" si="4"/>
        <v>-4.7775000000000034</v>
      </c>
      <c r="J13" s="2">
        <f>AVERAGE(J9:J12)</f>
        <v>75.41749999999999</v>
      </c>
      <c r="K13">
        <f t="shared" si="5"/>
        <v>2.8800000000000097</v>
      </c>
      <c r="L13" s="3"/>
      <c r="M13" s="3"/>
      <c r="N13" s="3"/>
      <c r="O13" s="3"/>
      <c r="P13" s="3"/>
      <c r="Q13" s="3"/>
      <c r="R13" s="3"/>
    </row>
    <row r="16" spans="1:18" x14ac:dyDescent="0.25">
      <c r="A16" t="s">
        <v>0</v>
      </c>
      <c r="B16" s="3" t="s">
        <v>1</v>
      </c>
      <c r="C16" s="3"/>
      <c r="D16" s="3" t="s">
        <v>2</v>
      </c>
      <c r="E16" s="3"/>
      <c r="F16" t="s">
        <v>11</v>
      </c>
      <c r="G16" t="s">
        <v>15</v>
      </c>
      <c r="H16" t="s">
        <v>19</v>
      </c>
      <c r="I16" t="s">
        <v>20</v>
      </c>
      <c r="J16" t="s">
        <v>25</v>
      </c>
      <c r="K16" t="s">
        <v>16</v>
      </c>
      <c r="L16" s="3" t="s">
        <v>12</v>
      </c>
      <c r="M16" s="3"/>
      <c r="N16" s="3"/>
      <c r="O16" s="3"/>
      <c r="P16" s="3"/>
      <c r="Q16" s="3"/>
      <c r="R16" t="s">
        <v>23</v>
      </c>
    </row>
    <row r="17" spans="1:18" x14ac:dyDescent="0.25">
      <c r="A17" s="3" t="s">
        <v>28</v>
      </c>
      <c r="B17" t="s">
        <v>4</v>
      </c>
      <c r="C17" t="s">
        <v>5</v>
      </c>
      <c r="D17" t="s">
        <v>7</v>
      </c>
      <c r="F17">
        <v>88.48</v>
      </c>
      <c r="H17">
        <v>84.2</v>
      </c>
      <c r="J17">
        <v>75.2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 t="s">
        <v>22</v>
      </c>
      <c r="C18" s="3" t="s">
        <v>6</v>
      </c>
      <c r="D18" t="s">
        <v>8</v>
      </c>
      <c r="F18">
        <v>83.83</v>
      </c>
      <c r="H18">
        <v>78.099999999999994</v>
      </c>
      <c r="J18">
        <v>74.27</v>
      </c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t="s">
        <v>9</v>
      </c>
      <c r="F19">
        <v>96.59</v>
      </c>
      <c r="H19">
        <v>95.3</v>
      </c>
      <c r="J19">
        <v>93.29</v>
      </c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t="s">
        <v>10</v>
      </c>
      <c r="F20">
        <v>82.92</v>
      </c>
      <c r="H20">
        <v>74.7</v>
      </c>
      <c r="J20">
        <v>58.91</v>
      </c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t="s">
        <v>14</v>
      </c>
      <c r="F21" s="2">
        <f>AVERAGE(F17:F20)</f>
        <v>87.954999999999998</v>
      </c>
      <c r="H21" s="2">
        <f>AVERAGE(H17:H20)</f>
        <v>83.075000000000003</v>
      </c>
      <c r="J21" s="2">
        <f>AVERAGE(J17:J20)</f>
        <v>75.41749999999999</v>
      </c>
      <c r="L21" s="3"/>
      <c r="M21" s="3"/>
      <c r="N21" s="3"/>
      <c r="O21" s="3"/>
      <c r="P21" s="3"/>
      <c r="Q21" s="3"/>
      <c r="R21" s="3"/>
    </row>
    <row r="22" spans="1:18" x14ac:dyDescent="0.25">
      <c r="B22" s="4"/>
      <c r="C22" s="4"/>
    </row>
  </sheetData>
  <mergeCells count="24">
    <mergeCell ref="R2:R6"/>
    <mergeCell ref="R9:R13"/>
    <mergeCell ref="R17:R21"/>
    <mergeCell ref="B18:B21"/>
    <mergeCell ref="C18:C21"/>
    <mergeCell ref="B10:B13"/>
    <mergeCell ref="C10:C13"/>
    <mergeCell ref="B16:C16"/>
    <mergeCell ref="D16:E16"/>
    <mergeCell ref="L16:Q16"/>
    <mergeCell ref="A17:A21"/>
    <mergeCell ref="L17:Q21"/>
    <mergeCell ref="L1:Q1"/>
    <mergeCell ref="D1:E1"/>
    <mergeCell ref="L2:Q6"/>
    <mergeCell ref="A9:A13"/>
    <mergeCell ref="B8:C8"/>
    <mergeCell ref="D8:E8"/>
    <mergeCell ref="L8:Q8"/>
    <mergeCell ref="L9:Q13"/>
    <mergeCell ref="B1:C1"/>
    <mergeCell ref="A2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USTCer</dc:creator>
  <cp:lastModifiedBy>USTCer</cp:lastModifiedBy>
  <dcterms:created xsi:type="dcterms:W3CDTF">2022-03-27T00:08:21Z</dcterms:created>
  <dcterms:modified xsi:type="dcterms:W3CDTF">2022-03-27T04:07:06Z</dcterms:modified>
</cp:coreProperties>
</file>