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1014882F-7A1E-472D-9E1D-B07B9068B2F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17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<sst xmlns="http://schemas.openxmlformats.org/spreadsheetml/2006/main" count="169" uniqueCount="38">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</sst>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93.707258333336" createdVersion="7" refreshedVersion="7" minRefreshableVersion="3" recordCount="49" xr:uid="{0AC55CBD-E886-4A07-AC29-EE8E27FBFEC6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37DE3-C577-4FC9-B571-68BC848A8B4D}" name="PivotTable2" cacheId="17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D6176-6175-438B-864F-7757AD5DFFC7}" name="PivotTable3" cacheId="17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ED107-CC04-4D2F-9B98-88D52D11FB35}" name="PivotTable4" cacheId="17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16D575-0E63-4874-8B05-17E71B9073CB}" name="Table1" displayName="Table1" ref="A1:C51" totalsRowCount="1">
  <autoFilter ref="A1:C50" xr:uid="{B016D575-0E63-4874-8B05-17E71B9073CB}"/>
  <tableColumns count="3">
    <tableColumn id="1" xr3:uid="{FED4DDA3-1BCB-4A05-B06B-E1105A385482}" name="Department"/>
    <tableColumn id="2" xr3:uid="{3F5C8BF4-78AF-42D8-8E51-A6CECF89CE4F}" name="Equipment Class" totalsRowLabel="SUM" totalsRowDxfId="0"/>
    <tableColumn id="3" xr3:uid="{D3DC3CE7-E268-4CBF-9ACB-E3B7A041110D}" name="Equipment Count" totalsRowFunction="custom">
      <totalsRowFormula>SUM(C2:C50)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3C1A-9D7A-4B75-86AE-35BA8A1A74BC}">
  <dimension ref="A3:B16"/>
  <sheetViews>
    <sheetView workbookViewId="0">
      <selection activeCell="B3" sqref="B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2" t="s">
        <v>0</v>
      </c>
      <c r="B3" t="s">
        <v>1</v>
      </c>
    </row>
    <row r="4" spans="1:2">
      <c r="A4" t="s">
        <v>2</v>
      </c>
      <c r="B4" s="3">
        <v>1221</v>
      </c>
    </row>
    <row r="5" spans="1:2">
      <c r="A5" t="s">
        <v>3</v>
      </c>
      <c r="B5" s="3">
        <v>109</v>
      </c>
    </row>
    <row r="6" spans="1:2">
      <c r="A6" t="s">
        <v>4</v>
      </c>
      <c r="B6" s="3">
        <v>85</v>
      </c>
    </row>
    <row r="7" spans="1:2">
      <c r="A7" t="s">
        <v>5</v>
      </c>
      <c r="B7" s="3">
        <v>56</v>
      </c>
    </row>
    <row r="8" spans="1:2">
      <c r="A8" t="s">
        <v>6</v>
      </c>
      <c r="B8" s="3">
        <v>45</v>
      </c>
    </row>
    <row r="9" spans="1:2">
      <c r="A9" t="s">
        <v>7</v>
      </c>
      <c r="B9" s="3">
        <v>35</v>
      </c>
    </row>
    <row r="10" spans="1:2">
      <c r="A10" t="s">
        <v>8</v>
      </c>
      <c r="B10" s="3">
        <v>16</v>
      </c>
    </row>
    <row r="11" spans="1:2">
      <c r="A11" t="s">
        <v>9</v>
      </c>
      <c r="B11" s="3">
        <v>6</v>
      </c>
    </row>
    <row r="12" spans="1:2">
      <c r="A12" t="s">
        <v>10</v>
      </c>
      <c r="B12" s="3">
        <v>5</v>
      </c>
    </row>
    <row r="13" spans="1:2">
      <c r="A13" t="s">
        <v>11</v>
      </c>
      <c r="B13" s="3">
        <v>2</v>
      </c>
    </row>
    <row r="14" spans="1:2">
      <c r="A14" t="s">
        <v>12</v>
      </c>
      <c r="B14" s="3">
        <v>1</v>
      </c>
    </row>
    <row r="15" spans="1:2">
      <c r="A15" t="s">
        <v>13</v>
      </c>
      <c r="B15" s="3">
        <v>1</v>
      </c>
    </row>
    <row r="16" spans="1:2">
      <c r="A16" t="s">
        <v>14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6F7D-397A-44BB-8E81-145641F39767}">
  <dimension ref="A3:C25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2" t="s">
        <v>0</v>
      </c>
      <c r="B3" s="2" t="s">
        <v>15</v>
      </c>
      <c r="C3" t="s">
        <v>1</v>
      </c>
    </row>
    <row r="4" spans="1:3">
      <c r="A4" t="s">
        <v>2</v>
      </c>
      <c r="B4" t="s">
        <v>16</v>
      </c>
      <c r="C4" s="3">
        <v>5</v>
      </c>
    </row>
    <row r="5" spans="1:3">
      <c r="B5" t="s">
        <v>17</v>
      </c>
      <c r="C5" s="3">
        <v>248</v>
      </c>
    </row>
    <row r="6" spans="1:3">
      <c r="B6" t="s">
        <v>18</v>
      </c>
      <c r="C6" s="3">
        <v>98</v>
      </c>
    </row>
    <row r="7" spans="1:3">
      <c r="B7" t="s">
        <v>19</v>
      </c>
      <c r="C7" s="3">
        <v>276</v>
      </c>
    </row>
    <row r="8" spans="1:3">
      <c r="B8" t="s">
        <v>20</v>
      </c>
      <c r="C8" s="3">
        <v>93</v>
      </c>
    </row>
    <row r="9" spans="1:3">
      <c r="B9" t="s">
        <v>21</v>
      </c>
      <c r="C9" s="3">
        <v>37</v>
      </c>
    </row>
    <row r="10" spans="1:3">
      <c r="B10" t="s">
        <v>22</v>
      </c>
      <c r="C10" s="3">
        <v>53</v>
      </c>
    </row>
    <row r="11" spans="1:3">
      <c r="B11" t="s">
        <v>23</v>
      </c>
      <c r="C11" s="3">
        <v>379</v>
      </c>
    </row>
    <row r="12" spans="1:3">
      <c r="B12" t="s">
        <v>24</v>
      </c>
      <c r="C12" s="3">
        <v>32</v>
      </c>
    </row>
    <row r="13" spans="1:3">
      <c r="A13" t="s">
        <v>25</v>
      </c>
      <c r="C13" s="3">
        <v>1221</v>
      </c>
    </row>
    <row r="14" spans="1:3">
      <c r="A14" t="s">
        <v>3</v>
      </c>
      <c r="C14" s="3">
        <v>109</v>
      </c>
    </row>
    <row r="15" spans="1:3">
      <c r="A15" t="s">
        <v>4</v>
      </c>
      <c r="C15" s="3">
        <v>85</v>
      </c>
    </row>
    <row r="16" spans="1:3">
      <c r="A16" t="s">
        <v>5</v>
      </c>
      <c r="C16" s="3">
        <v>56</v>
      </c>
    </row>
    <row r="17" spans="1:3">
      <c r="A17" t="s">
        <v>6</v>
      </c>
      <c r="C17" s="3">
        <v>45</v>
      </c>
    </row>
    <row r="18" spans="1:3">
      <c r="A18" t="s">
        <v>7</v>
      </c>
      <c r="C18" s="3">
        <v>35</v>
      </c>
    </row>
    <row r="19" spans="1:3">
      <c r="A19" t="s">
        <v>8</v>
      </c>
      <c r="C19" s="3">
        <v>16</v>
      </c>
    </row>
    <row r="20" spans="1:3">
      <c r="A20" t="s">
        <v>9</v>
      </c>
      <c r="C20" s="3">
        <v>6</v>
      </c>
    </row>
    <row r="21" spans="1:3">
      <c r="A21" t="s">
        <v>10</v>
      </c>
      <c r="C21" s="3">
        <v>5</v>
      </c>
    </row>
    <row r="22" spans="1:3">
      <c r="A22" t="s">
        <v>11</v>
      </c>
      <c r="C22" s="3">
        <v>2</v>
      </c>
    </row>
    <row r="23" spans="1:3">
      <c r="A23" t="s">
        <v>12</v>
      </c>
      <c r="C23" s="3">
        <v>1</v>
      </c>
    </row>
    <row r="24" spans="1:3">
      <c r="A24" t="s">
        <v>13</v>
      </c>
      <c r="C24" s="3">
        <v>1</v>
      </c>
    </row>
    <row r="25" spans="1:3">
      <c r="A25" t="s">
        <v>14</v>
      </c>
      <c r="C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BBFC-A66E-49E2-93DB-144721894B0D}">
  <dimension ref="A3:C21"/>
  <sheetViews>
    <sheetView tabSelected="1" workbookViewId="0">
      <selection activeCell="A3" sqref="A3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2" t="s">
        <v>15</v>
      </c>
      <c r="B3" s="2" t="s">
        <v>0</v>
      </c>
      <c r="C3" t="s">
        <v>1</v>
      </c>
    </row>
    <row r="4" spans="1:3">
      <c r="A4" t="s">
        <v>16</v>
      </c>
      <c r="B4" t="s">
        <v>3</v>
      </c>
      <c r="C4" s="3">
        <v>9</v>
      </c>
    </row>
    <row r="5" spans="1:3">
      <c r="B5" t="s">
        <v>2</v>
      </c>
      <c r="C5" s="3">
        <v>5</v>
      </c>
    </row>
    <row r="6" spans="1:3">
      <c r="B6" t="s">
        <v>8</v>
      </c>
      <c r="C6" s="3">
        <v>1</v>
      </c>
    </row>
    <row r="7" spans="1:3">
      <c r="A7" t="s">
        <v>26</v>
      </c>
      <c r="C7" s="3">
        <v>15</v>
      </c>
    </row>
    <row r="8" spans="1:3">
      <c r="A8" t="s">
        <v>17</v>
      </c>
      <c r="C8" s="3">
        <v>290</v>
      </c>
    </row>
    <row r="9" spans="1:3">
      <c r="A9" t="s">
        <v>18</v>
      </c>
      <c r="C9" s="3">
        <v>100</v>
      </c>
    </row>
    <row r="10" spans="1:3">
      <c r="A10" t="s">
        <v>19</v>
      </c>
      <c r="C10" s="3">
        <v>283</v>
      </c>
    </row>
    <row r="11" spans="1:3">
      <c r="A11" t="s">
        <v>20</v>
      </c>
      <c r="C11" s="3">
        <v>150</v>
      </c>
    </row>
    <row r="12" spans="1:3">
      <c r="A12" t="s">
        <v>27</v>
      </c>
      <c r="C12" s="3">
        <v>4</v>
      </c>
    </row>
    <row r="13" spans="1:3">
      <c r="A13" t="s">
        <v>28</v>
      </c>
      <c r="C13" s="3">
        <v>1</v>
      </c>
    </row>
    <row r="14" spans="1:3">
      <c r="A14" t="s">
        <v>29</v>
      </c>
      <c r="C14" s="3">
        <v>47</v>
      </c>
    </row>
    <row r="15" spans="1:3">
      <c r="A15" t="s">
        <v>30</v>
      </c>
      <c r="C15" s="3">
        <v>20</v>
      </c>
    </row>
    <row r="16" spans="1:3">
      <c r="A16" t="s">
        <v>31</v>
      </c>
      <c r="C16" s="3">
        <v>8</v>
      </c>
    </row>
    <row r="17" spans="1:3">
      <c r="A17" t="s">
        <v>21</v>
      </c>
      <c r="C17" s="3">
        <v>130</v>
      </c>
    </row>
    <row r="18" spans="1:3">
      <c r="A18" t="s">
        <v>22</v>
      </c>
      <c r="C18" s="3">
        <v>90</v>
      </c>
    </row>
    <row r="19" spans="1:3">
      <c r="A19" t="s">
        <v>23</v>
      </c>
      <c r="C19" s="3">
        <v>379</v>
      </c>
    </row>
    <row r="20" spans="1:3">
      <c r="A20" t="s">
        <v>24</v>
      </c>
      <c r="C20" s="3">
        <v>65</v>
      </c>
    </row>
    <row r="21" spans="1:3">
      <c r="A21" t="s">
        <v>14</v>
      </c>
      <c r="C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opLeftCell="A17" workbookViewId="0">
      <selection sqref="A1:C50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1" spans="1:3">
      <c r="B51" s="1" t="s">
        <v>33</v>
      </c>
      <c r="C51">
        <f>SUM(C2:C50)</f>
        <v>1582</v>
      </c>
    </row>
    <row r="52" spans="1:3">
      <c r="B52" t="s">
        <v>34</v>
      </c>
      <c r="C52">
        <f>AVERAGE(C2:C50)</f>
        <v>32.285714285714285</v>
      </c>
    </row>
    <row r="53" spans="1:3">
      <c r="B53" t="s">
        <v>35</v>
      </c>
      <c r="C53">
        <f>MIN(C2:C50)</f>
        <v>1</v>
      </c>
    </row>
    <row r="54" spans="1:3">
      <c r="B54" t="s">
        <v>36</v>
      </c>
      <c r="C54">
        <f>MAX(C2:C50)</f>
        <v>379</v>
      </c>
    </row>
    <row r="55" spans="1:3">
      <c r="B55" t="s">
        <v>37</v>
      </c>
      <c r="C55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2021-10-24T22:09:13Z</dcterms:modified>
  <cp:category/>
  <cp:contentStatus/>
</cp:coreProperties>
</file>