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8FA1F3B0-7F42-415A-A083-5CBDA5C83360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<sst xmlns="http://schemas.openxmlformats.org/spreadsheetml/2006/main" count="542" uniqueCount="404">
  <si>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</si>
  <si>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</si>
  <si>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</si>
  <si>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</si>
  <si>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</si>
  <si>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</si>
  <si>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</si>
  <si>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</si>
  <si>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</si>
  <si>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</si>
  <si>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</si>
  <si>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</si>
  <si>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</si>
  <si>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</si>
  <si>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</si>
  <si>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</si>
  <si>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</si>
  <si>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0+400</t>
  </si>
  <si>
    <t>0+500</t>
  </si>
  <si>
    <t>0+600</t>
  </si>
  <si>
    <t>0+700</t>
  </si>
  <si>
    <t>0+330</t>
  </si>
  <si>
    <t>ImageDescription</t>
  </si>
  <si>
    <t>-</t>
  </si>
  <si>
    <t>0+060</t>
  </si>
  <si>
    <t>D:/Data/20230116_102014_Jl.-jakalam-0+000.jpg</t>
  </si>
  <si>
    <t>Jl. jakalam_x000D_
0+000</t>
  </si>
  <si>
    <t>20230116_102014_Jl.-jakalam-0+000.jpg</t>
  </si>
  <si>
    <t>2023:01:16 10:20:14</t>
  </si>
  <si>
    <t>D:/Data/20230116_102136_Jl.-jakalam-0+050.jpg</t>
  </si>
  <si>
    <t>Jl. jakalam_x000D_
0+050</t>
  </si>
  <si>
    <t>20230116_102136_Jl.-jakalam-0+050.jpg</t>
  </si>
  <si>
    <t>2023:01:16 10:21:36</t>
  </si>
  <si>
    <t>D:/Data/20230116_102223_Jl.-jakalam-0+060.jpg</t>
  </si>
  <si>
    <t>Jl. jakalam_x000D_
0+060</t>
  </si>
  <si>
    <t>20230116_102223_Jl.-jakalam-0+060.jpg</t>
  </si>
  <si>
    <t>2023:01:16 10:22:22</t>
  </si>
  <si>
    <t>D:/Data/20230116_102312_Jl.-jakalam-0+150.jpg</t>
  </si>
  <si>
    <t>Jl. jakalam_x000D_
0+150</t>
  </si>
  <si>
    <t>20230116_102312_Jl.-jakalam-0+150.jpg</t>
  </si>
  <si>
    <t>2023:01:16 10:23:11</t>
  </si>
  <si>
    <t>D:/Data/20230116_102430_Jl.-jakalam-0+200.jpg</t>
  </si>
  <si>
    <t>Jl. jakalam_x000D_
0+200</t>
  </si>
  <si>
    <t>20230116_102430_Jl.-jakalam-0+200.jpg</t>
  </si>
  <si>
    <t>2023:01:16 10:24:30</t>
  </si>
  <si>
    <t>D:/Data/20230116_102502_Jl.-jakalam-0+250.jpg</t>
  </si>
  <si>
    <t>Jl. jakalam_x000D_
0+250</t>
  </si>
  <si>
    <t>20230116_102502_Jl.-jakalam-0+250.jpg</t>
  </si>
  <si>
    <t>2023:01:16 10:25:02</t>
  </si>
  <si>
    <t>D:/Data/20230116_102752_Jl.-Tgk.-chik-0+000.jpg</t>
  </si>
  <si>
    <t>Jl. Tgk. chik_x000D_
0+000</t>
  </si>
  <si>
    <t>20230116_102752_Jl.-Tgk.-chik-0+000.jpg</t>
  </si>
  <si>
    <t>2023:01:16 10:27:52</t>
  </si>
  <si>
    <t>D:/Data/20230116_102917_Jl.-Tgk.-chik-0+050.jpg</t>
  </si>
  <si>
    <t>Jl. Tgk. chik_x000D_
0+050</t>
  </si>
  <si>
    <t>20230116_102917_Jl.-Tgk.-chik-0+050.jpg</t>
  </si>
  <si>
    <t>2023:01:16 10:29:17</t>
  </si>
  <si>
    <t>D:/Data/20230116_102956_Jl.-Tgk.-chik-0+100.jpg</t>
  </si>
  <si>
    <t>Jl. Tgk. chik_x000D_
0+100</t>
  </si>
  <si>
    <t>20230116_102956_Jl.-Tgk.-chik-0+100.jpg</t>
  </si>
  <si>
    <t>2023:01:16 10:29:56</t>
  </si>
  <si>
    <t>D:/Data/20230116_103050_Jl.-Tgk.-chik-0+150.jpg</t>
  </si>
  <si>
    <t>Jl. Tgk. chik_x000D_
0+150</t>
  </si>
  <si>
    <t>20230116_103050_Jl.-Tgk.-chik-0+150.jpg</t>
  </si>
  <si>
    <t>2023:01:16 10:30:50</t>
  </si>
  <si>
    <t>D:/Data/20230116_103129_Jl.-Tgk.-chik-0+200.jpg</t>
  </si>
  <si>
    <t>Jl. Tgk. chik_x000D_
0+200</t>
  </si>
  <si>
    <t>20230116_103129_Jl.-Tgk.-chik-0+200.jpg</t>
  </si>
  <si>
    <t>2023:01:16 10:31:29</t>
  </si>
  <si>
    <t>D:/Data/20230116_103251_Jl.-Tgk.-chik-0+210.jpg</t>
  </si>
  <si>
    <t>Jl. Tgk. chik_x000D_
0+210</t>
  </si>
  <si>
    <t>20230116_103251_Jl.-Tgk.-chik-0+210.jpg</t>
  </si>
  <si>
    <t>2023:01:16 10:32:51</t>
  </si>
  <si>
    <t>D:/Data/20230116_104324_Jl.-Ateung-Kursi-0+000.jpg</t>
  </si>
  <si>
    <t>Jl. Ateung Kursi_x000D_
0+000</t>
  </si>
  <si>
    <t>20230116_104324_Jl.-Ateung-Kursi-0+000.jpg</t>
  </si>
  <si>
    <t>2023:01:16 10:43:24</t>
  </si>
  <si>
    <t>D:/Data/20230116_104524_Jl.-Ateung-Kursi-0+050.jpg</t>
  </si>
  <si>
    <t>Jl. Ateung Kursi_x000D_
0+050</t>
  </si>
  <si>
    <t>20230116_104524_Jl.-Ateung-Kursi-0+050.jpg</t>
  </si>
  <si>
    <t>2023:01:16 10:45:24</t>
  </si>
  <si>
    <t>D:/Data/20230116_104632_Jl.-Ateung-Kursi-0+100.jpg</t>
  </si>
  <si>
    <t>Jl. Ateung Kursi_x000D_
0+100</t>
  </si>
  <si>
    <t>20230116_104632_Jl.-Ateung-Kursi-0+100.jpg</t>
  </si>
  <si>
    <t>2023:01:16 10:46:32</t>
  </si>
  <si>
    <t>D:/Data/20230116_104726_Jl.-Ateung-Kursi-0+150.jpg</t>
  </si>
  <si>
    <t>Jl. Ateung Kursi_x000D_
0+150</t>
  </si>
  <si>
    <t>20230116_104726_Jl.-Ateung-Kursi-0+150.jpg</t>
  </si>
  <si>
    <t>2023:01:16 10:47:26</t>
  </si>
  <si>
    <t>D:/Data/20230116_104752_Jl.-Ateung-Kursi-0+200.jpg</t>
  </si>
  <si>
    <t>Jl. Ateung Kursi_x000D_
0+200</t>
  </si>
  <si>
    <t>20230116_104752_Jl.-Ateung-Kursi-0+200.jpg</t>
  </si>
  <si>
    <t>2023:01:16 10:47:52</t>
  </si>
  <si>
    <t>D:/Data/20230116_104816_Jl.-Ateung-Kursi-0+250.jpg</t>
  </si>
  <si>
    <t>Jl. Ateung Kursi_x000D_
0+250</t>
  </si>
  <si>
    <t>20230116_104816_Jl.-Ateung-Kursi-0+250.jpg</t>
  </si>
  <si>
    <t>2023:01:16 10:48:16</t>
  </si>
  <si>
    <t>D:/Data/20230116_104847_Jl.-Ateung-Kursi-0+270.jpg</t>
  </si>
  <si>
    <t>Jl. Ateung Kursi_x000D_
0+270</t>
  </si>
  <si>
    <t>20230116_104847_Jl.-Ateung-Kursi-0+270.jpg</t>
  </si>
  <si>
    <t>2023:01:16 10:48:47</t>
  </si>
  <si>
    <t>D:/Data/20230116_105256_jl.-Himpunan-0+000.jpg</t>
  </si>
  <si>
    <t>jl. Himpunan_x000D_
0+000</t>
  </si>
  <si>
    <t>20230116_105256_jl.-Himpunan-0+000.jpg</t>
  </si>
  <si>
    <t>2023:01:16 10:52:56</t>
  </si>
  <si>
    <t>D:/Data/20230116_105409_jl.-Himpunan-0+050.jpg</t>
  </si>
  <si>
    <t>jl. Himpunan_x000D_
0+050</t>
  </si>
  <si>
    <t>20230116_105409_jl.-Himpunan-0+050.jpg</t>
  </si>
  <si>
    <t>2023:01:16 10:54:09</t>
  </si>
  <si>
    <t>D:/Data/20230116_105451_jl.-Himpunan-0+100.jpg</t>
  </si>
  <si>
    <t>jl. Himpunan_x000D_
0+100</t>
  </si>
  <si>
    <t>20230116_105451_jl.-Himpunan-0+100.jpg</t>
  </si>
  <si>
    <t>2023:01:16 10:54:51</t>
  </si>
  <si>
    <t>D:/Data/20230116_105624_jl.-Himpunan-0+150.jpg</t>
  </si>
  <si>
    <t>jl. Himpunan_x000D_
0+150</t>
  </si>
  <si>
    <t>20230116_105624_jl.-Himpunan-0+150.jpg</t>
  </si>
  <si>
    <t>2023:01:16 10:56:24</t>
  </si>
  <si>
    <t>D:/Data/20230116_105716_jl.-Himpunan-0+200.jpg</t>
  </si>
  <si>
    <t>jl. Himpunan_x000D_
0+200</t>
  </si>
  <si>
    <t>20230116_105716_jl.-Himpunan-0+200.jpg</t>
  </si>
  <si>
    <t>2023:01:16 10:57:16</t>
  </si>
  <si>
    <t>D:/Data/20230116_105823_jl.-Himpunan-0+250.jpg</t>
  </si>
  <si>
    <t>jl. Himpunan_x000D_
0+250</t>
  </si>
  <si>
    <t>20230116_105823_jl.-Himpunan-0+250.jpg</t>
  </si>
  <si>
    <t>2023:01:16 10:58:23</t>
  </si>
  <si>
    <t>D:/Data/20230116_105942_jl.-Himpunan-0+300.jpg</t>
  </si>
  <si>
    <t>jl. Himpunan_x000D_
0+300</t>
  </si>
  <si>
    <t>20230116_105942_jl.-Himpunan-0+300.jpg</t>
  </si>
  <si>
    <t>2023:01:16 10:59:42</t>
  </si>
  <si>
    <t>D:/Data/20230116_111108_jl.-Lampanah-Sentosa-0+000.jpg</t>
  </si>
  <si>
    <t>jl. Lampanah Sentosa_x000D_
0+000</t>
  </si>
  <si>
    <t>20230116_111108_jl.-Lampanah-Sentosa-0+000.jpg</t>
  </si>
  <si>
    <t>2023:01:16 11:11:08</t>
  </si>
  <si>
    <t>D:/Data/20230116_111208_jl.-Lampanah-Sentosa-0+050.jpg</t>
  </si>
  <si>
    <t>jl. Lampanah Sentosa_x000D_
0+050</t>
  </si>
  <si>
    <t>20230116_111208_jl.-Lampanah-Sentosa-0+050.jpg</t>
  </si>
  <si>
    <t>2023:01:16 11:12:08</t>
  </si>
  <si>
    <t>D:/Data/20230116_111324_jl.-Lampanah-Sentosa-0+100.jpg</t>
  </si>
  <si>
    <t>jl. Lampanah Sentosa_x000D_
0+100</t>
  </si>
  <si>
    <t>20230116_111324_jl.-Lampanah-Sentosa-0+100.jpg</t>
  </si>
  <si>
    <t>2023:01:16 11:13:24</t>
  </si>
  <si>
    <t>D:/Data/20230116_111425_jl.-Lampanah-Sentosa-0+150.jpg</t>
  </si>
  <si>
    <t>jl. Lampanah Sentosa_x000D_
0+150</t>
  </si>
  <si>
    <t>20230116_111425_jl.-Lampanah-Sentosa-0+150.jpg</t>
  </si>
  <si>
    <t>2023:01:16 11:14:25</t>
  </si>
  <si>
    <t>D:/Data/20230116_111514_jl.-Lampanah-Sentosa-0+200.jpg</t>
  </si>
  <si>
    <t>jl. Lampanah Sentosa_x000D_
0+200</t>
  </si>
  <si>
    <t>20230116_111514_jl.-Lampanah-Sentosa-0+200.jpg</t>
  </si>
  <si>
    <t>2023:01:16 11:15:14</t>
  </si>
  <si>
    <t>D:/Data/20230116_111614_jl.-Lampanah-Sentosa-0+250.jpg</t>
  </si>
  <si>
    <t>jl. Lampanah Sentosa_x000D_
0+250</t>
  </si>
  <si>
    <t>20230116_111614_jl.-Lampanah-Sentosa-0+250.jpg</t>
  </si>
  <si>
    <t>2023:01:16 11:16:14</t>
  </si>
  <si>
    <t>D:/Data/20230116_111737_jl.-Lampanah-Sentosa-0+335.jpg</t>
  </si>
  <si>
    <t>jl. Lampanah Sentosa_x000D_
0+335</t>
  </si>
  <si>
    <t>20230116_111737_jl.-Lampanah-Sentosa-0+335.jpg</t>
  </si>
  <si>
    <t>2023:01:16 11:17:37</t>
  </si>
  <si>
    <t>D:/Data/20230116_111740_jl.-Lampanah-Sentosa-0+335.jpg</t>
  </si>
  <si>
    <t>20230116_111740_jl.-Lampanah-Sentosa-0+335.jpg</t>
  </si>
  <si>
    <t>2023:01:16 11:17:40</t>
  </si>
  <si>
    <t>D:/Data/20230116_114016_jl.-lam-awe--0+000.jpg</t>
  </si>
  <si>
    <t>jl. lam awe _x000D_
0+000</t>
  </si>
  <si>
    <t>20230116_114016_jl.-lam-awe--0+000.jpg</t>
  </si>
  <si>
    <t>2023:01:16 11:40:16</t>
  </si>
  <si>
    <t>D:/Data/20230116_114125_jl.-lam-awe--0+100.jpg</t>
  </si>
  <si>
    <t>jl. lam awe _x000D_
0+100</t>
  </si>
  <si>
    <t>20230116_114125_jl.-lam-awe--0+100.jpg</t>
  </si>
  <si>
    <t>2023:01:16 11:41:25</t>
  </si>
  <si>
    <t>D:/Data/20230116_114236_jl.-lam-awe--0+200.jpg</t>
  </si>
  <si>
    <t>jl. lam awe _x000D_
0+200</t>
  </si>
  <si>
    <t>20230116_114236_jl.-lam-awe--0+200.jpg</t>
  </si>
  <si>
    <t>2023:01:16 11:42:36</t>
  </si>
  <si>
    <t>D:/Data/20230116_114327_jl.-lam-awe--0+300.jpg</t>
  </si>
  <si>
    <t>jl. lam awe _x000D_
0+300</t>
  </si>
  <si>
    <t>20230116_114327_jl.-lam-awe--0+300.jpg</t>
  </si>
  <si>
    <t>2023:01:16 11:43:27</t>
  </si>
  <si>
    <t>D:/Data/20230116_114402_jl.-lam-awe--0+330.jpg</t>
  </si>
  <si>
    <t>jl. lam awe _x000D_
0+330</t>
  </si>
  <si>
    <t>20230116_114402_jl.-lam-awe--0+330.jpg</t>
  </si>
  <si>
    <t>2023:01:16 11:44:02</t>
  </si>
  <si>
    <t>D:/Data/20230116_114500_jl.-lam-awe--0+400.jpg</t>
  </si>
  <si>
    <t>jl. lam awe _x000D_
0+400</t>
  </si>
  <si>
    <t>20230116_114500_jl.-lam-awe--0+400.jpg</t>
  </si>
  <si>
    <t>2023:01:16 11:45:00</t>
  </si>
  <si>
    <t>D:/Data/20230116_114547_jl.-lam-awe--0+500.jpg</t>
  </si>
  <si>
    <t>jl. lam awe _x000D_
0+500</t>
  </si>
  <si>
    <t>20230116_114547_jl.-lam-awe--0+500.jpg</t>
  </si>
  <si>
    <t>2023:01:16 11:45:47</t>
  </si>
  <si>
    <t>D:/Data/20230116_114641_jl.-lam-awe--0+600.jpg</t>
  </si>
  <si>
    <t>jl. lam awe _x000D_
0+600</t>
  </si>
  <si>
    <t>20230116_114641_jl.-lam-awe--0+600.jpg</t>
  </si>
  <si>
    <t>2023:01:16 11:46:41</t>
  </si>
  <si>
    <t>D:/Data/20230116_114718_jl.-lam-awe--0+700.jpg</t>
  </si>
  <si>
    <t>jl. lam awe _x000D_
0+700</t>
  </si>
  <si>
    <t>20230116_114718_jl.-lam-awe--0+700.jpg</t>
  </si>
  <si>
    <t>2023:01:16 11:47:18</t>
  </si>
  <si>
    <t>D:/Data/20230116_114752_jl.-lam-awe--0+743.jpg</t>
  </si>
  <si>
    <t>jl. lam awe _x000D_
0+743</t>
  </si>
  <si>
    <t>20230116_114752_jl.-lam-awe--0+743.jpg</t>
  </si>
  <si>
    <t>2023:01:16 11:47:52</t>
  </si>
  <si>
    <t>D:/Data/20230116_115129_jl.-tgk-menara-l-0+000.jpg</t>
  </si>
  <si>
    <t>jl. tgk menara l_x000D_
0+000</t>
  </si>
  <si>
    <t>20230116_115129_jl.-tgk-menara-l-0+000.jpg</t>
  </si>
  <si>
    <t>2023:01:16 11:51:29</t>
  </si>
  <si>
    <t>D:/Data/20230116_115235_jl.-tgk-menara-l-0+100.jpg</t>
  </si>
  <si>
    <t>jl. tgk menara l_x000D_
0+100</t>
  </si>
  <si>
    <t>20230116_115235_jl.-tgk-menara-l-0+100.jpg</t>
  </si>
  <si>
    <t>2023:01:16 11:52:35</t>
  </si>
  <si>
    <t>D:/Data/20230116_115318_jl.-tgk-menara-l-0+200.jpg</t>
  </si>
  <si>
    <t>jl. tgk menara l_x000D_
0+200</t>
  </si>
  <si>
    <t>20230116_115318_jl.-tgk-menara-l-0+200.jpg</t>
  </si>
  <si>
    <t>2023:01:16 11:53:18</t>
  </si>
  <si>
    <t>D:/Data/20230116_115407_jl.-tgk-menara-l-0+300.jpg</t>
  </si>
  <si>
    <t>jl. tgk menara l_x000D_
0+300</t>
  </si>
  <si>
    <t>20230116_115407_jl.-tgk-menara-l-0+300.jpg</t>
  </si>
  <si>
    <t>2023:01:16 11:54:07</t>
  </si>
  <si>
    <t>D:/Data/20230116_115442_jl.-tgk-menara-l-0+350.jpg</t>
  </si>
  <si>
    <t>jl. tgk menara l_x000D_
0+350</t>
  </si>
  <si>
    <t>20230116_115442_jl.-tgk-menara-l-0+350.jpg</t>
  </si>
  <si>
    <t>2023:01:16 11:54:42</t>
  </si>
  <si>
    <t>D:/Data/20230116_115647_jl.-cendawan-0+000.jpg</t>
  </si>
  <si>
    <t>jl. cendawan_x000D_
0+000</t>
  </si>
  <si>
    <t>20230116_115647_jl.-cendawan-0+000.jpg</t>
  </si>
  <si>
    <t>2023:01:16 11:56:47</t>
  </si>
  <si>
    <t>D:/Data/20230116_115825_jl.-cendawan-0+100.jpg</t>
  </si>
  <si>
    <t>jl. cendawan_x000D_
0+100</t>
  </si>
  <si>
    <t>20230116_115825_jl.-cendawan-0+100.jpg</t>
  </si>
  <si>
    <t>2023:01:16 11:58:25</t>
  </si>
  <si>
    <t>D:/Data/20230116_115928_jl.-cendawan-0+200.jpg</t>
  </si>
  <si>
    <t>jl. cendawan_x000D_
0+200</t>
  </si>
  <si>
    <t>20230116_115928_jl.-cendawan-0+200.jpg</t>
  </si>
  <si>
    <t>2023:01:16 11:59:28</t>
  </si>
  <si>
    <t>D:/Data/20230116_120010_jl.-cendawan-0+225.jpg</t>
  </si>
  <si>
    <t>jl. cendawan_x000D_
0+225</t>
  </si>
  <si>
    <t>20230116_120010_jl.-cendawan-0+225.jpg</t>
  </si>
  <si>
    <t>2023:01:16 12:00:10</t>
  </si>
  <si>
    <t>5 ° 32' 7.99" N, 95 ° 17' 40.43" E</t>
  </si>
  <si>
    <t>5 ° 32' 6.54" N, 95 ° 17' 39.92" E</t>
  </si>
  <si>
    <t>5 ° 32' 5.50" N, 95 ° 17' 40.27" E</t>
  </si>
  <si>
    <t>5 ° 32' 4.25" N, 95 ° 17' 39.76" E</t>
  </si>
  <si>
    <t>5 ° 32' 1.77" N, 95 ° 17' 37.95" E</t>
  </si>
  <si>
    <t>5 ° 32' 2.29" N, 95 ° 17' 38.43" E</t>
  </si>
  <si>
    <t>5 ° 32' 2.81" N, 95 ° 17' 38.69" E</t>
  </si>
  <si>
    <t>5 ° 32' 4.72" N, 95 ° 17' 38.19" E</t>
  </si>
  <si>
    <t>5 ° 32' 5.50" N, 95 ° 17' 38.26" E</t>
  </si>
  <si>
    <t>5 ° 32' 7.20" N, 95 ° 17' 38.79" E</t>
  </si>
  <si>
    <t>5 ° 32' 7.38" N, 95 ° 17' 39.56" E</t>
  </si>
  <si>
    <t>5 ° 32' 7.47" N, 95 ° 17' 39.69" E</t>
  </si>
  <si>
    <t>5 ° 31' 51.32" N, 95 ° 17' 53.97" E</t>
  </si>
  <si>
    <t>5 ° 31' 52.72" N, 95 ° 17' 53.49" E</t>
  </si>
  <si>
    <t>5 ° 31' 54.19" N, 95 ° 17' 53.13" E</t>
  </si>
  <si>
    <t>5 ° 31' 55.68" N, 95 ° 17' 52.38" E</t>
  </si>
  <si>
    <t>5 ° 31' 56.69" N, 95 ° 17' 52.03" E</t>
  </si>
  <si>
    <t>5 ° 31' 58.04" N, 95 ° 17' 51.83" E</t>
  </si>
  <si>
    <t>5 ° 31' 58.55" N, 95 ° 17' 51.70" E</t>
  </si>
  <si>
    <t>5 ° 31' 53.54" N, 95 ° 17' 57.24" E</t>
  </si>
  <si>
    <t>5 ° 31' 55.74" N, 95 ° 17' 58.07" E</t>
  </si>
  <si>
    <t>5 ° 31' 56.01" N, 95 ° 17' 57.22" E</t>
  </si>
  <si>
    <t>5 ° 31' 55.88" N, 95 ° 17' 56.13" E</t>
  </si>
  <si>
    <t>5 ° 31' 56.04" N, 95 ° 17' 55.91" E</t>
  </si>
  <si>
    <t>5 ° 31' 56.02" N, 95 ° 17' 54.96" E</t>
  </si>
  <si>
    <t>5 ° 31' 55.48" N, 95 ° 17' 53.53" E</t>
  </si>
  <si>
    <t>5 ° 32' 2.62" N, 95 ° 17' 58.24" E</t>
  </si>
  <si>
    <t>5 ° 32' 2.30" N, 95 ° 17' 57.00" E</t>
  </si>
  <si>
    <t>5 ° 32' 1.16" N, 95 ° 17' 56.87" E</t>
  </si>
  <si>
    <t>5 ° 32' 0.90" N, 95 ° 17' 55.89" E</t>
  </si>
  <si>
    <t>5 ° 32' 0.89" N, 95 ° 17' 54.42" E</t>
  </si>
  <si>
    <t>5 ° 32' 0.37" N, 95 ° 17' 53.07" E</t>
  </si>
  <si>
    <t>5 ° 31' 59.68" N, 95 ° 17' 51.73" E</t>
  </si>
  <si>
    <t>5 ° 31' 55.13" N, 95 ° 18' 0.97" E</t>
  </si>
  <si>
    <t>5 ° 31' 52.64" N, 95 ° 18' 2.47" E</t>
  </si>
  <si>
    <t>5 ° 31' 51.88" N, 95 ° 18' 3.96" E</t>
  </si>
  <si>
    <t>5 ° 31' 50.82" N, 95 ° 18' 5.38" E</t>
  </si>
  <si>
    <t>5 ° 31' 49.84" N, 95 ° 18' 5.70" E</t>
  </si>
  <si>
    <t>5 ° 31' 48.33" N, 95 ° 18' 5.42" E</t>
  </si>
  <si>
    <t>5 ° 31' 46.89" N, 95 ° 18' 2.86" E</t>
  </si>
  <si>
    <t>5 ° 31' 45.27" N, 95 ° 17' 59.99" E</t>
  </si>
  <si>
    <t>5 ° 31' 44.65" N, 95 ° 17' 57.40" E</t>
  </si>
  <si>
    <t>5 ° 31' 43.98" N, 95 ° 17' 56.41" E</t>
  </si>
  <si>
    <t>5 ° 31' 38.49" N, 95 ° 17' 47.41" E</t>
  </si>
  <si>
    <t>5 ° 31' 39.86" N, 95 ° 17' 50.17" E</t>
  </si>
  <si>
    <t>5 ° 31' 41.62" N, 95 ° 17' 52.58" E</t>
  </si>
  <si>
    <t>5 ° 31' 42.35" N, 95 ° 17' 55.77" E</t>
  </si>
  <si>
    <t>5 ° 31' 43.48" N, 95 ° 17' 56.00" E</t>
  </si>
  <si>
    <t>5 ° 31' 50.74" N, 95 ° 17' 53.86" E</t>
  </si>
  <si>
    <t>5 ° 31' 47.33" N, 95 ° 17' 54.79" E</t>
  </si>
  <si>
    <t>5 ° 31' 44.78" N, 95 ° 17' 55.81" E</t>
  </si>
  <si>
    <t>5 ° 31' 44.11" N, 95 ° 17' 56.00" E</t>
  </si>
  <si>
    <t xml:space="preserve">Jl. jakalam_x000D_
</t>
  </si>
  <si>
    <t xml:space="preserve">Jl. Tgk. chik_x000D_
</t>
  </si>
  <si>
    <t>0+210</t>
  </si>
  <si>
    <t xml:space="preserve">Jl. Ateung Kursi_x000D_
</t>
  </si>
  <si>
    <t>0+270</t>
  </si>
  <si>
    <t xml:space="preserve">jl. Himpunan_x000D_
</t>
  </si>
  <si>
    <t xml:space="preserve">jl. Lampanah Sentosa_x000D_
</t>
  </si>
  <si>
    <t>0+335</t>
  </si>
  <si>
    <t xml:space="preserve">jl. lam awe _x000D_
</t>
  </si>
  <si>
    <t>0+743</t>
  </si>
  <si>
    <t xml:space="preserve">jl. tgk menara l_x000D_
</t>
  </si>
  <si>
    <t>0+350</t>
  </si>
  <si>
    <t xml:space="preserve">jl. cendawan_x000D_
</t>
  </si>
  <si>
    <t>0+225</t>
  </si>
  <si>
    <t>5°32'7.99"N</t>
  </si>
  <si>
    <t>95°17'40.43"E</t>
  </si>
  <si>
    <t>5°32'6.54"N</t>
  </si>
  <si>
    <t>95°17'39.92"E</t>
  </si>
  <si>
    <t>5°32'5.50"N</t>
  </si>
  <si>
    <t>95°17'40.27"E</t>
  </si>
  <si>
    <t>5°32'4.25"N</t>
  </si>
  <si>
    <t>95°17'39.76"E</t>
  </si>
  <si>
    <t>5°32'1.77"N</t>
  </si>
  <si>
    <t>95°17'37.95"E</t>
  </si>
  <si>
    <t>5°32'2.29"N</t>
  </si>
  <si>
    <t>95°17'38.43"E</t>
  </si>
  <si>
    <t>5°32'2.81"N</t>
  </si>
  <si>
    <t>95°17'38.69"E</t>
  </si>
  <si>
    <t>5°32'4.72"N</t>
  </si>
  <si>
    <t>95°17'38.19"E</t>
  </si>
  <si>
    <t>95°17'38.26"E</t>
  </si>
  <si>
    <t>5°32'7.20"N</t>
  </si>
  <si>
    <t>95°17'38.79"E</t>
  </si>
  <si>
    <t>5°32'7.38"N</t>
  </si>
  <si>
    <t>95°17'39.56"E</t>
  </si>
  <si>
    <t>5°32'7.47"N</t>
  </si>
  <si>
    <t>95°17'39.69"E</t>
  </si>
  <si>
    <t>5°31'51.32"N</t>
  </si>
  <si>
    <t>95°17'53.97"E</t>
  </si>
  <si>
    <t>5°31'52.72"N</t>
  </si>
  <si>
    <t>95°17'53.49"E</t>
  </si>
  <si>
    <t>5°31'54.19"N</t>
  </si>
  <si>
    <t>95°17'53.13"E</t>
  </si>
  <si>
    <t>5°31'55.68"N</t>
  </si>
  <si>
    <t>95°17'52.38"E</t>
  </si>
  <si>
    <t>5°31'56.69"N</t>
  </si>
  <si>
    <t>95°17'52.03"E</t>
  </si>
  <si>
    <t>5°31'58.04"N</t>
  </si>
  <si>
    <t>95°17'51.83"E</t>
  </si>
  <si>
    <t>5°31'58.55"N</t>
  </si>
  <si>
    <t>95°17'51.70"E</t>
  </si>
  <si>
    <t>5°31'53.54"N</t>
  </si>
  <si>
    <t>95°17'57.24"E</t>
  </si>
  <si>
    <t>5°31'55.74"N</t>
  </si>
  <si>
    <t>95°17'58.07"E</t>
  </si>
  <si>
    <t>5°31'56.01"N</t>
  </si>
  <si>
    <t>95°17'57.22"E</t>
  </si>
  <si>
    <t>5°31'55.88"N</t>
  </si>
  <si>
    <t>95°17'56.13"E</t>
  </si>
  <si>
    <t>5°31'56.04"N</t>
  </si>
  <si>
    <t>95°17'55.91"E</t>
  </si>
  <si>
    <t>5°31'56.02"N</t>
  </si>
  <si>
    <t>95°17'54.96"E</t>
  </si>
  <si>
    <t>5°31'55.48"N</t>
  </si>
  <si>
    <t>95°17'53.53"E</t>
  </si>
  <si>
    <t>5°32'2.62"N</t>
  </si>
  <si>
    <t>95°17'58.24"E</t>
  </si>
  <si>
    <t>5°32'2.30"N</t>
  </si>
  <si>
    <t>95°17'57.00"E</t>
  </si>
  <si>
    <t>5°32'1.16"N</t>
  </si>
  <si>
    <t>95°17'56.87"E</t>
  </si>
  <si>
    <t>5°32'0.90"N</t>
  </si>
  <si>
    <t>95°17'55.89"E</t>
  </si>
  <si>
    <t>5°32'0.89"N</t>
  </si>
  <si>
    <t>95°17'54.42"E</t>
  </si>
  <si>
    <t>5°32'0.37"N</t>
  </si>
  <si>
    <t>95°17'53.07"E</t>
  </si>
  <si>
    <t>5°31'59.68"N</t>
  </si>
  <si>
    <t>95°17'51.73"E</t>
  </si>
  <si>
    <t>5°31'55.13"N</t>
  </si>
  <si>
    <t>95°18'0.97"E</t>
  </si>
  <si>
    <t>5°31'52.64"N</t>
  </si>
  <si>
    <t>95°18'2.47"E</t>
  </si>
  <si>
    <t>5°31'51.88"N</t>
  </si>
  <si>
    <t>95°18'3.96"E</t>
  </si>
  <si>
    <t>5°31'50.82"N</t>
  </si>
  <si>
    <t>95°18'5.38"E</t>
  </si>
  <si>
    <t>5°31'49.84"N</t>
  </si>
  <si>
    <t>95°18'5.70"E</t>
  </si>
  <si>
    <t>5°31'48.33"N</t>
  </si>
  <si>
    <t>95°18'5.42"E</t>
  </si>
  <si>
    <t>5°31'46.89"N</t>
  </si>
  <si>
    <t>95°18'2.86"E</t>
  </si>
  <si>
    <t>5°31'45.27"N</t>
  </si>
  <si>
    <t>95°17'59.99"E</t>
  </si>
  <si>
    <t>5°31'44.65"N</t>
  </si>
  <si>
    <t>95°17'57.40"E</t>
  </si>
  <si>
    <t>5°31'43.98"N</t>
  </si>
  <si>
    <t>95°17'56.41"E</t>
  </si>
  <si>
    <t>5°31'38.49"N</t>
  </si>
  <si>
    <t>95°17'47.41"E</t>
  </si>
  <si>
    <t>5°31'39.86"N</t>
  </si>
  <si>
    <t>95°17'50.17"E</t>
  </si>
  <si>
    <t>5°31'41.62"N</t>
  </si>
  <si>
    <t>95°17'52.58"E</t>
  </si>
  <si>
    <t>5°31'42.35"N</t>
  </si>
  <si>
    <t>95°17'55.77"E</t>
  </si>
  <si>
    <t>5°31'43.48"N</t>
  </si>
  <si>
    <t>95°17'56.00"E</t>
  </si>
  <si>
    <t>5°31'50.74"N</t>
  </si>
  <si>
    <t>95°17'53.86"E</t>
  </si>
  <si>
    <t>5°31'47.33"N</t>
  </si>
  <si>
    <t>95°17'54.79"E</t>
  </si>
  <si>
    <t>5°31'44.78"N</t>
  </si>
  <si>
    <t>95°17'55.81"E</t>
  </si>
  <si>
    <t>5°31'44.11"N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</si>
</sst>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34" workbookViewId="0">
      <selection activeCell="G54" sqref="G2:J54"/>
    </sheetView>
  </sheetViews>
  <sheetFormatPr defaultColWidth="9" defaultRowHeight="18" customHeight="1" x14ac:dyDescent="0.25"/>
  <cols>
    <col min="2" max="2" width="57.85546875" bestFit="1" customWidth="1"/>
    <col min="3" max="3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25</v>
      </c>
      <c r="B2" s="3" t="s">
        <v>26</v>
      </c>
      <c r="C2" t="s">
        <v>27</v>
      </c>
      <c r="D2" t="s">
        <v>28</v>
      </c>
      <c r="E2" t="s">
        <v>236</v>
      </c>
      <c r="F2" t="s">
        <v>23</v>
      </c>
      <c r="G2" s="4" t="str">
        <f>N2</f>
        <v xml:space="preserve">Jl. jakalam_x000D_
</v>
      </c>
      <c r="H2" s="4" t="str">
        <f>M2</f>
        <v>0+000</v>
      </c>
      <c r="I2" s="4" t="str">
        <f>O2</f>
        <v>5 ° 32' 7.99" N</v>
      </c>
      <c r="J2" s="4" t="str">
        <f>P2</f>
        <v>95 ° 17' 40.43" E</v>
      </c>
      <c r="M2" t="str">
        <f>RIGHT(B2,5)</f>
        <v>0+000</v>
      </c>
      <c r="N2" t="str">
        <f>LEFT(B2,LEN(B2)-5)</f>
        <v xml:space="preserve">Jl. jakalam_x000D_
</v>
      </c>
      <c r="O2" t="str">
        <f>LEFT(E2,FIND(",",E2,1)-1)</f>
        <v>5 ° 32' 7.99" N</v>
      </c>
      <c r="P2" t="str">
        <f>RIGHT(E2,17)</f>
        <v>95 ° 17' 40.43" E</v>
      </c>
      <c r="Q2" s="2" t="str">
        <f>LEFT(D2,FIND(" ",D2))</f>
        <v xml:space="preserve">2023:01:16 </v>
      </c>
      <c r="S2" s="2" t="str">
        <f>Q2</f>
        <v xml:space="preserve">2023:01:16 </v>
      </c>
    </row>
    <row r="3" spans="1:19" ht="18" customHeight="1" x14ac:dyDescent="0.25">
      <c r="A3" t="s">
        <v>29</v>
      </c>
      <c r="B3" s="3" t="s">
        <v>30</v>
      </c>
      <c r="C3" t="s">
        <v>31</v>
      </c>
      <c r="D3" t="s">
        <v>32</v>
      </c>
      <c r="E3" t="s">
        <v>237</v>
      </c>
      <c r="F3" t="s">
        <v>23</v>
      </c>
      <c r="G3" s="4" t="str">
        <f t="shared" ref="G3:G66" si="0">N3</f>
        <v xml:space="preserve">Jl. jakalam_x000D_
</v>
      </c>
      <c r="H3" s="4" t="str">
        <f t="shared" ref="H3:H66" si="1">M3</f>
        <v>0+050</v>
      </c>
      <c r="I3" s="4" t="str">
        <f t="shared" ref="I3:J66" si="2">O3</f>
        <v>5 ° 32' 6.54" N</v>
      </c>
      <c r="J3" s="4" t="str">
        <f t="shared" si="2"/>
        <v>95 ° 17' 39.92" E</v>
      </c>
      <c r="M3" t="str">
        <f t="shared" ref="M3:M66" si="3">RIGHT(B3,5)</f>
        <v>0+050</v>
      </c>
      <c r="N3" t="str">
        <f t="shared" ref="N3:N66" si="4">LEFT(B3,LEN(B3)-5)</f>
        <v xml:space="preserve">Jl. jakalam_x000D_
</v>
      </c>
      <c r="O3" t="str">
        <f t="shared" ref="O3:O66" si="5">LEFT(E3,FIND(",",E3,1)-1)</f>
        <v>5 ° 32' 6.54" N</v>
      </c>
      <c r="P3" t="str">
        <f t="shared" ref="P3:P66" si="6">RIGHT(E3,17)</f>
        <v>95 ° 17' 39.92" E</v>
      </c>
      <c r="Q3" s="2" t="str">
        <f t="shared" ref="Q3:Q66" si="7">LEFT(D3,FIND(" ",D3))</f>
        <v xml:space="preserve">2023:01:16 </v>
      </c>
    </row>
    <row r="4" spans="1:19" ht="18" customHeight="1" x14ac:dyDescent="0.25">
      <c r="A4" t="s">
        <v>33</v>
      </c>
      <c r="B4" s="3" t="s">
        <v>34</v>
      </c>
      <c r="C4" t="s">
        <v>35</v>
      </c>
      <c r="D4" t="s">
        <v>36</v>
      </c>
      <c r="E4" t="s">
        <v>238</v>
      </c>
      <c r="F4" t="s">
        <v>23</v>
      </c>
      <c r="G4" s="4" t="str">
        <f t="shared" si="0"/>
        <v xml:space="preserve">Jl. jakalam_x000D_
</v>
      </c>
      <c r="H4" s="4" t="str">
        <f t="shared" si="1"/>
        <v>0+060</v>
      </c>
      <c r="I4" s="4" t="str">
        <f t="shared" si="2"/>
        <v>5 ° 32' 5.50" N</v>
      </c>
      <c r="J4" s="4" t="str">
        <f t="shared" si="2"/>
        <v>95 ° 17' 40.27" E</v>
      </c>
      <c r="M4" t="str">
        <f t="shared" si="3"/>
        <v>0+060</v>
      </c>
      <c r="N4" t="str">
        <f t="shared" si="4"/>
        <v xml:space="preserve">Jl. jakalam_x000D_
</v>
      </c>
      <c r="O4" t="str">
        <f t="shared" si="5"/>
        <v>5 ° 32' 5.50" N</v>
      </c>
      <c r="P4" t="str">
        <f t="shared" si="6"/>
        <v>95 ° 17' 40.27" E</v>
      </c>
      <c r="Q4" s="2" t="str">
        <f t="shared" si="7"/>
        <v xml:space="preserve">2023:01:16 </v>
      </c>
    </row>
    <row r="5" spans="1:19" ht="18" customHeight="1" x14ac:dyDescent="0.25">
      <c r="A5" t="s">
        <v>37</v>
      </c>
      <c r="B5" s="3" t="s">
        <v>38</v>
      </c>
      <c r="C5" t="s">
        <v>39</v>
      </c>
      <c r="D5" t="s">
        <v>40</v>
      </c>
      <c r="E5" t="s">
        <v>239</v>
      </c>
      <c r="F5" t="s">
        <v>23</v>
      </c>
      <c r="G5" s="4" t="str">
        <f t="shared" si="0"/>
        <v xml:space="preserve">Jl. jakalam_x000D_
</v>
      </c>
      <c r="H5" s="4" t="str">
        <f t="shared" si="1"/>
        <v>0+150</v>
      </c>
      <c r="I5" s="4" t="str">
        <f t="shared" si="2"/>
        <v>5 ° 32' 4.25" N</v>
      </c>
      <c r="J5" s="4" t="str">
        <f t="shared" si="2"/>
        <v>95 ° 17' 39.76" E</v>
      </c>
      <c r="M5" t="str">
        <f t="shared" si="3"/>
        <v>0+150</v>
      </c>
      <c r="N5" t="str">
        <f t="shared" si="4"/>
        <v xml:space="preserve">Jl. jakalam_x000D_
</v>
      </c>
      <c r="O5" t="str">
        <f t="shared" si="5"/>
        <v>5 ° 32' 4.25" N</v>
      </c>
      <c r="P5" t="str">
        <f t="shared" si="6"/>
        <v>95 ° 17' 39.76" E</v>
      </c>
      <c r="Q5" s="2" t="str">
        <f t="shared" si="7"/>
        <v xml:space="preserve">2023:01:16 </v>
      </c>
    </row>
    <row r="6" spans="1:19" ht="18" customHeight="1" x14ac:dyDescent="0.25">
      <c r="A6" t="s">
        <v>41</v>
      </c>
      <c r="B6" s="3" t="s">
        <v>42</v>
      </c>
      <c r="C6" t="s">
        <v>43</v>
      </c>
      <c r="D6" t="s">
        <v>44</v>
      </c>
      <c r="E6" t="s">
        <v>240</v>
      </c>
      <c r="F6" t="s">
        <v>23</v>
      </c>
      <c r="G6" s="4" t="str">
        <f t="shared" si="0"/>
        <v xml:space="preserve">Jl. jakalam_x000D_
</v>
      </c>
      <c r="H6" s="4" t="str">
        <f t="shared" si="1"/>
        <v>0+200</v>
      </c>
      <c r="I6" s="4" t="str">
        <f t="shared" si="2"/>
        <v>5 ° 32' 1.77" N</v>
      </c>
      <c r="J6" s="4" t="str">
        <f t="shared" si="2"/>
        <v>95 ° 17' 37.95" E</v>
      </c>
      <c r="M6" t="str">
        <f t="shared" si="3"/>
        <v>0+200</v>
      </c>
      <c r="N6" t="str">
        <f t="shared" si="4"/>
        <v xml:space="preserve">Jl. jakalam_x000D_
</v>
      </c>
      <c r="O6" t="str">
        <f t="shared" si="5"/>
        <v>5 ° 32' 1.77" N</v>
      </c>
      <c r="P6" t="str">
        <f t="shared" si="6"/>
        <v>95 ° 17' 37.95" E</v>
      </c>
      <c r="Q6" s="2" t="str">
        <f t="shared" si="7"/>
        <v xml:space="preserve">2023:01:16 </v>
      </c>
    </row>
    <row r="7" spans="1:19" ht="18" customHeight="1" x14ac:dyDescent="0.25">
      <c r="A7" t="s">
        <v>45</v>
      </c>
      <c r="B7" s="3" t="s">
        <v>46</v>
      </c>
      <c r="C7" t="s">
        <v>47</v>
      </c>
      <c r="D7" t="s">
        <v>48</v>
      </c>
      <c r="E7" t="s">
        <v>241</v>
      </c>
      <c r="F7" t="s">
        <v>23</v>
      </c>
      <c r="G7" s="4" t="str">
        <f t="shared" si="0"/>
        <v xml:space="preserve">Jl. jakalam_x000D_
</v>
      </c>
      <c r="H7" s="4" t="str">
        <f t="shared" si="1"/>
        <v>0+250</v>
      </c>
      <c r="I7" s="4" t="str">
        <f t="shared" si="2"/>
        <v>5 ° 32' 2.29" N</v>
      </c>
      <c r="J7" s="4" t="str">
        <f t="shared" si="2"/>
        <v>95 ° 17' 38.43" E</v>
      </c>
      <c r="M7" t="str">
        <f t="shared" si="3"/>
        <v>0+250</v>
      </c>
      <c r="N7" t="str">
        <f t="shared" si="4"/>
        <v xml:space="preserve">Jl. jakalam_x000D_
</v>
      </c>
      <c r="O7" t="str">
        <f t="shared" si="5"/>
        <v>5 ° 32' 2.29" N</v>
      </c>
      <c r="P7" t="str">
        <f t="shared" si="6"/>
        <v>95 ° 17' 38.43" E</v>
      </c>
      <c r="Q7" s="2" t="str">
        <f t="shared" si="7"/>
        <v xml:space="preserve">2023:01:16 </v>
      </c>
    </row>
    <row r="8" spans="1:19" ht="18" customHeight="1" x14ac:dyDescent="0.25">
      <c r="A8" t="s">
        <v>49</v>
      </c>
      <c r="B8" s="3" t="s">
        <v>50</v>
      </c>
      <c r="C8" t="s">
        <v>51</v>
      </c>
      <c r="D8" t="s">
        <v>52</v>
      </c>
      <c r="E8" t="s">
        <v>242</v>
      </c>
      <c r="F8" t="s">
        <v>23</v>
      </c>
      <c r="G8" s="4" t="str">
        <f t="shared" si="0"/>
        <v xml:space="preserve">Jl. Tgk. chik_x000D_
</v>
      </c>
      <c r="H8" s="4" t="str">
        <f t="shared" si="1"/>
        <v>0+000</v>
      </c>
      <c r="I8" s="4" t="str">
        <f t="shared" si="2"/>
        <v>5 ° 32' 2.81" N</v>
      </c>
      <c r="J8" s="4" t="str">
        <f t="shared" si="2"/>
        <v>95 ° 17' 38.69" E</v>
      </c>
      <c r="M8" t="str">
        <f t="shared" si="3"/>
        <v>0+000</v>
      </c>
      <c r="N8" t="str">
        <f t="shared" si="4"/>
        <v xml:space="preserve">Jl. Tgk. chik_x000D_
</v>
      </c>
      <c r="O8" t="str">
        <f t="shared" si="5"/>
        <v>5 ° 32' 2.81" N</v>
      </c>
      <c r="P8" t="str">
        <f t="shared" si="6"/>
        <v>95 ° 17' 38.69" E</v>
      </c>
      <c r="Q8" s="2" t="str">
        <f t="shared" si="7"/>
        <v xml:space="preserve">2023:01:16 </v>
      </c>
    </row>
    <row r="9" spans="1:19" ht="18" customHeight="1" x14ac:dyDescent="0.25">
      <c r="A9" t="s">
        <v>53</v>
      </c>
      <c r="B9" s="3" t="s">
        <v>54</v>
      </c>
      <c r="C9" t="s">
        <v>55</v>
      </c>
      <c r="D9" t="s">
        <v>56</v>
      </c>
      <c r="E9" t="s">
        <v>243</v>
      </c>
      <c r="F9" t="s">
        <v>23</v>
      </c>
      <c r="G9" s="4" t="str">
        <f t="shared" si="0"/>
        <v xml:space="preserve">Jl. Tgk. chik_x000D_
</v>
      </c>
      <c r="H9" s="4" t="str">
        <f t="shared" si="1"/>
        <v>0+050</v>
      </c>
      <c r="I9" s="4" t="str">
        <f t="shared" si="2"/>
        <v>5 ° 32' 4.72" N</v>
      </c>
      <c r="J9" s="4" t="str">
        <f t="shared" si="2"/>
        <v>95 ° 17' 38.19" E</v>
      </c>
      <c r="M9" t="str">
        <f t="shared" si="3"/>
        <v>0+050</v>
      </c>
      <c r="N9" t="str">
        <f t="shared" si="4"/>
        <v xml:space="preserve">Jl. Tgk. chik_x000D_
</v>
      </c>
      <c r="O9" t="str">
        <f t="shared" si="5"/>
        <v>5 ° 32' 4.72" N</v>
      </c>
      <c r="P9" t="str">
        <f t="shared" si="6"/>
        <v>95 ° 17' 38.19" E</v>
      </c>
      <c r="Q9" s="2" t="str">
        <f t="shared" si="7"/>
        <v xml:space="preserve">2023:01:16 </v>
      </c>
    </row>
    <row r="10" spans="1:19" ht="18" customHeight="1" x14ac:dyDescent="0.25">
      <c r="A10" t="s">
        <v>57</v>
      </c>
      <c r="B10" s="3" t="s">
        <v>58</v>
      </c>
      <c r="C10" t="s">
        <v>59</v>
      </c>
      <c r="D10" t="s">
        <v>60</v>
      </c>
      <c r="E10" t="s">
        <v>244</v>
      </c>
      <c r="F10" t="s">
        <v>23</v>
      </c>
      <c r="G10" s="4" t="str">
        <f t="shared" si="0"/>
        <v xml:space="preserve">Jl. Tgk. chik_x000D_
</v>
      </c>
      <c r="H10" s="4" t="str">
        <f t="shared" si="1"/>
        <v>0+100</v>
      </c>
      <c r="I10" s="4" t="str">
        <f t="shared" si="2"/>
        <v>5 ° 32' 5.50" N</v>
      </c>
      <c r="J10" s="4" t="str">
        <f t="shared" si="2"/>
        <v>95 ° 17' 38.26" E</v>
      </c>
      <c r="M10" t="str">
        <f t="shared" si="3"/>
        <v>0+100</v>
      </c>
      <c r="N10" t="str">
        <f t="shared" si="4"/>
        <v xml:space="preserve">Jl. Tgk. chik_x000D_
</v>
      </c>
      <c r="O10" t="str">
        <f t="shared" si="5"/>
        <v>5 ° 32' 5.50" N</v>
      </c>
      <c r="P10" t="str">
        <f t="shared" si="6"/>
        <v>95 ° 17' 38.26" E</v>
      </c>
      <c r="Q10" s="2" t="str">
        <f t="shared" si="7"/>
        <v xml:space="preserve">2023:01:16 </v>
      </c>
    </row>
    <row r="11" spans="1:19" ht="18" customHeight="1" x14ac:dyDescent="0.25">
      <c r="A11" t="s">
        <v>61</v>
      </c>
      <c r="B11" s="3" t="s">
        <v>62</v>
      </c>
      <c r="C11" t="s">
        <v>63</v>
      </c>
      <c r="D11" t="s">
        <v>64</v>
      </c>
      <c r="E11" t="s">
        <v>245</v>
      </c>
      <c r="F11" t="s">
        <v>23</v>
      </c>
      <c r="G11" s="4" t="str">
        <f t="shared" si="0"/>
        <v xml:space="preserve">Jl. Tgk. chik_x000D_
</v>
      </c>
      <c r="H11" s="4" t="str">
        <f t="shared" si="1"/>
        <v>0+150</v>
      </c>
      <c r="I11" s="4" t="str">
        <f t="shared" si="2"/>
        <v>5 ° 32' 7.20" N</v>
      </c>
      <c r="J11" s="4" t="str">
        <f t="shared" si="2"/>
        <v>95 ° 17' 38.79" E</v>
      </c>
      <c r="M11" t="str">
        <f t="shared" si="3"/>
        <v>0+150</v>
      </c>
      <c r="N11" t="str">
        <f t="shared" si="4"/>
        <v xml:space="preserve">Jl. Tgk. chik_x000D_
</v>
      </c>
      <c r="O11" t="str">
        <f t="shared" si="5"/>
        <v>5 ° 32' 7.20" N</v>
      </c>
      <c r="P11" t="str">
        <f t="shared" si="6"/>
        <v>95 ° 17' 38.79" E</v>
      </c>
      <c r="Q11" s="2" t="str">
        <f t="shared" si="7"/>
        <v xml:space="preserve">2023:01:16 </v>
      </c>
    </row>
    <row r="12" spans="1:19" ht="18" customHeight="1" x14ac:dyDescent="0.25">
      <c r="A12" t="s">
        <v>65</v>
      </c>
      <c r="B12" s="3" t="s">
        <v>66</v>
      </c>
      <c r="C12" t="s">
        <v>67</v>
      </c>
      <c r="D12" t="s">
        <v>68</v>
      </c>
      <c r="E12" t="s">
        <v>246</v>
      </c>
      <c r="F12" t="s">
        <v>23</v>
      </c>
      <c r="G12" s="4" t="str">
        <f t="shared" si="0"/>
        <v xml:space="preserve">Jl. Tgk. chik_x000D_
</v>
      </c>
      <c r="H12" s="4" t="str">
        <f t="shared" si="1"/>
        <v>0+200</v>
      </c>
      <c r="I12" s="4" t="str">
        <f t="shared" si="2"/>
        <v>5 ° 32' 7.38" N</v>
      </c>
      <c r="J12" s="4" t="str">
        <f t="shared" si="2"/>
        <v>95 ° 17' 39.56" E</v>
      </c>
      <c r="M12" t="str">
        <f t="shared" si="3"/>
        <v>0+200</v>
      </c>
      <c r="N12" t="str">
        <f t="shared" si="4"/>
        <v xml:space="preserve">Jl. Tgk. chik_x000D_
</v>
      </c>
      <c r="O12" t="str">
        <f t="shared" si="5"/>
        <v>5 ° 32' 7.38" N</v>
      </c>
      <c r="P12" t="str">
        <f t="shared" si="6"/>
        <v>95 ° 17' 39.56" E</v>
      </c>
      <c r="Q12" s="2" t="str">
        <f t="shared" si="7"/>
        <v xml:space="preserve">2023:01:16 </v>
      </c>
    </row>
    <row r="13" spans="1:19" ht="18" customHeight="1" x14ac:dyDescent="0.25">
      <c r="A13" t="s">
        <v>69</v>
      </c>
      <c r="B13" s="3" t="s">
        <v>70</v>
      </c>
      <c r="C13" t="s">
        <v>71</v>
      </c>
      <c r="D13" t="s">
        <v>72</v>
      </c>
      <c r="E13" t="s">
        <v>247</v>
      </c>
      <c r="F13" t="s">
        <v>23</v>
      </c>
      <c r="G13" s="4" t="str">
        <f t="shared" si="0"/>
        <v xml:space="preserve">Jl. Tgk. chik_x000D_
</v>
      </c>
      <c r="H13" s="4" t="str">
        <f t="shared" si="1"/>
        <v>0+210</v>
      </c>
      <c r="I13" s="4" t="str">
        <f t="shared" si="2"/>
        <v>5 ° 32' 7.47" N</v>
      </c>
      <c r="J13" s="4" t="str">
        <f t="shared" si="2"/>
        <v>95 ° 17' 39.69" E</v>
      </c>
      <c r="M13" t="str">
        <f t="shared" si="3"/>
        <v>0+210</v>
      </c>
      <c r="N13" t="str">
        <f t="shared" si="4"/>
        <v xml:space="preserve">Jl. Tgk. chik_x000D_
</v>
      </c>
      <c r="O13" t="str">
        <f t="shared" si="5"/>
        <v>5 ° 32' 7.47" N</v>
      </c>
      <c r="P13" t="str">
        <f t="shared" si="6"/>
        <v>95 ° 17' 39.69" E</v>
      </c>
      <c r="Q13" s="2" t="str">
        <f t="shared" si="7"/>
        <v xml:space="preserve">2023:01:16 </v>
      </c>
    </row>
    <row r="14" spans="1:19" ht="18" customHeight="1" x14ac:dyDescent="0.25">
      <c r="A14" t="s">
        <v>73</v>
      </c>
      <c r="B14" s="3" t="s">
        <v>74</v>
      </c>
      <c r="C14" t="s">
        <v>75</v>
      </c>
      <c r="D14" t="s">
        <v>76</v>
      </c>
      <c r="E14" t="s">
        <v>248</v>
      </c>
      <c r="F14" t="s">
        <v>23</v>
      </c>
      <c r="G14" s="4" t="str">
        <f t="shared" si="0"/>
        <v xml:space="preserve">Jl. Ateung Kursi_x000D_
</v>
      </c>
      <c r="H14" s="4" t="str">
        <f t="shared" si="1"/>
        <v>0+000</v>
      </c>
      <c r="I14" s="4" t="str">
        <f t="shared" si="2"/>
        <v>5 ° 31' 51.32" N</v>
      </c>
      <c r="J14" s="4" t="str">
        <f t="shared" si="2"/>
        <v>95 ° 17' 53.97" E</v>
      </c>
      <c r="M14" t="str">
        <f t="shared" si="3"/>
        <v>0+000</v>
      </c>
      <c r="N14" t="str">
        <f t="shared" si="4"/>
        <v xml:space="preserve">Jl. Ateung Kursi_x000D_
</v>
      </c>
      <c r="O14" t="str">
        <f t="shared" si="5"/>
        <v>5 ° 31' 51.32" N</v>
      </c>
      <c r="P14" t="str">
        <f t="shared" si="6"/>
        <v>95 ° 17' 53.97" E</v>
      </c>
      <c r="Q14" s="2" t="str">
        <f t="shared" si="7"/>
        <v xml:space="preserve">2023:01:16 </v>
      </c>
    </row>
    <row r="15" spans="1:19" ht="18" customHeight="1" x14ac:dyDescent="0.25">
      <c r="A15" t="s">
        <v>77</v>
      </c>
      <c r="B15" s="3" t="s">
        <v>78</v>
      </c>
      <c r="C15" t="s">
        <v>79</v>
      </c>
      <c r="D15" t="s">
        <v>80</v>
      </c>
      <c r="E15" t="s">
        <v>249</v>
      </c>
      <c r="F15" t="s">
        <v>23</v>
      </c>
      <c r="G15" s="4" t="str">
        <f t="shared" si="0"/>
        <v xml:space="preserve">Jl. Ateung Kursi_x000D_
</v>
      </c>
      <c r="H15" s="4" t="str">
        <f t="shared" si="1"/>
        <v>0+050</v>
      </c>
      <c r="I15" s="4" t="str">
        <f t="shared" si="2"/>
        <v>5 ° 31' 52.72" N</v>
      </c>
      <c r="J15" s="4" t="str">
        <f t="shared" si="2"/>
        <v>95 ° 17' 53.49" E</v>
      </c>
      <c r="M15" t="str">
        <f t="shared" si="3"/>
        <v>0+050</v>
      </c>
      <c r="N15" t="str">
        <f t="shared" si="4"/>
        <v xml:space="preserve">Jl. Ateung Kursi_x000D_
</v>
      </c>
      <c r="O15" t="str">
        <f t="shared" si="5"/>
        <v>5 ° 31' 52.72" N</v>
      </c>
      <c r="P15" t="str">
        <f t="shared" si="6"/>
        <v>95 ° 17' 53.49" E</v>
      </c>
      <c r="Q15" s="2" t="str">
        <f t="shared" si="7"/>
        <v xml:space="preserve">2023:01:16 </v>
      </c>
    </row>
    <row r="16" spans="1:19" ht="18" customHeight="1" x14ac:dyDescent="0.25">
      <c r="A16" t="s">
        <v>81</v>
      </c>
      <c r="B16" s="3" t="s">
        <v>82</v>
      </c>
      <c r="C16" t="s">
        <v>83</v>
      </c>
      <c r="D16" t="s">
        <v>84</v>
      </c>
      <c r="E16" t="s">
        <v>250</v>
      </c>
      <c r="F16" t="s">
        <v>23</v>
      </c>
      <c r="G16" s="4" t="str">
        <f t="shared" si="0"/>
        <v xml:space="preserve">Jl. Ateung Kursi_x000D_
</v>
      </c>
      <c r="H16" s="4" t="str">
        <f t="shared" si="1"/>
        <v>0+100</v>
      </c>
      <c r="I16" s="4" t="str">
        <f t="shared" si="2"/>
        <v>5 ° 31' 54.19" N</v>
      </c>
      <c r="J16" s="4" t="str">
        <f t="shared" si="2"/>
        <v>95 ° 17' 53.13" E</v>
      </c>
      <c r="M16" t="str">
        <f t="shared" si="3"/>
        <v>0+100</v>
      </c>
      <c r="N16" t="str">
        <f t="shared" si="4"/>
        <v xml:space="preserve">Jl. Ateung Kursi_x000D_
</v>
      </c>
      <c r="O16" t="str">
        <f t="shared" si="5"/>
        <v>5 ° 31' 54.19" N</v>
      </c>
      <c r="P16" t="str">
        <f t="shared" si="6"/>
        <v>95 ° 17' 53.13" E</v>
      </c>
      <c r="Q16" s="2" t="str">
        <f t="shared" si="7"/>
        <v xml:space="preserve">2023:01:16 </v>
      </c>
    </row>
    <row r="17" spans="1:17" ht="18" customHeight="1" x14ac:dyDescent="0.25">
      <c r="A17" t="s">
        <v>85</v>
      </c>
      <c r="B17" s="3" t="s">
        <v>86</v>
      </c>
      <c r="C17" t="s">
        <v>87</v>
      </c>
      <c r="D17" t="s">
        <v>88</v>
      </c>
      <c r="E17" t="s">
        <v>251</v>
      </c>
      <c r="F17" t="s">
        <v>23</v>
      </c>
      <c r="G17" s="4" t="str">
        <f t="shared" si="0"/>
        <v xml:space="preserve">Jl. Ateung Kursi_x000D_
</v>
      </c>
      <c r="H17" s="4" t="str">
        <f t="shared" si="1"/>
        <v>0+150</v>
      </c>
      <c r="I17" s="4" t="str">
        <f t="shared" si="2"/>
        <v>5 ° 31' 55.68" N</v>
      </c>
      <c r="J17" s="4" t="str">
        <f t="shared" si="2"/>
        <v>95 ° 17' 52.38" E</v>
      </c>
      <c r="M17" t="str">
        <f t="shared" si="3"/>
        <v>0+150</v>
      </c>
      <c r="N17" t="str">
        <f t="shared" si="4"/>
        <v xml:space="preserve">Jl. Ateung Kursi_x000D_
</v>
      </c>
      <c r="O17" t="str">
        <f t="shared" si="5"/>
        <v>5 ° 31' 55.68" N</v>
      </c>
      <c r="P17" t="str">
        <f t="shared" si="6"/>
        <v>95 ° 17' 52.38" E</v>
      </c>
      <c r="Q17" s="2" t="str">
        <f t="shared" si="7"/>
        <v xml:space="preserve">2023:01:16 </v>
      </c>
    </row>
    <row r="18" spans="1:17" ht="18" customHeight="1" x14ac:dyDescent="0.25">
      <c r="A18" t="s">
        <v>89</v>
      </c>
      <c r="B18" s="3" t="s">
        <v>90</v>
      </c>
      <c r="C18" t="s">
        <v>91</v>
      </c>
      <c r="D18" t="s">
        <v>92</v>
      </c>
      <c r="E18" t="s">
        <v>252</v>
      </c>
      <c r="F18" t="s">
        <v>23</v>
      </c>
      <c r="G18" s="4" t="str">
        <f t="shared" si="0"/>
        <v xml:space="preserve">Jl. Ateung Kursi_x000D_
</v>
      </c>
      <c r="H18" s="4" t="str">
        <f t="shared" si="1"/>
        <v>0+200</v>
      </c>
      <c r="I18" s="4" t="str">
        <f t="shared" si="2"/>
        <v>5 ° 31' 56.69" N</v>
      </c>
      <c r="J18" s="4" t="str">
        <f t="shared" si="2"/>
        <v>95 ° 17' 52.03" E</v>
      </c>
      <c r="M18" t="str">
        <f t="shared" si="3"/>
        <v>0+200</v>
      </c>
      <c r="N18" t="str">
        <f t="shared" si="4"/>
        <v xml:space="preserve">Jl. Ateung Kursi_x000D_
</v>
      </c>
      <c r="O18" t="str">
        <f t="shared" si="5"/>
        <v>5 ° 31' 56.69" N</v>
      </c>
      <c r="P18" t="str">
        <f t="shared" si="6"/>
        <v>95 ° 17' 52.03" E</v>
      </c>
      <c r="Q18" s="2" t="str">
        <f t="shared" si="7"/>
        <v xml:space="preserve">2023:01:16 </v>
      </c>
    </row>
    <row r="19" spans="1:17" ht="18" customHeight="1" x14ac:dyDescent="0.25">
      <c r="A19" t="s">
        <v>93</v>
      </c>
      <c r="B19" s="3" t="s">
        <v>94</v>
      </c>
      <c r="C19" t="s">
        <v>95</v>
      </c>
      <c r="D19" t="s">
        <v>96</v>
      </c>
      <c r="E19" t="s">
        <v>253</v>
      </c>
      <c r="F19" t="s">
        <v>23</v>
      </c>
      <c r="G19" s="4" t="str">
        <f t="shared" si="0"/>
        <v xml:space="preserve">Jl. Ateung Kursi_x000D_
</v>
      </c>
      <c r="H19" s="4" t="str">
        <f t="shared" si="1"/>
        <v>0+250</v>
      </c>
      <c r="I19" s="4" t="str">
        <f t="shared" si="2"/>
        <v>5 ° 31' 58.04" N</v>
      </c>
      <c r="J19" s="4" t="str">
        <f t="shared" si="2"/>
        <v>95 ° 17' 51.83" E</v>
      </c>
      <c r="M19" t="str">
        <f t="shared" si="3"/>
        <v>0+250</v>
      </c>
      <c r="N19" t="str">
        <f t="shared" si="4"/>
        <v xml:space="preserve">Jl. Ateung Kursi_x000D_
</v>
      </c>
      <c r="O19" t="str">
        <f t="shared" si="5"/>
        <v>5 ° 31' 58.04" N</v>
      </c>
      <c r="P19" t="str">
        <f t="shared" si="6"/>
        <v>95 ° 17' 51.83" E</v>
      </c>
      <c r="Q19" s="2" t="str">
        <f t="shared" si="7"/>
        <v xml:space="preserve">2023:01:16 </v>
      </c>
    </row>
    <row r="20" spans="1:17" ht="18" customHeight="1" x14ac:dyDescent="0.25">
      <c r="A20" t="s">
        <v>97</v>
      </c>
      <c r="B20" s="3" t="s">
        <v>98</v>
      </c>
      <c r="C20" t="s">
        <v>99</v>
      </c>
      <c r="D20" t="s">
        <v>100</v>
      </c>
      <c r="E20" t="s">
        <v>254</v>
      </c>
      <c r="F20" t="s">
        <v>23</v>
      </c>
      <c r="G20" s="4" t="str">
        <f t="shared" si="0"/>
        <v xml:space="preserve">Jl. Ateung Kursi_x000D_
</v>
      </c>
      <c r="H20" s="4" t="str">
        <f t="shared" si="1"/>
        <v>0+270</v>
      </c>
      <c r="I20" s="4" t="str">
        <f t="shared" si="2"/>
        <v>5 ° 31' 58.55" N</v>
      </c>
      <c r="J20" s="4" t="str">
        <f t="shared" si="2"/>
        <v>95 ° 17' 51.70" E</v>
      </c>
      <c r="M20" t="str">
        <f t="shared" si="3"/>
        <v>0+270</v>
      </c>
      <c r="N20" t="str">
        <f t="shared" si="4"/>
        <v xml:space="preserve">Jl. Ateung Kursi_x000D_
</v>
      </c>
      <c r="O20" t="str">
        <f t="shared" si="5"/>
        <v>5 ° 31' 58.55" N</v>
      </c>
      <c r="P20" t="str">
        <f t="shared" si="6"/>
        <v>95 ° 17' 51.70" E</v>
      </c>
      <c r="Q20" s="2" t="str">
        <f t="shared" si="7"/>
        <v xml:space="preserve">2023:01:16 </v>
      </c>
    </row>
    <row r="21" spans="1:17" ht="18" customHeight="1" x14ac:dyDescent="0.25">
      <c r="A21" t="s">
        <v>101</v>
      </c>
      <c r="B21" s="3" t="s">
        <v>102</v>
      </c>
      <c r="C21" t="s">
        <v>103</v>
      </c>
      <c r="D21" t="s">
        <v>104</v>
      </c>
      <c r="E21" t="s">
        <v>255</v>
      </c>
      <c r="F21" t="s">
        <v>23</v>
      </c>
      <c r="G21" s="4" t="str">
        <f t="shared" si="0"/>
        <v xml:space="preserve">jl. Himpunan_x000D_
</v>
      </c>
      <c r="H21" s="4" t="str">
        <f t="shared" si="1"/>
        <v>0+000</v>
      </c>
      <c r="I21" s="4" t="str">
        <f t="shared" si="2"/>
        <v>5 ° 31' 53.54" N</v>
      </c>
      <c r="J21" s="4" t="str">
        <f t="shared" si="2"/>
        <v>95 ° 17' 57.24" E</v>
      </c>
      <c r="M21" t="str">
        <f t="shared" si="3"/>
        <v>0+000</v>
      </c>
      <c r="N21" t="str">
        <f t="shared" si="4"/>
        <v xml:space="preserve">jl. Himpunan_x000D_
</v>
      </c>
      <c r="O21" t="str">
        <f t="shared" si="5"/>
        <v>5 ° 31' 53.54" N</v>
      </c>
      <c r="P21" t="str">
        <f t="shared" si="6"/>
        <v>95 ° 17' 57.24" E</v>
      </c>
      <c r="Q21" s="2" t="str">
        <f t="shared" si="7"/>
        <v xml:space="preserve">2023:01:16 </v>
      </c>
    </row>
    <row r="22" spans="1:17" ht="18" customHeight="1" x14ac:dyDescent="0.25">
      <c r="A22" t="s">
        <v>105</v>
      </c>
      <c r="B22" s="3" t="s">
        <v>106</v>
      </c>
      <c r="C22" t="s">
        <v>107</v>
      </c>
      <c r="D22" t="s">
        <v>108</v>
      </c>
      <c r="E22" t="s">
        <v>256</v>
      </c>
      <c r="F22" t="s">
        <v>23</v>
      </c>
      <c r="G22" s="4" t="str">
        <f t="shared" si="0"/>
        <v xml:space="preserve">jl. Himpunan_x000D_
</v>
      </c>
      <c r="H22" s="4" t="str">
        <f t="shared" si="1"/>
        <v>0+050</v>
      </c>
      <c r="I22" s="4" t="str">
        <f t="shared" si="2"/>
        <v>5 ° 31' 55.74" N</v>
      </c>
      <c r="J22" s="4" t="str">
        <f t="shared" si="2"/>
        <v>95 ° 17' 58.07" E</v>
      </c>
      <c r="M22" t="str">
        <f t="shared" si="3"/>
        <v>0+050</v>
      </c>
      <c r="N22" t="str">
        <f t="shared" si="4"/>
        <v xml:space="preserve">jl. Himpunan_x000D_
</v>
      </c>
      <c r="O22" t="str">
        <f t="shared" si="5"/>
        <v>5 ° 31' 55.74" N</v>
      </c>
      <c r="P22" t="str">
        <f t="shared" si="6"/>
        <v>95 ° 17' 58.07" E</v>
      </c>
      <c r="Q22" s="2" t="str">
        <f t="shared" si="7"/>
        <v xml:space="preserve">2023:01:16 </v>
      </c>
    </row>
    <row r="23" spans="1:17" ht="18" customHeight="1" x14ac:dyDescent="0.25">
      <c r="A23" t="s">
        <v>109</v>
      </c>
      <c r="B23" s="3" t="s">
        <v>110</v>
      </c>
      <c r="C23" t="s">
        <v>111</v>
      </c>
      <c r="D23" t="s">
        <v>112</v>
      </c>
      <c r="E23" t="s">
        <v>257</v>
      </c>
      <c r="F23" t="s">
        <v>23</v>
      </c>
      <c r="G23" s="4" t="str">
        <f t="shared" si="0"/>
        <v xml:space="preserve">jl. Himpunan_x000D_
</v>
      </c>
      <c r="H23" s="4" t="str">
        <f t="shared" si="1"/>
        <v>0+100</v>
      </c>
      <c r="I23" s="4" t="str">
        <f t="shared" si="2"/>
        <v>5 ° 31' 56.01" N</v>
      </c>
      <c r="J23" s="4" t="str">
        <f t="shared" si="2"/>
        <v>95 ° 17' 57.22" E</v>
      </c>
      <c r="M23" t="str">
        <f t="shared" si="3"/>
        <v>0+100</v>
      </c>
      <c r="N23" t="str">
        <f t="shared" si="4"/>
        <v xml:space="preserve">jl. Himpunan_x000D_
</v>
      </c>
      <c r="O23" t="str">
        <f t="shared" si="5"/>
        <v>5 ° 31' 56.01" N</v>
      </c>
      <c r="P23" t="str">
        <f t="shared" si="6"/>
        <v>95 ° 17' 57.22" E</v>
      </c>
      <c r="Q23" s="2" t="str">
        <f t="shared" si="7"/>
        <v xml:space="preserve">2023:01:16 </v>
      </c>
    </row>
    <row r="24" spans="1:17" ht="18" customHeight="1" x14ac:dyDescent="0.25">
      <c r="A24" t="s">
        <v>113</v>
      </c>
      <c r="B24" s="3" t="s">
        <v>114</v>
      </c>
      <c r="C24" t="s">
        <v>115</v>
      </c>
      <c r="D24" t="s">
        <v>116</v>
      </c>
      <c r="E24" t="s">
        <v>258</v>
      </c>
      <c r="F24" t="s">
        <v>23</v>
      </c>
      <c r="G24" s="4" t="str">
        <f t="shared" si="0"/>
        <v xml:space="preserve">jl. Himpunan_x000D_
</v>
      </c>
      <c r="H24" s="4" t="str">
        <f t="shared" si="1"/>
        <v>0+150</v>
      </c>
      <c r="I24" s="4" t="str">
        <f t="shared" si="2"/>
        <v>5 ° 31' 55.88" N</v>
      </c>
      <c r="J24" s="4" t="str">
        <f t="shared" si="2"/>
        <v>95 ° 17' 56.13" E</v>
      </c>
      <c r="M24" t="str">
        <f t="shared" si="3"/>
        <v>0+150</v>
      </c>
      <c r="N24" t="str">
        <f t="shared" si="4"/>
        <v xml:space="preserve">jl. Himpunan_x000D_
</v>
      </c>
      <c r="O24" t="str">
        <f t="shared" si="5"/>
        <v>5 ° 31' 55.88" N</v>
      </c>
      <c r="P24" t="str">
        <f t="shared" si="6"/>
        <v>95 ° 17' 56.13" E</v>
      </c>
      <c r="Q24" s="2" t="str">
        <f t="shared" si="7"/>
        <v xml:space="preserve">2023:01:16 </v>
      </c>
    </row>
    <row r="25" spans="1:17" ht="18" customHeight="1" x14ac:dyDescent="0.25">
      <c r="A25" t="s">
        <v>117</v>
      </c>
      <c r="B25" s="3" t="s">
        <v>118</v>
      </c>
      <c r="C25" t="s">
        <v>119</v>
      </c>
      <c r="D25" t="s">
        <v>120</v>
      </c>
      <c r="E25" t="s">
        <v>259</v>
      </c>
      <c r="F25" t="s">
        <v>23</v>
      </c>
      <c r="G25" s="4" t="str">
        <f t="shared" si="0"/>
        <v xml:space="preserve">jl. Himpunan_x000D_
</v>
      </c>
      <c r="H25" s="4" t="str">
        <f t="shared" si="1"/>
        <v>0+200</v>
      </c>
      <c r="I25" s="4" t="str">
        <f t="shared" si="2"/>
        <v>5 ° 31' 56.04" N</v>
      </c>
      <c r="J25" s="4" t="str">
        <f t="shared" si="2"/>
        <v>95 ° 17' 55.91" E</v>
      </c>
      <c r="M25" t="str">
        <f t="shared" si="3"/>
        <v>0+200</v>
      </c>
      <c r="N25" t="str">
        <f t="shared" si="4"/>
        <v xml:space="preserve">jl. Himpunan_x000D_
</v>
      </c>
      <c r="O25" t="str">
        <f t="shared" si="5"/>
        <v>5 ° 31' 56.04" N</v>
      </c>
      <c r="P25" t="str">
        <f t="shared" si="6"/>
        <v>95 ° 17' 55.91" E</v>
      </c>
      <c r="Q25" s="2" t="str">
        <f t="shared" si="7"/>
        <v xml:space="preserve">2023:01:16 </v>
      </c>
    </row>
    <row r="26" spans="1:17" ht="18" customHeight="1" x14ac:dyDescent="0.25">
      <c r="A26" t="s">
        <v>121</v>
      </c>
      <c r="B26" s="3" t="s">
        <v>122</v>
      </c>
      <c r="C26" t="s">
        <v>123</v>
      </c>
      <c r="D26" t="s">
        <v>124</v>
      </c>
      <c r="E26" t="s">
        <v>260</v>
      </c>
      <c r="F26" t="s">
        <v>23</v>
      </c>
      <c r="G26" s="4" t="str">
        <f t="shared" si="0"/>
        <v xml:space="preserve">jl. Himpunan_x000D_
</v>
      </c>
      <c r="H26" s="4" t="str">
        <f t="shared" si="1"/>
        <v>0+250</v>
      </c>
      <c r="I26" s="4" t="str">
        <f t="shared" si="2"/>
        <v>5 ° 31' 56.02" N</v>
      </c>
      <c r="J26" s="4" t="str">
        <f t="shared" si="2"/>
        <v>95 ° 17' 54.96" E</v>
      </c>
      <c r="M26" t="str">
        <f t="shared" si="3"/>
        <v>0+250</v>
      </c>
      <c r="N26" t="str">
        <f t="shared" si="4"/>
        <v xml:space="preserve">jl. Himpunan_x000D_
</v>
      </c>
      <c r="O26" t="str">
        <f t="shared" si="5"/>
        <v>5 ° 31' 56.02" N</v>
      </c>
      <c r="P26" t="str">
        <f t="shared" si="6"/>
        <v>95 ° 17' 54.96" E</v>
      </c>
      <c r="Q26" s="2" t="str">
        <f t="shared" si="7"/>
        <v xml:space="preserve">2023:01:16 </v>
      </c>
    </row>
    <row r="27" spans="1:17" ht="18" customHeight="1" x14ac:dyDescent="0.25">
      <c r="A27" t="s">
        <v>125</v>
      </c>
      <c r="B27" s="3" t="s">
        <v>126</v>
      </c>
      <c r="C27" t="s">
        <v>127</v>
      </c>
      <c r="D27" t="s">
        <v>128</v>
      </c>
      <c r="E27" t="s">
        <v>261</v>
      </c>
      <c r="F27" t="s">
        <v>23</v>
      </c>
      <c r="G27" s="4" t="str">
        <f t="shared" si="0"/>
        <v xml:space="preserve">jl. Himpunan_x000D_
</v>
      </c>
      <c r="H27" s="4" t="str">
        <f t="shared" si="1"/>
        <v>0+300</v>
      </c>
      <c r="I27" s="4" t="str">
        <f t="shared" si="2"/>
        <v>5 ° 31' 55.48" N</v>
      </c>
      <c r="J27" s="4" t="str">
        <f t="shared" si="2"/>
        <v>95 ° 17' 53.53" E</v>
      </c>
      <c r="M27" t="str">
        <f t="shared" si="3"/>
        <v>0+300</v>
      </c>
      <c r="N27" t="str">
        <f t="shared" si="4"/>
        <v xml:space="preserve">jl. Himpunan_x000D_
</v>
      </c>
      <c r="O27" t="str">
        <f t="shared" si="5"/>
        <v>5 ° 31' 55.48" N</v>
      </c>
      <c r="P27" t="str">
        <f t="shared" si="6"/>
        <v>95 ° 17' 53.53" E</v>
      </c>
      <c r="Q27" s="2" t="str">
        <f t="shared" si="7"/>
        <v xml:space="preserve">2023:01:16 </v>
      </c>
    </row>
    <row r="28" spans="1:17" ht="18" customHeight="1" x14ac:dyDescent="0.25">
      <c r="A28" t="s">
        <v>129</v>
      </c>
      <c r="B28" s="3" t="s">
        <v>130</v>
      </c>
      <c r="C28" t="s">
        <v>131</v>
      </c>
      <c r="D28" t="s">
        <v>132</v>
      </c>
      <c r="E28" t="s">
        <v>262</v>
      </c>
      <c r="F28" t="s">
        <v>23</v>
      </c>
      <c r="G28" s="4" t="str">
        <f t="shared" si="0"/>
        <v xml:space="preserve">jl. Lampanah Sentosa_x000D_
</v>
      </c>
      <c r="H28" s="4" t="str">
        <f t="shared" si="1"/>
        <v>0+000</v>
      </c>
      <c r="I28" s="4" t="str">
        <f t="shared" si="2"/>
        <v>5 ° 32' 2.62" N</v>
      </c>
      <c r="J28" s="4" t="str">
        <f t="shared" si="2"/>
        <v>95 ° 17' 58.24" E</v>
      </c>
      <c r="M28" t="str">
        <f t="shared" si="3"/>
        <v>0+000</v>
      </c>
      <c r="N28" t="str">
        <f t="shared" si="4"/>
        <v xml:space="preserve">jl. Lampanah Sentosa_x000D_
</v>
      </c>
      <c r="O28" t="str">
        <f t="shared" si="5"/>
        <v>5 ° 32' 2.62" N</v>
      </c>
      <c r="P28" t="str">
        <f t="shared" si="6"/>
        <v>95 ° 17' 58.24" E</v>
      </c>
      <c r="Q28" s="2" t="str">
        <f t="shared" si="7"/>
        <v xml:space="preserve">2023:01:16 </v>
      </c>
    </row>
    <row r="29" spans="1:17" ht="18" customHeight="1" x14ac:dyDescent="0.25">
      <c r="A29" t="s">
        <v>133</v>
      </c>
      <c r="B29" s="3" t="s">
        <v>134</v>
      </c>
      <c r="C29" t="s">
        <v>135</v>
      </c>
      <c r="D29" t="s">
        <v>136</v>
      </c>
      <c r="E29" t="s">
        <v>263</v>
      </c>
      <c r="F29" t="s">
        <v>23</v>
      </c>
      <c r="G29" s="4" t="str">
        <f t="shared" si="0"/>
        <v xml:space="preserve">jl. Lampanah Sentosa_x000D_
</v>
      </c>
      <c r="H29" s="4" t="str">
        <f t="shared" si="1"/>
        <v>0+050</v>
      </c>
      <c r="I29" s="4" t="str">
        <f t="shared" si="2"/>
        <v>5 ° 32' 2.30" N</v>
      </c>
      <c r="J29" s="4" t="str">
        <f t="shared" si="2"/>
        <v>95 ° 17' 57.00" E</v>
      </c>
      <c r="M29" t="str">
        <f t="shared" si="3"/>
        <v>0+050</v>
      </c>
      <c r="N29" t="str">
        <f t="shared" si="4"/>
        <v xml:space="preserve">jl. Lampanah Sentosa_x000D_
</v>
      </c>
      <c r="O29" t="str">
        <f t="shared" si="5"/>
        <v>5 ° 32' 2.30" N</v>
      </c>
      <c r="P29" t="str">
        <f t="shared" si="6"/>
        <v>95 ° 17' 57.00" E</v>
      </c>
      <c r="Q29" s="2" t="str">
        <f t="shared" si="7"/>
        <v xml:space="preserve">2023:01:16 </v>
      </c>
    </row>
    <row r="30" spans="1:17" ht="18" customHeight="1" x14ac:dyDescent="0.25">
      <c r="A30" t="s">
        <v>137</v>
      </c>
      <c r="B30" s="3" t="s">
        <v>138</v>
      </c>
      <c r="C30" t="s">
        <v>139</v>
      </c>
      <c r="D30" t="s">
        <v>140</v>
      </c>
      <c r="E30" t="s">
        <v>264</v>
      </c>
      <c r="F30" t="s">
        <v>23</v>
      </c>
      <c r="G30" s="4" t="str">
        <f t="shared" si="0"/>
        <v xml:space="preserve">jl. Lampanah Sentosa_x000D_
</v>
      </c>
      <c r="H30" s="4" t="str">
        <f t="shared" si="1"/>
        <v>0+100</v>
      </c>
      <c r="I30" s="4" t="str">
        <f t="shared" si="2"/>
        <v>5 ° 32' 1.16" N</v>
      </c>
      <c r="J30" s="4" t="str">
        <f t="shared" si="2"/>
        <v>95 ° 17' 56.87" E</v>
      </c>
      <c r="M30" t="str">
        <f t="shared" si="3"/>
        <v>0+100</v>
      </c>
      <c r="N30" t="str">
        <f t="shared" si="4"/>
        <v xml:space="preserve">jl. Lampanah Sentosa_x000D_
</v>
      </c>
      <c r="O30" t="str">
        <f t="shared" si="5"/>
        <v>5 ° 32' 1.16" N</v>
      </c>
      <c r="P30" t="str">
        <f t="shared" si="6"/>
        <v>95 ° 17' 56.87" E</v>
      </c>
      <c r="Q30" s="2" t="str">
        <f t="shared" si="7"/>
        <v xml:space="preserve">2023:01:16 </v>
      </c>
    </row>
    <row r="31" spans="1:17" ht="18" customHeight="1" x14ac:dyDescent="0.25">
      <c r="A31" t="s">
        <v>141</v>
      </c>
      <c r="B31" s="3" t="s">
        <v>142</v>
      </c>
      <c r="C31" t="s">
        <v>143</v>
      </c>
      <c r="D31" t="s">
        <v>144</v>
      </c>
      <c r="E31" t="s">
        <v>265</v>
      </c>
      <c r="F31" t="s">
        <v>23</v>
      </c>
      <c r="G31" s="4" t="str">
        <f t="shared" si="0"/>
        <v xml:space="preserve">jl. Lampanah Sentosa_x000D_
</v>
      </c>
      <c r="H31" s="4" t="str">
        <f t="shared" si="1"/>
        <v>0+150</v>
      </c>
      <c r="I31" s="4" t="str">
        <f t="shared" si="2"/>
        <v>5 ° 32' 0.90" N</v>
      </c>
      <c r="J31" s="4" t="str">
        <f t="shared" si="2"/>
        <v>95 ° 17' 55.89" E</v>
      </c>
      <c r="M31" t="str">
        <f t="shared" si="3"/>
        <v>0+150</v>
      </c>
      <c r="N31" t="str">
        <f t="shared" si="4"/>
        <v xml:space="preserve">jl. Lampanah Sentosa_x000D_
</v>
      </c>
      <c r="O31" t="str">
        <f t="shared" si="5"/>
        <v>5 ° 32' 0.90" N</v>
      </c>
      <c r="P31" t="str">
        <f t="shared" si="6"/>
        <v>95 ° 17' 55.89" E</v>
      </c>
      <c r="Q31" s="2" t="str">
        <f t="shared" si="7"/>
        <v xml:space="preserve">2023:01:16 </v>
      </c>
    </row>
    <row r="32" spans="1:17" ht="18" customHeight="1" x14ac:dyDescent="0.25">
      <c r="A32" t="s">
        <v>145</v>
      </c>
      <c r="B32" s="3" t="s">
        <v>146</v>
      </c>
      <c r="C32" t="s">
        <v>147</v>
      </c>
      <c r="D32" t="s">
        <v>148</v>
      </c>
      <c r="E32" t="s">
        <v>266</v>
      </c>
      <c r="F32" t="s">
        <v>23</v>
      </c>
      <c r="G32" s="4" t="str">
        <f t="shared" si="0"/>
        <v xml:space="preserve">jl. Lampanah Sentosa_x000D_
</v>
      </c>
      <c r="H32" s="4" t="str">
        <f t="shared" si="1"/>
        <v>0+200</v>
      </c>
      <c r="I32" s="4" t="str">
        <f t="shared" si="2"/>
        <v>5 ° 32' 0.89" N</v>
      </c>
      <c r="J32" s="4" t="str">
        <f t="shared" si="2"/>
        <v>95 ° 17' 54.42" E</v>
      </c>
      <c r="M32" t="str">
        <f t="shared" si="3"/>
        <v>0+200</v>
      </c>
      <c r="N32" t="str">
        <f t="shared" si="4"/>
        <v xml:space="preserve">jl. Lampanah Sentosa_x000D_
</v>
      </c>
      <c r="O32" t="str">
        <f t="shared" si="5"/>
        <v>5 ° 32' 0.89" N</v>
      </c>
      <c r="P32" t="str">
        <f t="shared" si="6"/>
        <v>95 ° 17' 54.42" E</v>
      </c>
      <c r="Q32" s="2" t="str">
        <f t="shared" si="7"/>
        <v xml:space="preserve">2023:01:16 </v>
      </c>
    </row>
    <row r="33" spans="1:17" ht="18" customHeight="1" x14ac:dyDescent="0.25">
      <c r="A33" t="s">
        <v>149</v>
      </c>
      <c r="B33" s="3" t="s">
        <v>150</v>
      </c>
      <c r="C33" t="s">
        <v>151</v>
      </c>
      <c r="D33" t="s">
        <v>152</v>
      </c>
      <c r="E33" t="s">
        <v>267</v>
      </c>
      <c r="F33" t="s">
        <v>23</v>
      </c>
      <c r="G33" s="4" t="str">
        <f t="shared" si="0"/>
        <v xml:space="preserve">jl. Lampanah Sentosa_x000D_
</v>
      </c>
      <c r="H33" s="4" t="str">
        <f t="shared" si="1"/>
        <v>0+250</v>
      </c>
      <c r="I33" s="4" t="str">
        <f t="shared" si="2"/>
        <v>5 ° 32' 0.37" N</v>
      </c>
      <c r="J33" s="4" t="str">
        <f t="shared" si="2"/>
        <v>95 ° 17' 53.07" E</v>
      </c>
      <c r="M33" t="str">
        <f t="shared" si="3"/>
        <v>0+250</v>
      </c>
      <c r="N33" t="str">
        <f t="shared" si="4"/>
        <v xml:space="preserve">jl. Lampanah Sentosa_x000D_
</v>
      </c>
      <c r="O33" t="str">
        <f t="shared" si="5"/>
        <v>5 ° 32' 0.37" N</v>
      </c>
      <c r="P33" t="str">
        <f t="shared" si="6"/>
        <v>95 ° 17' 53.07" E</v>
      </c>
      <c r="Q33" s="2" t="str">
        <f t="shared" si="7"/>
        <v xml:space="preserve">2023:01:16 </v>
      </c>
    </row>
    <row r="34" spans="1:17" ht="18" customHeight="1" x14ac:dyDescent="0.25">
      <c r="A34" t="s">
        <v>153</v>
      </c>
      <c r="B34" s="3" t="s">
        <v>154</v>
      </c>
      <c r="C34" t="s">
        <v>155</v>
      </c>
      <c r="D34" t="s">
        <v>156</v>
      </c>
      <c r="E34" t="s">
        <v>268</v>
      </c>
      <c r="F34" t="s">
        <v>23</v>
      </c>
      <c r="G34" s="4" t="str">
        <f t="shared" si="0"/>
        <v xml:space="preserve">jl. Lampanah Sentosa_x000D_
</v>
      </c>
      <c r="H34" s="4" t="str">
        <f t="shared" si="1"/>
        <v>0+335</v>
      </c>
      <c r="I34" s="4" t="str">
        <f t="shared" si="2"/>
        <v>5 ° 31' 59.68" N</v>
      </c>
      <c r="J34" s="4" t="str">
        <f t="shared" si="2"/>
        <v>95 ° 17' 51.73" E</v>
      </c>
      <c r="M34" t="str">
        <f t="shared" si="3"/>
        <v>0+335</v>
      </c>
      <c r="N34" t="str">
        <f t="shared" si="4"/>
        <v xml:space="preserve">jl. Lampanah Sentosa_x000D_
</v>
      </c>
      <c r="O34" t="str">
        <f t="shared" si="5"/>
        <v>5 ° 31' 59.68" N</v>
      </c>
      <c r="P34" t="str">
        <f t="shared" si="6"/>
        <v>95 ° 17' 51.73" E</v>
      </c>
      <c r="Q34" s="2" t="str">
        <f t="shared" si="7"/>
        <v xml:space="preserve">2023:01:16 </v>
      </c>
    </row>
    <row r="35" spans="1:17" ht="18" customHeight="1" x14ac:dyDescent="0.25">
      <c r="A35" t="s">
        <v>157</v>
      </c>
      <c r="B35" s="3" t="s">
        <v>154</v>
      </c>
      <c r="C35" t="s">
        <v>158</v>
      </c>
      <c r="D35" t="s">
        <v>159</v>
      </c>
      <c r="E35" t="s">
        <v>268</v>
      </c>
      <c r="F35" t="s">
        <v>23</v>
      </c>
      <c r="G35" s="4" t="str">
        <f t="shared" si="0"/>
        <v xml:space="preserve">jl. Lampanah Sentosa_x000D_
</v>
      </c>
      <c r="H35" s="4" t="str">
        <f t="shared" si="1"/>
        <v>0+335</v>
      </c>
      <c r="I35" s="4" t="str">
        <f t="shared" si="2"/>
        <v>5 ° 31' 59.68" N</v>
      </c>
      <c r="J35" s="4" t="str">
        <f t="shared" si="2"/>
        <v>95 ° 17' 51.73" E</v>
      </c>
      <c r="M35" t="str">
        <f t="shared" si="3"/>
        <v>0+335</v>
      </c>
      <c r="N35" t="str">
        <f t="shared" si="4"/>
        <v xml:space="preserve">jl. Lampanah Sentosa_x000D_
</v>
      </c>
      <c r="O35" t="str">
        <f t="shared" si="5"/>
        <v>5 ° 31' 59.68" N</v>
      </c>
      <c r="P35" t="str">
        <f t="shared" si="6"/>
        <v>95 ° 17' 51.73" E</v>
      </c>
      <c r="Q35" s="2" t="str">
        <f t="shared" si="7"/>
        <v xml:space="preserve">2023:01:16 </v>
      </c>
    </row>
    <row r="36" spans="1:17" ht="18" customHeight="1" x14ac:dyDescent="0.25">
      <c r="A36" t="s">
        <v>160</v>
      </c>
      <c r="B36" s="3" t="s">
        <v>161</v>
      </c>
      <c r="C36" t="s">
        <v>162</v>
      </c>
      <c r="D36" t="s">
        <v>163</v>
      </c>
      <c r="E36" t="s">
        <v>269</v>
      </c>
      <c r="F36" t="s">
        <v>23</v>
      </c>
      <c r="G36" s="4" t="str">
        <f t="shared" si="0"/>
        <v xml:space="preserve">jl. lam awe _x000D_
</v>
      </c>
      <c r="H36" s="4" t="str">
        <f t="shared" si="1"/>
        <v>0+000</v>
      </c>
      <c r="I36" s="4" t="str">
        <f t="shared" si="2"/>
        <v>5 ° 31' 55.13" N</v>
      </c>
      <c r="J36" s="4" t="str">
        <f t="shared" si="2"/>
        <v xml:space="preserve"> 95 ° 18' 0.97" E</v>
      </c>
      <c r="M36" t="str">
        <f t="shared" si="3"/>
        <v>0+000</v>
      </c>
      <c r="N36" t="str">
        <f t="shared" si="4"/>
        <v xml:space="preserve">jl. lam awe _x000D_
</v>
      </c>
      <c r="O36" t="str">
        <f t="shared" si="5"/>
        <v>5 ° 31' 55.13" N</v>
      </c>
      <c r="P36" t="str">
        <f t="shared" si="6"/>
        <v xml:space="preserve"> 95 ° 18' 0.97" E</v>
      </c>
      <c r="Q36" s="2" t="str">
        <f t="shared" si="7"/>
        <v xml:space="preserve">2023:01:16 </v>
      </c>
    </row>
    <row r="37" spans="1:17" ht="18" customHeight="1" x14ac:dyDescent="0.25">
      <c r="A37" t="s">
        <v>164</v>
      </c>
      <c r="B37" s="3" t="s">
        <v>165</v>
      </c>
      <c r="C37" t="s">
        <v>166</v>
      </c>
      <c r="D37" t="s">
        <v>167</v>
      </c>
      <c r="E37" t="s">
        <v>270</v>
      </c>
      <c r="F37" t="s">
        <v>23</v>
      </c>
      <c r="G37" s="4" t="str">
        <f t="shared" si="0"/>
        <v xml:space="preserve">jl. lam awe _x000D_
</v>
      </c>
      <c r="H37" s="4" t="str">
        <f t="shared" si="1"/>
        <v>0+100</v>
      </c>
      <c r="I37" s="4" t="str">
        <f t="shared" si="2"/>
        <v>5 ° 31' 52.64" N</v>
      </c>
      <c r="J37" s="4" t="str">
        <f t="shared" si="2"/>
        <v xml:space="preserve"> 95 ° 18' 2.47" E</v>
      </c>
      <c r="M37" t="str">
        <f t="shared" si="3"/>
        <v>0+100</v>
      </c>
      <c r="N37" t="str">
        <f t="shared" si="4"/>
        <v xml:space="preserve">jl. lam awe _x000D_
</v>
      </c>
      <c r="O37" t="str">
        <f t="shared" si="5"/>
        <v>5 ° 31' 52.64" N</v>
      </c>
      <c r="P37" t="str">
        <f t="shared" si="6"/>
        <v xml:space="preserve"> 95 ° 18' 2.47" E</v>
      </c>
      <c r="Q37" s="2" t="str">
        <f t="shared" si="7"/>
        <v xml:space="preserve">2023:01:16 </v>
      </c>
    </row>
    <row r="38" spans="1:17" ht="18" customHeight="1" x14ac:dyDescent="0.25">
      <c r="A38" t="s">
        <v>168</v>
      </c>
      <c r="B38" s="3" t="s">
        <v>169</v>
      </c>
      <c r="C38" t="s">
        <v>170</v>
      </c>
      <c r="D38" t="s">
        <v>171</v>
      </c>
      <c r="E38" t="s">
        <v>271</v>
      </c>
      <c r="F38" t="s">
        <v>23</v>
      </c>
      <c r="G38" s="4" t="str">
        <f t="shared" si="0"/>
        <v xml:space="preserve">jl. lam awe _x000D_
</v>
      </c>
      <c r="H38" s="4" t="str">
        <f t="shared" si="1"/>
        <v>0+200</v>
      </c>
      <c r="I38" s="4" t="str">
        <f t="shared" si="2"/>
        <v>5 ° 31' 51.88" N</v>
      </c>
      <c r="J38" s="4" t="str">
        <f t="shared" si="2"/>
        <v xml:space="preserve"> 95 ° 18' 3.96" E</v>
      </c>
      <c r="M38" t="str">
        <f t="shared" si="3"/>
        <v>0+200</v>
      </c>
      <c r="N38" t="str">
        <f t="shared" si="4"/>
        <v xml:space="preserve">jl. lam awe _x000D_
</v>
      </c>
      <c r="O38" t="str">
        <f t="shared" si="5"/>
        <v>5 ° 31' 51.88" N</v>
      </c>
      <c r="P38" t="str">
        <f t="shared" si="6"/>
        <v xml:space="preserve"> 95 ° 18' 3.96" E</v>
      </c>
      <c r="Q38" s="2" t="str">
        <f t="shared" si="7"/>
        <v xml:space="preserve">2023:01:16 </v>
      </c>
    </row>
    <row r="39" spans="1:17" ht="18" customHeight="1" x14ac:dyDescent="0.25">
      <c r="A39" t="s">
        <v>172</v>
      </c>
      <c r="B39" s="3" t="s">
        <v>173</v>
      </c>
      <c r="C39" t="s">
        <v>174</v>
      </c>
      <c r="D39" t="s">
        <v>175</v>
      </c>
      <c r="E39" t="s">
        <v>272</v>
      </c>
      <c r="F39" t="s">
        <v>23</v>
      </c>
      <c r="G39" s="4" t="str">
        <f t="shared" si="0"/>
        <v xml:space="preserve">jl. lam awe _x000D_
</v>
      </c>
      <c r="H39" s="4" t="str">
        <f t="shared" si="1"/>
        <v>0+300</v>
      </c>
      <c r="I39" s="4" t="str">
        <f t="shared" si="2"/>
        <v>5 ° 31' 50.82" N</v>
      </c>
      <c r="J39" s="4" t="str">
        <f t="shared" si="2"/>
        <v xml:space="preserve"> 95 ° 18' 5.38" E</v>
      </c>
      <c r="M39" t="str">
        <f t="shared" si="3"/>
        <v>0+300</v>
      </c>
      <c r="N39" t="str">
        <f t="shared" si="4"/>
        <v xml:space="preserve">jl. lam awe _x000D_
</v>
      </c>
      <c r="O39" t="str">
        <f t="shared" si="5"/>
        <v>5 ° 31' 50.82" N</v>
      </c>
      <c r="P39" t="str">
        <f t="shared" si="6"/>
        <v xml:space="preserve"> 95 ° 18' 5.38" E</v>
      </c>
      <c r="Q39" s="2" t="str">
        <f t="shared" si="7"/>
        <v xml:space="preserve">2023:01:16 </v>
      </c>
    </row>
    <row r="40" spans="1:17" ht="18" customHeight="1" x14ac:dyDescent="0.25">
      <c r="A40" t="s">
        <v>176</v>
      </c>
      <c r="B40" s="3" t="s">
        <v>177</v>
      </c>
      <c r="C40" t="s">
        <v>178</v>
      </c>
      <c r="D40" t="s">
        <v>179</v>
      </c>
      <c r="E40" t="s">
        <v>273</v>
      </c>
      <c r="F40" t="s">
        <v>23</v>
      </c>
      <c r="G40" s="4" t="str">
        <f t="shared" si="0"/>
        <v xml:space="preserve">jl. lam awe _x000D_
</v>
      </c>
      <c r="H40" s="4" t="str">
        <f t="shared" si="1"/>
        <v>0+330</v>
      </c>
      <c r="I40" s="4" t="str">
        <f t="shared" si="2"/>
        <v>5 ° 31' 49.84" N</v>
      </c>
      <c r="J40" s="4" t="str">
        <f t="shared" si="2"/>
        <v xml:space="preserve"> 95 ° 18' 5.70" E</v>
      </c>
      <c r="M40" t="str">
        <f t="shared" si="3"/>
        <v>0+330</v>
      </c>
      <c r="N40" t="str">
        <f t="shared" si="4"/>
        <v xml:space="preserve">jl. lam awe _x000D_
</v>
      </c>
      <c r="O40" t="str">
        <f t="shared" si="5"/>
        <v>5 ° 31' 49.84" N</v>
      </c>
      <c r="P40" t="str">
        <f t="shared" si="6"/>
        <v xml:space="preserve"> 95 ° 18' 5.70" E</v>
      </c>
      <c r="Q40" s="2" t="str">
        <f t="shared" si="7"/>
        <v xml:space="preserve">2023:01:16 </v>
      </c>
    </row>
    <row r="41" spans="1:17" ht="18" customHeight="1" x14ac:dyDescent="0.25">
      <c r="A41" t="s">
        <v>180</v>
      </c>
      <c r="B41" s="3" t="s">
        <v>181</v>
      </c>
      <c r="C41" t="s">
        <v>182</v>
      </c>
      <c r="D41" t="s">
        <v>183</v>
      </c>
      <c r="E41" t="s">
        <v>274</v>
      </c>
      <c r="F41" t="s">
        <v>23</v>
      </c>
      <c r="G41" s="4" t="str">
        <f t="shared" si="0"/>
        <v xml:space="preserve">jl. lam awe _x000D_
</v>
      </c>
      <c r="H41" s="4" t="str">
        <f t="shared" si="1"/>
        <v>0+400</v>
      </c>
      <c r="I41" s="4" t="str">
        <f t="shared" si="2"/>
        <v>5 ° 31' 48.33" N</v>
      </c>
      <c r="J41" s="4" t="str">
        <f t="shared" si="2"/>
        <v xml:space="preserve"> 95 ° 18' 5.42" E</v>
      </c>
      <c r="M41" t="str">
        <f t="shared" si="3"/>
        <v>0+400</v>
      </c>
      <c r="N41" t="str">
        <f t="shared" si="4"/>
        <v xml:space="preserve">jl. lam awe _x000D_
</v>
      </c>
      <c r="O41" t="str">
        <f t="shared" si="5"/>
        <v>5 ° 31' 48.33" N</v>
      </c>
      <c r="P41" t="str">
        <f t="shared" si="6"/>
        <v xml:space="preserve"> 95 ° 18' 5.42" E</v>
      </c>
      <c r="Q41" s="2" t="str">
        <f t="shared" si="7"/>
        <v xml:space="preserve">2023:01:16 </v>
      </c>
    </row>
    <row r="42" spans="1:17" ht="18" customHeight="1" x14ac:dyDescent="0.25">
      <c r="A42" t="s">
        <v>184</v>
      </c>
      <c r="B42" s="3" t="s">
        <v>185</v>
      </c>
      <c r="C42" t="s">
        <v>186</v>
      </c>
      <c r="D42" t="s">
        <v>187</v>
      </c>
      <c r="E42" t="s">
        <v>275</v>
      </c>
      <c r="F42" t="s">
        <v>23</v>
      </c>
      <c r="G42" s="4" t="str">
        <f t="shared" si="0"/>
        <v xml:space="preserve">jl. lam awe _x000D_
</v>
      </c>
      <c r="H42" s="4" t="str">
        <f t="shared" si="1"/>
        <v>0+500</v>
      </c>
      <c r="I42" s="4" t="str">
        <f t="shared" si="2"/>
        <v>5 ° 31' 46.89" N</v>
      </c>
      <c r="J42" s="4" t="str">
        <f t="shared" si="2"/>
        <v xml:space="preserve"> 95 ° 18' 2.86" E</v>
      </c>
      <c r="M42" t="str">
        <f t="shared" si="3"/>
        <v>0+500</v>
      </c>
      <c r="N42" t="str">
        <f t="shared" si="4"/>
        <v xml:space="preserve">jl. lam awe _x000D_
</v>
      </c>
      <c r="O42" t="str">
        <f t="shared" si="5"/>
        <v>5 ° 31' 46.89" N</v>
      </c>
      <c r="P42" t="str">
        <f t="shared" si="6"/>
        <v xml:space="preserve"> 95 ° 18' 2.86" E</v>
      </c>
      <c r="Q42" s="2" t="str">
        <f t="shared" si="7"/>
        <v xml:space="preserve">2023:01:16 </v>
      </c>
    </row>
    <row r="43" spans="1:17" ht="18" customHeight="1" x14ac:dyDescent="0.25">
      <c r="A43" t="s">
        <v>188</v>
      </c>
      <c r="B43" s="3" t="s">
        <v>189</v>
      </c>
      <c r="C43" t="s">
        <v>190</v>
      </c>
      <c r="D43" t="s">
        <v>191</v>
      </c>
      <c r="E43" t="s">
        <v>276</v>
      </c>
      <c r="F43" t="s">
        <v>23</v>
      </c>
      <c r="G43" s="4" t="str">
        <f t="shared" si="0"/>
        <v xml:space="preserve">jl. lam awe _x000D_
</v>
      </c>
      <c r="H43" s="4" t="str">
        <f t="shared" si="1"/>
        <v>0+600</v>
      </c>
      <c r="I43" s="4" t="str">
        <f t="shared" si="2"/>
        <v>5 ° 31' 45.27" N</v>
      </c>
      <c r="J43" s="4" t="str">
        <f t="shared" si="2"/>
        <v>95 ° 17' 59.99" E</v>
      </c>
      <c r="M43" t="str">
        <f t="shared" si="3"/>
        <v>0+600</v>
      </c>
      <c r="N43" t="str">
        <f t="shared" si="4"/>
        <v xml:space="preserve">jl. lam awe _x000D_
</v>
      </c>
      <c r="O43" t="str">
        <f t="shared" si="5"/>
        <v>5 ° 31' 45.27" N</v>
      </c>
      <c r="P43" t="str">
        <f t="shared" si="6"/>
        <v>95 ° 17' 59.99" E</v>
      </c>
      <c r="Q43" s="2" t="str">
        <f t="shared" si="7"/>
        <v xml:space="preserve">2023:01:16 </v>
      </c>
    </row>
    <row r="44" spans="1:17" ht="18" customHeight="1" x14ac:dyDescent="0.25">
      <c r="A44" t="s">
        <v>192</v>
      </c>
      <c r="B44" s="3" t="s">
        <v>193</v>
      </c>
      <c r="C44" t="s">
        <v>194</v>
      </c>
      <c r="D44" t="s">
        <v>195</v>
      </c>
      <c r="E44" t="s">
        <v>277</v>
      </c>
      <c r="F44" t="s">
        <v>23</v>
      </c>
      <c r="G44" s="4" t="str">
        <f t="shared" si="0"/>
        <v xml:space="preserve">jl. lam awe _x000D_
</v>
      </c>
      <c r="H44" s="4" t="str">
        <f t="shared" si="1"/>
        <v>0+700</v>
      </c>
      <c r="I44" s="4" t="str">
        <f t="shared" si="2"/>
        <v>5 ° 31' 44.65" N</v>
      </c>
      <c r="J44" s="4" t="str">
        <f t="shared" si="2"/>
        <v>95 ° 17' 57.40" E</v>
      </c>
      <c r="M44" t="str">
        <f t="shared" si="3"/>
        <v>0+700</v>
      </c>
      <c r="N44" t="str">
        <f t="shared" si="4"/>
        <v xml:space="preserve">jl. lam awe _x000D_
</v>
      </c>
      <c r="O44" t="str">
        <f t="shared" si="5"/>
        <v>5 ° 31' 44.65" N</v>
      </c>
      <c r="P44" t="str">
        <f t="shared" si="6"/>
        <v>95 ° 17' 57.40" E</v>
      </c>
      <c r="Q44" s="2" t="str">
        <f t="shared" si="7"/>
        <v xml:space="preserve">2023:01:16 </v>
      </c>
    </row>
    <row r="45" spans="1:17" ht="18" customHeight="1" x14ac:dyDescent="0.25">
      <c r="A45" t="s">
        <v>196</v>
      </c>
      <c r="B45" s="3" t="s">
        <v>197</v>
      </c>
      <c r="C45" t="s">
        <v>198</v>
      </c>
      <c r="D45" t="s">
        <v>199</v>
      </c>
      <c r="E45" t="s">
        <v>278</v>
      </c>
      <c r="F45" t="s">
        <v>23</v>
      </c>
      <c r="G45" s="4" t="str">
        <f t="shared" si="0"/>
        <v xml:space="preserve">jl. lam awe _x000D_
</v>
      </c>
      <c r="H45" s="4" t="str">
        <f t="shared" si="1"/>
        <v>0+743</v>
      </c>
      <c r="I45" s="4" t="str">
        <f t="shared" si="2"/>
        <v>5 ° 31' 43.98" N</v>
      </c>
      <c r="J45" s="4" t="str">
        <f t="shared" si="2"/>
        <v>95 ° 17' 56.41" E</v>
      </c>
      <c r="M45" t="str">
        <f t="shared" si="3"/>
        <v>0+743</v>
      </c>
      <c r="N45" t="str">
        <f t="shared" si="4"/>
        <v xml:space="preserve">jl. lam awe _x000D_
</v>
      </c>
      <c r="O45" t="str">
        <f t="shared" si="5"/>
        <v>5 ° 31' 43.98" N</v>
      </c>
      <c r="P45" t="str">
        <f t="shared" si="6"/>
        <v>95 ° 17' 56.41" E</v>
      </c>
      <c r="Q45" s="2" t="str">
        <f t="shared" si="7"/>
        <v xml:space="preserve">2023:01:16 </v>
      </c>
    </row>
    <row r="46" spans="1:17" ht="18" customHeight="1" x14ac:dyDescent="0.25">
      <c r="A46" t="s">
        <v>200</v>
      </c>
      <c r="B46" s="3" t="s">
        <v>201</v>
      </c>
      <c r="C46" t="s">
        <v>202</v>
      </c>
      <c r="D46" t="s">
        <v>203</v>
      </c>
      <c r="E46" t="s">
        <v>279</v>
      </c>
      <c r="F46" t="s">
        <v>23</v>
      </c>
      <c r="G46" s="4" t="str">
        <f t="shared" si="0"/>
        <v xml:space="preserve">jl. tgk menara l_x000D_
</v>
      </c>
      <c r="H46" s="4" t="str">
        <f t="shared" si="1"/>
        <v>0+000</v>
      </c>
      <c r="I46" s="4" t="str">
        <f t="shared" si="2"/>
        <v>5 ° 31' 38.49" N</v>
      </c>
      <c r="J46" s="4" t="str">
        <f t="shared" si="2"/>
        <v>95 ° 17' 47.41" E</v>
      </c>
      <c r="M46" t="str">
        <f t="shared" si="3"/>
        <v>0+000</v>
      </c>
      <c r="N46" t="str">
        <f t="shared" si="4"/>
        <v xml:space="preserve">jl. tgk menara l_x000D_
</v>
      </c>
      <c r="O46" t="str">
        <f t="shared" si="5"/>
        <v>5 ° 31' 38.49" N</v>
      </c>
      <c r="P46" t="str">
        <f t="shared" si="6"/>
        <v>95 ° 17' 47.41" E</v>
      </c>
      <c r="Q46" s="2" t="str">
        <f t="shared" si="7"/>
        <v xml:space="preserve">2023:01:16 </v>
      </c>
    </row>
    <row r="47" spans="1:17" ht="18" customHeight="1" x14ac:dyDescent="0.25">
      <c r="A47" t="s">
        <v>204</v>
      </c>
      <c r="B47" s="3" t="s">
        <v>205</v>
      </c>
      <c r="C47" t="s">
        <v>206</v>
      </c>
      <c r="D47" t="s">
        <v>207</v>
      </c>
      <c r="E47" t="s">
        <v>280</v>
      </c>
      <c r="F47" t="s">
        <v>23</v>
      </c>
      <c r="G47" s="4" t="str">
        <f t="shared" si="0"/>
        <v xml:space="preserve">jl. tgk menara l_x000D_
</v>
      </c>
      <c r="H47" s="4" t="str">
        <f t="shared" si="1"/>
        <v>0+100</v>
      </c>
      <c r="I47" s="4" t="str">
        <f t="shared" si="2"/>
        <v>5 ° 31' 39.86" N</v>
      </c>
      <c r="J47" s="4" t="str">
        <f t="shared" si="2"/>
        <v>95 ° 17' 50.17" E</v>
      </c>
      <c r="M47" t="str">
        <f t="shared" si="3"/>
        <v>0+100</v>
      </c>
      <c r="N47" t="str">
        <f t="shared" si="4"/>
        <v xml:space="preserve">jl. tgk menara l_x000D_
</v>
      </c>
      <c r="O47" t="str">
        <f t="shared" si="5"/>
        <v>5 ° 31' 39.86" N</v>
      </c>
      <c r="P47" t="str">
        <f t="shared" si="6"/>
        <v>95 ° 17' 50.17" E</v>
      </c>
      <c r="Q47" s="2" t="str">
        <f t="shared" si="7"/>
        <v xml:space="preserve">2023:01:16 </v>
      </c>
    </row>
    <row r="48" spans="1:17" ht="18" customHeight="1" x14ac:dyDescent="0.25">
      <c r="A48" t="s">
        <v>208</v>
      </c>
      <c r="B48" s="3" t="s">
        <v>209</v>
      </c>
      <c r="C48" t="s">
        <v>210</v>
      </c>
      <c r="D48" t="s">
        <v>211</v>
      </c>
      <c r="E48" t="s">
        <v>281</v>
      </c>
      <c r="F48" t="s">
        <v>23</v>
      </c>
      <c r="G48" s="4" t="str">
        <f t="shared" si="0"/>
        <v xml:space="preserve">jl. tgk menara l_x000D_
</v>
      </c>
      <c r="H48" s="4" t="str">
        <f t="shared" si="1"/>
        <v>0+200</v>
      </c>
      <c r="I48" s="4" t="str">
        <f t="shared" si="2"/>
        <v>5 ° 31' 41.62" N</v>
      </c>
      <c r="J48" s="4" t="str">
        <f t="shared" si="2"/>
        <v>95 ° 17' 52.58" E</v>
      </c>
      <c r="M48" t="str">
        <f t="shared" si="3"/>
        <v>0+200</v>
      </c>
      <c r="N48" t="str">
        <f t="shared" si="4"/>
        <v xml:space="preserve">jl. tgk menara l_x000D_
</v>
      </c>
      <c r="O48" t="str">
        <f t="shared" si="5"/>
        <v>5 ° 31' 41.62" N</v>
      </c>
      <c r="P48" t="str">
        <f t="shared" si="6"/>
        <v>95 ° 17' 52.58" E</v>
      </c>
      <c r="Q48" s="2" t="str">
        <f t="shared" si="7"/>
        <v xml:space="preserve">2023:01:16 </v>
      </c>
    </row>
    <row r="49" spans="1:17" ht="18" customHeight="1" x14ac:dyDescent="0.25">
      <c r="A49" t="s">
        <v>212</v>
      </c>
      <c r="B49" s="3" t="s">
        <v>213</v>
      </c>
      <c r="C49" t="s">
        <v>214</v>
      </c>
      <c r="D49" t="s">
        <v>215</v>
      </c>
      <c r="E49" t="s">
        <v>282</v>
      </c>
      <c r="F49" t="s">
        <v>23</v>
      </c>
      <c r="G49" s="4" t="str">
        <f t="shared" si="0"/>
        <v xml:space="preserve">jl. tgk menara l_x000D_
</v>
      </c>
      <c r="H49" s="4" t="str">
        <f t="shared" si="1"/>
        <v>0+300</v>
      </c>
      <c r="I49" s="4" t="str">
        <f t="shared" si="2"/>
        <v>5 ° 31' 42.35" N</v>
      </c>
      <c r="J49" s="4" t="str">
        <f t="shared" si="2"/>
        <v>95 ° 17' 55.77" E</v>
      </c>
      <c r="M49" t="str">
        <f t="shared" si="3"/>
        <v>0+300</v>
      </c>
      <c r="N49" t="str">
        <f t="shared" si="4"/>
        <v xml:space="preserve">jl. tgk menara l_x000D_
</v>
      </c>
      <c r="O49" t="str">
        <f t="shared" si="5"/>
        <v>5 ° 31' 42.35" N</v>
      </c>
      <c r="P49" t="str">
        <f t="shared" si="6"/>
        <v>95 ° 17' 55.77" E</v>
      </c>
      <c r="Q49" s="2" t="str">
        <f t="shared" si="7"/>
        <v xml:space="preserve">2023:01:16 </v>
      </c>
    </row>
    <row r="50" spans="1:17" ht="18" customHeight="1" x14ac:dyDescent="0.25">
      <c r="A50" t="s">
        <v>216</v>
      </c>
      <c r="B50" s="3" t="s">
        <v>217</v>
      </c>
      <c r="C50" t="s">
        <v>218</v>
      </c>
      <c r="D50" t="s">
        <v>219</v>
      </c>
      <c r="E50" t="s">
        <v>283</v>
      </c>
      <c r="F50" t="s">
        <v>23</v>
      </c>
      <c r="G50" s="4" t="str">
        <f t="shared" si="0"/>
        <v xml:space="preserve">jl. tgk menara l_x000D_
</v>
      </c>
      <c r="H50" s="4" t="str">
        <f t="shared" si="1"/>
        <v>0+350</v>
      </c>
      <c r="I50" s="4" t="str">
        <f t="shared" si="2"/>
        <v>5 ° 31' 43.48" N</v>
      </c>
      <c r="J50" s="4" t="str">
        <f t="shared" si="2"/>
        <v>95 ° 17' 56.00" E</v>
      </c>
      <c r="M50" t="str">
        <f t="shared" si="3"/>
        <v>0+350</v>
      </c>
      <c r="N50" t="str">
        <f t="shared" si="4"/>
        <v xml:space="preserve">jl. tgk menara l_x000D_
</v>
      </c>
      <c r="O50" t="str">
        <f t="shared" si="5"/>
        <v>5 ° 31' 43.48" N</v>
      </c>
      <c r="P50" t="str">
        <f t="shared" si="6"/>
        <v>95 ° 17' 56.00" E</v>
      </c>
      <c r="Q50" s="2" t="str">
        <f t="shared" si="7"/>
        <v xml:space="preserve">2023:01:16 </v>
      </c>
    </row>
    <row r="51" spans="1:17" ht="18" customHeight="1" x14ac:dyDescent="0.25">
      <c r="A51" t="s">
        <v>220</v>
      </c>
      <c r="B51" s="3" t="s">
        <v>221</v>
      </c>
      <c r="C51" t="s">
        <v>222</v>
      </c>
      <c r="D51" t="s">
        <v>223</v>
      </c>
      <c r="E51" t="s">
        <v>284</v>
      </c>
      <c r="F51" t="s">
        <v>23</v>
      </c>
      <c r="G51" s="4" t="str">
        <f t="shared" si="0"/>
        <v xml:space="preserve">jl. cendawan_x000D_
</v>
      </c>
      <c r="H51" s="4" t="str">
        <f t="shared" si="1"/>
        <v>0+000</v>
      </c>
      <c r="I51" s="4" t="str">
        <f t="shared" si="2"/>
        <v>5 ° 31' 50.74" N</v>
      </c>
      <c r="J51" s="4" t="str">
        <f t="shared" si="2"/>
        <v>95 ° 17' 53.86" E</v>
      </c>
      <c r="M51" t="str">
        <f t="shared" si="3"/>
        <v>0+000</v>
      </c>
      <c r="N51" t="str">
        <f t="shared" si="4"/>
        <v xml:space="preserve">jl. cendawan_x000D_
</v>
      </c>
      <c r="O51" t="str">
        <f t="shared" si="5"/>
        <v>5 ° 31' 50.74" N</v>
      </c>
      <c r="P51" t="str">
        <f t="shared" si="6"/>
        <v>95 ° 17' 53.86" E</v>
      </c>
      <c r="Q51" s="2" t="str">
        <f t="shared" si="7"/>
        <v xml:space="preserve">2023:01:16 </v>
      </c>
    </row>
    <row r="52" spans="1:17" ht="18" customHeight="1" x14ac:dyDescent="0.25">
      <c r="A52" t="s">
        <v>224</v>
      </c>
      <c r="B52" s="3" t="s">
        <v>225</v>
      </c>
      <c r="C52" t="s">
        <v>226</v>
      </c>
      <c r="D52" t="s">
        <v>227</v>
      </c>
      <c r="E52" t="s">
        <v>285</v>
      </c>
      <c r="F52" t="s">
        <v>23</v>
      </c>
      <c r="G52" s="4" t="str">
        <f t="shared" si="0"/>
        <v xml:space="preserve">jl. cendawan_x000D_
</v>
      </c>
      <c r="H52" s="4" t="str">
        <f t="shared" si="1"/>
        <v>0+100</v>
      </c>
      <c r="I52" s="4" t="str">
        <f t="shared" si="2"/>
        <v>5 ° 31' 47.33" N</v>
      </c>
      <c r="J52" s="4" t="str">
        <f t="shared" si="2"/>
        <v>95 ° 17' 54.79" E</v>
      </c>
      <c r="M52" t="str">
        <f t="shared" si="3"/>
        <v>0+100</v>
      </c>
      <c r="N52" t="str">
        <f t="shared" si="4"/>
        <v xml:space="preserve">jl. cendawan_x000D_
</v>
      </c>
      <c r="O52" t="str">
        <f t="shared" si="5"/>
        <v>5 ° 31' 47.33" N</v>
      </c>
      <c r="P52" t="str">
        <f t="shared" si="6"/>
        <v>95 ° 17' 54.79" E</v>
      </c>
      <c r="Q52" s="2" t="str">
        <f t="shared" si="7"/>
        <v xml:space="preserve">2023:01:16 </v>
      </c>
    </row>
    <row r="53" spans="1:17" ht="18" customHeight="1" x14ac:dyDescent="0.25">
      <c r="A53" t="s">
        <v>228</v>
      </c>
      <c r="B53" s="3" t="s">
        <v>229</v>
      </c>
      <c r="C53" t="s">
        <v>230</v>
      </c>
      <c r="D53" t="s">
        <v>231</v>
      </c>
      <c r="E53" t="s">
        <v>286</v>
      </c>
      <c r="F53" t="s">
        <v>23</v>
      </c>
      <c r="G53" s="4" t="str">
        <f t="shared" si="0"/>
        <v xml:space="preserve">jl. cendawan_x000D_
</v>
      </c>
      <c r="H53" s="4" t="str">
        <f t="shared" si="1"/>
        <v>0+200</v>
      </c>
      <c r="I53" s="4" t="str">
        <f t="shared" si="2"/>
        <v>5 ° 31' 44.78" N</v>
      </c>
      <c r="J53" s="4" t="str">
        <f t="shared" si="2"/>
        <v>95 ° 17' 55.81" E</v>
      </c>
      <c r="M53" t="str">
        <f t="shared" si="3"/>
        <v>0+200</v>
      </c>
      <c r="N53" t="str">
        <f t="shared" si="4"/>
        <v xml:space="preserve">jl. cendawan_x000D_
</v>
      </c>
      <c r="O53" t="str">
        <f t="shared" si="5"/>
        <v>5 ° 31' 44.78" N</v>
      </c>
      <c r="P53" t="str">
        <f t="shared" si="6"/>
        <v>95 ° 17' 55.81" E</v>
      </c>
      <c r="Q53" s="2" t="str">
        <f t="shared" si="7"/>
        <v xml:space="preserve">2023:01:16 </v>
      </c>
    </row>
    <row r="54" spans="1:17" ht="18" customHeight="1" x14ac:dyDescent="0.25">
      <c r="A54" t="s">
        <v>232</v>
      </c>
      <c r="B54" s="3" t="s">
        <v>233</v>
      </c>
      <c r="C54" t="s">
        <v>234</v>
      </c>
      <c r="D54" t="s">
        <v>235</v>
      </c>
      <c r="E54" t="s">
        <v>287</v>
      </c>
      <c r="F54" t="s">
        <v>23</v>
      </c>
      <c r="G54" s="4" t="str">
        <f t="shared" si="0"/>
        <v xml:space="preserve">jl. cendawan_x000D_
</v>
      </c>
      <c r="H54" s="4" t="str">
        <f t="shared" si="1"/>
        <v>0+225</v>
      </c>
      <c r="I54" s="4" t="str">
        <f t="shared" si="2"/>
        <v>5 ° 31' 44.11" N</v>
      </c>
      <c r="J54" s="4" t="str">
        <f t="shared" si="2"/>
        <v>95 ° 17' 56.00" E</v>
      </c>
      <c r="M54" t="str">
        <f t="shared" si="3"/>
        <v>0+225</v>
      </c>
      <c r="N54" t="str">
        <f t="shared" si="4"/>
        <v xml:space="preserve">jl. cendawan_x000D_
</v>
      </c>
      <c r="O54" t="str">
        <f t="shared" si="5"/>
        <v>5 ° 31' 44.11" N</v>
      </c>
      <c r="P54" t="str">
        <f t="shared" si="6"/>
        <v>95 ° 17' 56.00" E</v>
      </c>
      <c r="Q54" s="2" t="str">
        <f t="shared" si="7"/>
        <v xml:space="preserve">2023:01:16 </v>
      </c>
    </row>
    <row r="55" spans="1:17" ht="18" customHeight="1" x14ac:dyDescent="0.25">
      <c r="G55" s="4" t="e">
        <f t="shared" si="0"/>
        <v>#VALUE!</v>
      </c>
      <c r="H55" s="4" t="str">
        <f t="shared" si="1"/>
        <v/>
      </c>
      <c r="I55" s="4" t="e">
        <f t="shared" si="2"/>
        <v>#VALUE!</v>
      </c>
      <c r="J55" s="4" t="str">
        <f t="shared" si="2"/>
        <v/>
      </c>
      <c r="M55" t="str">
        <f t="shared" si="3"/>
        <v/>
      </c>
      <c r="N55" t="e">
        <f t="shared" si="4"/>
        <v>#VALUE!</v>
      </c>
      <c r="O55" t="e">
        <f t="shared" si="5"/>
        <v>#VALUE!</v>
      </c>
      <c r="P55" t="str">
        <f t="shared" si="6"/>
        <v/>
      </c>
      <c r="Q55" s="2" t="e">
        <f t="shared" si="7"/>
        <v>#VALUE!</v>
      </c>
    </row>
    <row r="56" spans="1:17" ht="18" customHeight="1" x14ac:dyDescent="0.25">
      <c r="G56" s="4" t="e">
        <f t="shared" si="0"/>
        <v>#VALUE!</v>
      </c>
      <c r="H56" s="4" t="str">
        <f t="shared" si="1"/>
        <v/>
      </c>
      <c r="I56" s="4" t="e">
        <f t="shared" si="2"/>
        <v>#VALUE!</v>
      </c>
      <c r="J56" s="4" t="str">
        <f t="shared" si="2"/>
        <v/>
      </c>
      <c r="M56" t="str">
        <f t="shared" si="3"/>
        <v/>
      </c>
      <c r="N56" t="e">
        <f t="shared" si="4"/>
        <v>#VALUE!</v>
      </c>
      <c r="O56" t="e">
        <f t="shared" si="5"/>
        <v>#VALUE!</v>
      </c>
      <c r="P56" t="str">
        <f t="shared" si="6"/>
        <v/>
      </c>
      <c r="Q56" s="2" t="e">
        <f t="shared" si="7"/>
        <v>#VALUE!</v>
      </c>
    </row>
    <row r="57" spans="1:17" ht="18" customHeight="1" x14ac:dyDescent="0.25">
      <c r="G57" s="4" t="e">
        <f t="shared" si="0"/>
        <v>#VALUE!</v>
      </c>
      <c r="H57" s="4" t="str">
        <f t="shared" si="1"/>
        <v/>
      </c>
      <c r="I57" s="4" t="e">
        <f t="shared" si="2"/>
        <v>#VALUE!</v>
      </c>
      <c r="J57" s="4" t="str">
        <f t="shared" si="2"/>
        <v/>
      </c>
      <c r="M57" t="str">
        <f t="shared" si="3"/>
        <v/>
      </c>
      <c r="N57" t="e">
        <f t="shared" si="4"/>
        <v>#VALUE!</v>
      </c>
      <c r="O57" t="e">
        <f t="shared" si="5"/>
        <v>#VALUE!</v>
      </c>
      <c r="P57" t="str">
        <f t="shared" si="6"/>
        <v/>
      </c>
      <c r="Q57" s="2" t="e">
        <f t="shared" si="7"/>
        <v>#VALUE!</v>
      </c>
    </row>
    <row r="58" spans="1:17" ht="18" customHeight="1" x14ac:dyDescent="0.25">
      <c r="G58" s="4" t="e">
        <f t="shared" si="0"/>
        <v>#VALUE!</v>
      </c>
      <c r="H58" s="4" t="str">
        <f t="shared" si="1"/>
        <v/>
      </c>
      <c r="I58" s="4" t="e">
        <f t="shared" si="2"/>
        <v>#VALUE!</v>
      </c>
      <c r="J58" s="4" t="str">
        <f t="shared" si="2"/>
        <v/>
      </c>
      <c r="M58" t="str">
        <f t="shared" si="3"/>
        <v/>
      </c>
      <c r="N58" t="e">
        <f t="shared" si="4"/>
        <v>#VALUE!</v>
      </c>
      <c r="O58" t="e">
        <f t="shared" si="5"/>
        <v>#VALUE!</v>
      </c>
      <c r="P58" t="str">
        <f t="shared" si="6"/>
        <v/>
      </c>
      <c r="Q58" s="2" t="e">
        <f t="shared" si="7"/>
        <v>#VALUE!</v>
      </c>
    </row>
    <row r="59" spans="1:17" ht="18" customHeight="1" x14ac:dyDescent="0.25">
      <c r="G59" s="4" t="e">
        <f t="shared" si="0"/>
        <v>#VALUE!</v>
      </c>
      <c r="H59" s="4" t="str">
        <f t="shared" si="1"/>
        <v/>
      </c>
      <c r="I59" s="4" t="e">
        <f t="shared" si="2"/>
        <v>#VALUE!</v>
      </c>
      <c r="J59" s="4" t="str">
        <f t="shared" si="2"/>
        <v/>
      </c>
      <c r="M59" t="str">
        <f t="shared" si="3"/>
        <v/>
      </c>
      <c r="N59" t="e">
        <f t="shared" si="4"/>
        <v>#VALUE!</v>
      </c>
      <c r="O59" t="e">
        <f t="shared" si="5"/>
        <v>#VALUE!</v>
      </c>
      <c r="P59" t="str">
        <f t="shared" si="6"/>
        <v/>
      </c>
      <c r="Q59" s="2" t="e">
        <f t="shared" si="7"/>
        <v>#VALUE!</v>
      </c>
    </row>
    <row r="60" spans="1:17" ht="18" customHeight="1" x14ac:dyDescent="0.25">
      <c r="G60" s="4" t="e">
        <f t="shared" si="0"/>
        <v>#VALUE!</v>
      </c>
      <c r="H60" s="4" t="str">
        <f t="shared" si="1"/>
        <v/>
      </c>
      <c r="I60" s="4" t="e">
        <f t="shared" si="2"/>
        <v>#VALUE!</v>
      </c>
      <c r="J60" s="4" t="str">
        <f t="shared" si="2"/>
        <v/>
      </c>
      <c r="M60" t="str">
        <f t="shared" si="3"/>
        <v/>
      </c>
      <c r="N60" t="e">
        <f t="shared" si="4"/>
        <v>#VALUE!</v>
      </c>
      <c r="O60" t="e">
        <f t="shared" si="5"/>
        <v>#VALUE!</v>
      </c>
      <c r="P60" t="str">
        <f t="shared" si="6"/>
        <v/>
      </c>
      <c r="Q60" s="2" t="e">
        <f t="shared" si="7"/>
        <v>#VALUE!</v>
      </c>
    </row>
    <row r="61" spans="1:17" ht="18" customHeight="1" x14ac:dyDescent="0.25">
      <c r="G61" s="4" t="e">
        <f t="shared" si="0"/>
        <v>#VALUE!</v>
      </c>
      <c r="H61" s="4" t="str">
        <f t="shared" si="1"/>
        <v/>
      </c>
      <c r="I61" s="4" t="e">
        <f t="shared" si="2"/>
        <v>#VALUE!</v>
      </c>
      <c r="J61" s="4" t="str">
        <f t="shared" si="2"/>
        <v/>
      </c>
      <c r="M61" t="str">
        <f t="shared" si="3"/>
        <v/>
      </c>
      <c r="N61" t="e">
        <f t="shared" si="4"/>
        <v>#VALUE!</v>
      </c>
      <c r="O61" t="e">
        <f t="shared" si="5"/>
        <v>#VALUE!</v>
      </c>
      <c r="P61" t="str">
        <f t="shared" si="6"/>
        <v/>
      </c>
      <c r="Q61" s="2" t="e">
        <f t="shared" si="7"/>
        <v>#VALUE!</v>
      </c>
    </row>
    <row r="62" spans="1:17" ht="18" customHeight="1" x14ac:dyDescent="0.25">
      <c r="G62" s="4" t="e">
        <f t="shared" si="0"/>
        <v>#VALUE!</v>
      </c>
      <c r="H62" s="4" t="str">
        <f t="shared" si="1"/>
        <v/>
      </c>
      <c r="I62" s="4" t="e">
        <f t="shared" si="2"/>
        <v>#VALUE!</v>
      </c>
      <c r="J62" s="4" t="str">
        <f t="shared" si="2"/>
        <v/>
      </c>
      <c r="M62" t="str">
        <f t="shared" si="3"/>
        <v/>
      </c>
      <c r="N62" t="e">
        <f t="shared" si="4"/>
        <v>#VALUE!</v>
      </c>
      <c r="O62" t="e">
        <f t="shared" si="5"/>
        <v>#VALUE!</v>
      </c>
      <c r="P62" t="str">
        <f t="shared" si="6"/>
        <v/>
      </c>
      <c r="Q62" s="2" t="e">
        <f t="shared" si="7"/>
        <v>#VALUE!</v>
      </c>
    </row>
    <row r="63" spans="1:17" ht="18" customHeight="1" x14ac:dyDescent="0.25">
      <c r="G63" s="4" t="e">
        <f t="shared" si="0"/>
        <v>#VALUE!</v>
      </c>
      <c r="H63" s="4" t="str">
        <f t="shared" si="1"/>
        <v/>
      </c>
      <c r="I63" s="4" t="e">
        <f t="shared" si="2"/>
        <v>#VALUE!</v>
      </c>
      <c r="J63" s="4" t="str">
        <f t="shared" si="2"/>
        <v/>
      </c>
      <c r="M63" t="str">
        <f t="shared" si="3"/>
        <v/>
      </c>
      <c r="N63" t="e">
        <f t="shared" si="4"/>
        <v>#VALUE!</v>
      </c>
      <c r="O63" t="e">
        <f t="shared" si="5"/>
        <v>#VALUE!</v>
      </c>
      <c r="P63" t="str">
        <f t="shared" si="6"/>
        <v/>
      </c>
      <c r="Q63" s="2" t="e">
        <f t="shared" si="7"/>
        <v>#VALUE!</v>
      </c>
    </row>
    <row r="64" spans="1:17" ht="18" customHeight="1" x14ac:dyDescent="0.25">
      <c r="G64" s="4" t="e">
        <f t="shared" si="0"/>
        <v>#VALUE!</v>
      </c>
      <c r="H64" s="4" t="str">
        <f t="shared" si="1"/>
        <v/>
      </c>
      <c r="I64" s="4" t="e">
        <f t="shared" si="2"/>
        <v>#VALUE!</v>
      </c>
      <c r="J64" s="4" t="str">
        <f t="shared" si="2"/>
        <v/>
      </c>
      <c r="M64" t="str">
        <f t="shared" si="3"/>
        <v/>
      </c>
      <c r="N64" t="e">
        <f t="shared" si="4"/>
        <v>#VALUE!</v>
      </c>
      <c r="O64" t="e">
        <f t="shared" si="5"/>
        <v>#VALUE!</v>
      </c>
      <c r="P64" t="str">
        <f t="shared" si="6"/>
        <v/>
      </c>
      <c r="Q64" s="2" t="e">
        <f t="shared" si="7"/>
        <v>#VALUE!</v>
      </c>
    </row>
    <row r="65" spans="7:17" ht="18" customHeight="1" x14ac:dyDescent="0.25">
      <c r="G65" s="4" t="e">
        <f t="shared" si="0"/>
        <v>#VALUE!</v>
      </c>
      <c r="H65" s="4" t="str">
        <f t="shared" si="1"/>
        <v/>
      </c>
      <c r="I65" s="4" t="e">
        <f t="shared" si="2"/>
        <v>#VALUE!</v>
      </c>
      <c r="J65" s="4" t="str">
        <f t="shared" si="2"/>
        <v/>
      </c>
      <c r="M65" t="str">
        <f t="shared" si="3"/>
        <v/>
      </c>
      <c r="N65" t="e">
        <f t="shared" si="4"/>
        <v>#VALUE!</v>
      </c>
      <c r="O65" t="e">
        <f t="shared" si="5"/>
        <v>#VALUE!</v>
      </c>
      <c r="P65" t="str">
        <f t="shared" si="6"/>
        <v/>
      </c>
      <c r="Q65" s="2" t="e">
        <f t="shared" si="7"/>
        <v>#VALUE!</v>
      </c>
    </row>
    <row r="66" spans="7:17" ht="18" customHeight="1" x14ac:dyDescent="0.25">
      <c r="G66" s="4" t="e">
        <f t="shared" si="0"/>
        <v>#VALUE!</v>
      </c>
      <c r="H66" s="4" t="str">
        <f t="shared" si="1"/>
        <v/>
      </c>
      <c r="I66" s="4" t="e">
        <f t="shared" si="2"/>
        <v>#VALUE!</v>
      </c>
      <c r="J66" s="4" t="str">
        <f t="shared" si="2"/>
        <v/>
      </c>
      <c r="M66" t="str">
        <f t="shared" si="3"/>
        <v/>
      </c>
      <c r="N66" t="e">
        <f t="shared" si="4"/>
        <v>#VALUE!</v>
      </c>
      <c r="O66" t="e">
        <f t="shared" si="5"/>
        <v>#VALUE!</v>
      </c>
      <c r="P66" t="str">
        <f t="shared" si="6"/>
        <v/>
      </c>
      <c r="Q66" s="2" t="e">
        <f t="shared" si="7"/>
        <v>#VALUE!</v>
      </c>
    </row>
    <row r="67" spans="7:17" ht="18" customHeight="1" x14ac:dyDescent="0.25">
      <c r="G67" s="4" t="e">
        <f t="shared" ref="G67:G130" si="8">N67</f>
        <v>#VALUE!</v>
      </c>
      <c r="H67" s="4" t="str">
        <f t="shared" ref="H67:H130" si="9">M67</f>
        <v/>
      </c>
      <c r="I67" s="4" t="e">
        <f t="shared" ref="I67:J109" si="10">O67</f>
        <v>#VALUE!</v>
      </c>
      <c r="J67" s="4" t="str">
        <f t="shared" si="10"/>
        <v/>
      </c>
      <c r="M67" t="str">
        <f t="shared" ref="M67:M130" si="11">RIGHT(B67,5)</f>
        <v/>
      </c>
      <c r="N67" t="e">
        <f t="shared" ref="N67:N130" si="12">LEFT(B67,LEN(B67)-5)</f>
        <v>#VALUE!</v>
      </c>
      <c r="O67" t="e">
        <f t="shared" ref="O67:O130" si="13">LEFT(E67,FIND(",",E67,1)-1)</f>
        <v>#VALUE!</v>
      </c>
      <c r="P67" t="str">
        <f t="shared" ref="P67:P130" si="14">RIGHT(E67,17)</f>
        <v/>
      </c>
      <c r="Q67" s="2" t="e">
        <f t="shared" ref="Q67:Q130" si="15">LEFT(D67,FIND(" ",D67))</f>
        <v>#VALUE!</v>
      </c>
    </row>
    <row r="68" spans="7:17" ht="18" customHeight="1" x14ac:dyDescent="0.25">
      <c r="G68" s="4" t="e">
        <f t="shared" si="8"/>
        <v>#VALUE!</v>
      </c>
      <c r="H68" s="4" t="str">
        <f t="shared" si="9"/>
        <v/>
      </c>
      <c r="I68" s="4" t="e">
        <f t="shared" si="10"/>
        <v>#VALUE!</v>
      </c>
      <c r="J68" s="4" t="str">
        <f t="shared" si="10"/>
        <v/>
      </c>
      <c r="M68" t="str">
        <f t="shared" si="11"/>
        <v/>
      </c>
      <c r="N68" t="e">
        <f t="shared" si="12"/>
        <v>#VALUE!</v>
      </c>
      <c r="O68" t="e">
        <f t="shared" si="13"/>
        <v>#VALUE!</v>
      </c>
      <c r="P68" t="str">
        <f t="shared" si="14"/>
        <v/>
      </c>
      <c r="Q68" s="2" t="e">
        <f t="shared" si="15"/>
        <v>#VALUE!</v>
      </c>
    </row>
    <row r="69" spans="7:17" ht="18" customHeight="1" x14ac:dyDescent="0.25">
      <c r="G69" s="4" t="e">
        <f t="shared" si="8"/>
        <v>#VALUE!</v>
      </c>
      <c r="H69" s="4" t="str">
        <f t="shared" si="9"/>
        <v/>
      </c>
      <c r="I69" s="4" t="e">
        <f t="shared" si="10"/>
        <v>#VALUE!</v>
      </c>
      <c r="J69" s="4" t="str">
        <f t="shared" si="10"/>
        <v/>
      </c>
      <c r="M69" t="str">
        <f t="shared" si="11"/>
        <v/>
      </c>
      <c r="N69" t="e">
        <f t="shared" si="12"/>
        <v>#VALUE!</v>
      </c>
      <c r="O69" t="e">
        <f t="shared" si="13"/>
        <v>#VALUE!</v>
      </c>
      <c r="P69" t="str">
        <f t="shared" si="14"/>
        <v/>
      </c>
      <c r="Q69" s="2" t="e">
        <f t="shared" si="15"/>
        <v>#VALUE!</v>
      </c>
    </row>
    <row r="70" spans="7:17" ht="18" customHeight="1" x14ac:dyDescent="0.25">
      <c r="G70" s="4" t="e">
        <f t="shared" si="8"/>
        <v>#VALUE!</v>
      </c>
      <c r="H70" s="4" t="str">
        <f t="shared" si="9"/>
        <v/>
      </c>
      <c r="I70" s="4" t="e">
        <f t="shared" si="10"/>
        <v>#VALUE!</v>
      </c>
      <c r="J70" s="4" t="str">
        <f t="shared" si="10"/>
        <v/>
      </c>
      <c r="M70" t="str">
        <f t="shared" si="11"/>
        <v/>
      </c>
      <c r="N70" t="e">
        <f t="shared" si="12"/>
        <v>#VALUE!</v>
      </c>
      <c r="O70" t="e">
        <f t="shared" si="13"/>
        <v>#VALUE!</v>
      </c>
      <c r="P70" t="str">
        <f t="shared" si="14"/>
        <v/>
      </c>
      <c r="Q70" s="2" t="e">
        <f t="shared" si="15"/>
        <v>#VALUE!</v>
      </c>
    </row>
    <row r="71" spans="7:17" ht="18" customHeight="1" x14ac:dyDescent="0.25">
      <c r="G71" s="4" t="e">
        <f t="shared" si="8"/>
        <v>#VALUE!</v>
      </c>
      <c r="H71" s="4" t="str">
        <f t="shared" si="9"/>
        <v/>
      </c>
      <c r="I71" s="4" t="e">
        <f t="shared" si="10"/>
        <v>#VALUE!</v>
      </c>
      <c r="J71" s="4" t="str">
        <f t="shared" si="10"/>
        <v/>
      </c>
      <c r="M71" t="str">
        <f t="shared" si="11"/>
        <v/>
      </c>
      <c r="N71" t="e">
        <f t="shared" si="12"/>
        <v>#VALUE!</v>
      </c>
      <c r="O71" t="e">
        <f t="shared" si="13"/>
        <v>#VALUE!</v>
      </c>
      <c r="P71" t="str">
        <f t="shared" si="14"/>
        <v/>
      </c>
      <c r="Q71" s="2" t="e">
        <f t="shared" si="15"/>
        <v>#VALUE!</v>
      </c>
    </row>
    <row r="72" spans="7:17" ht="18" customHeight="1" x14ac:dyDescent="0.25">
      <c r="G72" s="4" t="e">
        <f t="shared" si="8"/>
        <v>#VALUE!</v>
      </c>
      <c r="H72" s="4" t="str">
        <f t="shared" si="9"/>
        <v/>
      </c>
      <c r="I72" s="4" t="e">
        <f t="shared" si="10"/>
        <v>#VALUE!</v>
      </c>
      <c r="J72" s="4" t="str">
        <f t="shared" si="10"/>
        <v/>
      </c>
      <c r="M72" t="str">
        <f t="shared" si="11"/>
        <v/>
      </c>
      <c r="N72" t="e">
        <f t="shared" si="12"/>
        <v>#VALUE!</v>
      </c>
      <c r="O72" t="e">
        <f t="shared" si="13"/>
        <v>#VALUE!</v>
      </c>
      <c r="P72" t="str">
        <f t="shared" si="14"/>
        <v/>
      </c>
      <c r="Q72" s="2" t="e">
        <f t="shared" si="15"/>
        <v>#VALUE!</v>
      </c>
    </row>
    <row r="73" spans="7:17" ht="18" customHeight="1" x14ac:dyDescent="0.25">
      <c r="G73" s="4" t="e">
        <f t="shared" si="8"/>
        <v>#VALUE!</v>
      </c>
      <c r="H73" s="4" t="str">
        <f t="shared" si="9"/>
        <v/>
      </c>
      <c r="I73" s="4" t="e">
        <f t="shared" si="10"/>
        <v>#VALUE!</v>
      </c>
      <c r="J73" s="4" t="str">
        <f t="shared" si="10"/>
        <v/>
      </c>
      <c r="M73" t="str">
        <f t="shared" si="11"/>
        <v/>
      </c>
      <c r="N73" t="e">
        <f t="shared" si="12"/>
        <v>#VALUE!</v>
      </c>
      <c r="O73" t="e">
        <f t="shared" si="13"/>
        <v>#VALUE!</v>
      </c>
      <c r="P73" t="str">
        <f t="shared" si="14"/>
        <v/>
      </c>
      <c r="Q73" s="2" t="e">
        <f t="shared" si="15"/>
        <v>#VALUE!</v>
      </c>
    </row>
    <row r="74" spans="7:17" ht="18" customHeight="1" x14ac:dyDescent="0.25">
      <c r="G74" s="4" t="e">
        <f t="shared" si="8"/>
        <v>#VALUE!</v>
      </c>
      <c r="H74" s="4" t="str">
        <f t="shared" si="9"/>
        <v/>
      </c>
      <c r="I74" s="4" t="e">
        <f t="shared" si="10"/>
        <v>#VALUE!</v>
      </c>
      <c r="J74" s="4" t="str">
        <f t="shared" si="10"/>
        <v/>
      </c>
      <c r="M74" t="str">
        <f t="shared" si="11"/>
        <v/>
      </c>
      <c r="N74" t="e">
        <f t="shared" si="12"/>
        <v>#VALUE!</v>
      </c>
      <c r="O74" t="e">
        <f t="shared" si="13"/>
        <v>#VALUE!</v>
      </c>
      <c r="P74" t="str">
        <f t="shared" si="14"/>
        <v/>
      </c>
      <c r="Q74" s="2" t="e">
        <f t="shared" si="15"/>
        <v>#VALUE!</v>
      </c>
    </row>
    <row r="75" spans="7:17" ht="18" customHeight="1" x14ac:dyDescent="0.25">
      <c r="G75" s="4" t="e">
        <f t="shared" si="8"/>
        <v>#VALUE!</v>
      </c>
      <c r="H75" s="4" t="str">
        <f t="shared" si="9"/>
        <v/>
      </c>
      <c r="I75" s="4" t="e">
        <f t="shared" si="10"/>
        <v>#VALUE!</v>
      </c>
      <c r="J75" s="4" t="str">
        <f t="shared" si="10"/>
        <v/>
      </c>
      <c r="M75" t="str">
        <f t="shared" si="11"/>
        <v/>
      </c>
      <c r="N75" t="e">
        <f t="shared" si="12"/>
        <v>#VALUE!</v>
      </c>
      <c r="O75" t="e">
        <f t="shared" si="13"/>
        <v>#VALUE!</v>
      </c>
      <c r="P75" t="str">
        <f t="shared" si="14"/>
        <v/>
      </c>
      <c r="Q75" s="2" t="e">
        <f t="shared" si="15"/>
        <v>#VALUE!</v>
      </c>
    </row>
    <row r="76" spans="7:17" ht="18" customHeight="1" x14ac:dyDescent="0.25">
      <c r="G76" s="4" t="e">
        <f t="shared" si="8"/>
        <v>#VALUE!</v>
      </c>
      <c r="H76" s="4" t="str">
        <f t="shared" si="9"/>
        <v/>
      </c>
      <c r="I76" s="4" t="e">
        <f t="shared" si="10"/>
        <v>#VALUE!</v>
      </c>
      <c r="J76" s="4" t="str">
        <f t="shared" si="10"/>
        <v/>
      </c>
      <c r="M76" t="str">
        <f t="shared" si="11"/>
        <v/>
      </c>
      <c r="N76" t="e">
        <f t="shared" si="12"/>
        <v>#VALUE!</v>
      </c>
      <c r="O76" t="e">
        <f t="shared" si="13"/>
        <v>#VALUE!</v>
      </c>
      <c r="P76" t="str">
        <f t="shared" si="14"/>
        <v/>
      </c>
      <c r="Q76" s="2" t="e">
        <f t="shared" si="15"/>
        <v>#VALUE!</v>
      </c>
    </row>
    <row r="77" spans="7:17" ht="18" customHeight="1" x14ac:dyDescent="0.25">
      <c r="G77" s="4" t="e">
        <f t="shared" si="8"/>
        <v>#VALUE!</v>
      </c>
      <c r="H77" s="4" t="str">
        <f t="shared" si="9"/>
        <v/>
      </c>
      <c r="I77" s="4" t="e">
        <f t="shared" si="10"/>
        <v>#VALUE!</v>
      </c>
      <c r="J77" s="4" t="str">
        <f t="shared" si="10"/>
        <v/>
      </c>
      <c r="M77" t="str">
        <f t="shared" si="11"/>
        <v/>
      </c>
      <c r="N77" t="e">
        <f t="shared" si="12"/>
        <v>#VALUE!</v>
      </c>
      <c r="O77" t="e">
        <f t="shared" si="13"/>
        <v>#VALUE!</v>
      </c>
      <c r="P77" t="str">
        <f t="shared" si="14"/>
        <v/>
      </c>
      <c r="Q77" s="2" t="e">
        <f t="shared" si="15"/>
        <v>#VALUE!</v>
      </c>
    </row>
    <row r="78" spans="7:17" ht="18" customHeight="1" x14ac:dyDescent="0.25">
      <c r="G78" s="4" t="e">
        <f t="shared" si="8"/>
        <v>#VALUE!</v>
      </c>
      <c r="H78" s="4" t="str">
        <f t="shared" si="9"/>
        <v/>
      </c>
      <c r="I78" s="4" t="e">
        <f t="shared" si="10"/>
        <v>#VALUE!</v>
      </c>
      <c r="J78" s="4" t="str">
        <f t="shared" si="10"/>
        <v/>
      </c>
      <c r="M78" t="str">
        <f t="shared" si="11"/>
        <v/>
      </c>
      <c r="N78" t="e">
        <f t="shared" si="12"/>
        <v>#VALUE!</v>
      </c>
      <c r="O78" t="e">
        <f t="shared" si="13"/>
        <v>#VALUE!</v>
      </c>
      <c r="P78" t="str">
        <f t="shared" si="14"/>
        <v/>
      </c>
      <c r="Q78" s="2" t="e">
        <f t="shared" si="15"/>
        <v>#VALUE!</v>
      </c>
    </row>
    <row r="79" spans="7:17" ht="18" customHeight="1" x14ac:dyDescent="0.25">
      <c r="G79" s="4" t="e">
        <f t="shared" si="8"/>
        <v>#VALUE!</v>
      </c>
      <c r="H79" s="4" t="str">
        <f t="shared" si="9"/>
        <v/>
      </c>
      <c r="I79" s="4" t="e">
        <f t="shared" si="10"/>
        <v>#VALUE!</v>
      </c>
      <c r="J79" s="4" t="str">
        <f t="shared" si="10"/>
        <v/>
      </c>
      <c r="M79" t="str">
        <f t="shared" si="11"/>
        <v/>
      </c>
      <c r="N79" t="e">
        <f t="shared" si="12"/>
        <v>#VALUE!</v>
      </c>
      <c r="O79" t="e">
        <f t="shared" si="13"/>
        <v>#VALUE!</v>
      </c>
      <c r="P79" t="str">
        <f t="shared" si="14"/>
        <v/>
      </c>
      <c r="Q79" s="2" t="e">
        <f t="shared" si="15"/>
        <v>#VALUE!</v>
      </c>
    </row>
    <row r="80" spans="7:17" ht="18" customHeight="1" x14ac:dyDescent="0.25">
      <c r="G80" s="4" t="e">
        <f t="shared" si="8"/>
        <v>#VALUE!</v>
      </c>
      <c r="H80" s="4" t="str">
        <f t="shared" si="9"/>
        <v/>
      </c>
      <c r="I80" s="4" t="e">
        <f t="shared" si="10"/>
        <v>#VALUE!</v>
      </c>
      <c r="J80" s="4" t="str">
        <f t="shared" si="10"/>
        <v/>
      </c>
      <c r="M80" t="str">
        <f t="shared" si="11"/>
        <v/>
      </c>
      <c r="N80" t="e">
        <f t="shared" si="12"/>
        <v>#VALUE!</v>
      </c>
      <c r="O80" t="e">
        <f t="shared" si="13"/>
        <v>#VALUE!</v>
      </c>
      <c r="P80" t="str">
        <f t="shared" si="14"/>
        <v/>
      </c>
      <c r="Q80" s="2" t="e">
        <f t="shared" si="15"/>
        <v>#VALUE!</v>
      </c>
    </row>
    <row r="81" spans="7:17" ht="18" customHeight="1" x14ac:dyDescent="0.25">
      <c r="G81" s="4" t="e">
        <f t="shared" si="8"/>
        <v>#VALUE!</v>
      </c>
      <c r="H81" s="4" t="str">
        <f t="shared" si="9"/>
        <v/>
      </c>
      <c r="I81" s="4" t="e">
        <f t="shared" si="10"/>
        <v>#VALUE!</v>
      </c>
      <c r="J81" s="4" t="str">
        <f t="shared" si="10"/>
        <v/>
      </c>
      <c r="M81" t="str">
        <f t="shared" si="11"/>
        <v/>
      </c>
      <c r="N81" t="e">
        <f t="shared" si="12"/>
        <v>#VALUE!</v>
      </c>
      <c r="O81" t="e">
        <f t="shared" si="13"/>
        <v>#VALUE!</v>
      </c>
      <c r="P81" t="str">
        <f t="shared" si="14"/>
        <v/>
      </c>
      <c r="Q81" s="2" t="e">
        <f t="shared" si="15"/>
        <v>#VALUE!</v>
      </c>
    </row>
    <row r="82" spans="7:17" ht="18" customHeight="1" x14ac:dyDescent="0.25">
      <c r="G82" s="4" t="e">
        <f t="shared" si="8"/>
        <v>#VALUE!</v>
      </c>
      <c r="H82" s="4" t="str">
        <f t="shared" si="9"/>
        <v/>
      </c>
      <c r="I82" s="4" t="e">
        <f t="shared" si="10"/>
        <v>#VALUE!</v>
      </c>
      <c r="J82" s="4" t="str">
        <f t="shared" si="10"/>
        <v/>
      </c>
      <c r="M82" t="str">
        <f t="shared" si="11"/>
        <v/>
      </c>
      <c r="N82" t="e">
        <f t="shared" si="12"/>
        <v>#VALUE!</v>
      </c>
      <c r="O82" t="e">
        <f t="shared" si="13"/>
        <v>#VALUE!</v>
      </c>
      <c r="P82" t="str">
        <f t="shared" si="14"/>
        <v/>
      </c>
      <c r="Q82" s="2" t="e">
        <f t="shared" si="15"/>
        <v>#VALUE!</v>
      </c>
    </row>
    <row r="83" spans="7:17" ht="18" customHeight="1" x14ac:dyDescent="0.25">
      <c r="G83" s="4" t="e">
        <f t="shared" si="8"/>
        <v>#VALUE!</v>
      </c>
      <c r="H83" s="4" t="str">
        <f t="shared" si="9"/>
        <v/>
      </c>
      <c r="I83" s="4" t="e">
        <f t="shared" si="10"/>
        <v>#VALUE!</v>
      </c>
      <c r="J83" s="4" t="str">
        <f t="shared" si="10"/>
        <v/>
      </c>
      <c r="M83" t="str">
        <f t="shared" si="11"/>
        <v/>
      </c>
      <c r="N83" t="e">
        <f t="shared" si="12"/>
        <v>#VALUE!</v>
      </c>
      <c r="O83" t="e">
        <f t="shared" si="13"/>
        <v>#VALUE!</v>
      </c>
      <c r="P83" t="str">
        <f t="shared" si="14"/>
        <v/>
      </c>
      <c r="Q83" s="2" t="e">
        <f t="shared" si="15"/>
        <v>#VALUE!</v>
      </c>
    </row>
    <row r="84" spans="7:17" ht="18" customHeight="1" x14ac:dyDescent="0.25">
      <c r="G84" s="4" t="e">
        <f t="shared" si="8"/>
        <v>#VALUE!</v>
      </c>
      <c r="H84" s="4" t="str">
        <f t="shared" si="9"/>
        <v/>
      </c>
      <c r="I84" s="4" t="e">
        <f t="shared" si="10"/>
        <v>#VALUE!</v>
      </c>
      <c r="J84" s="4" t="str">
        <f t="shared" si="10"/>
        <v/>
      </c>
      <c r="M84" t="str">
        <f t="shared" si="11"/>
        <v/>
      </c>
      <c r="N84" t="e">
        <f t="shared" si="12"/>
        <v>#VALUE!</v>
      </c>
      <c r="O84" t="e">
        <f t="shared" si="13"/>
        <v>#VALUE!</v>
      </c>
      <c r="P84" t="str">
        <f t="shared" si="14"/>
        <v/>
      </c>
      <c r="Q84" s="2" t="e">
        <f t="shared" si="15"/>
        <v>#VALUE!</v>
      </c>
    </row>
    <row r="85" spans="7:17" ht="18" customHeight="1" x14ac:dyDescent="0.25">
      <c r="G85" s="4" t="e">
        <f t="shared" si="8"/>
        <v>#VALUE!</v>
      </c>
      <c r="H85" s="4" t="str">
        <f t="shared" si="9"/>
        <v/>
      </c>
      <c r="I85" s="4" t="e">
        <f t="shared" si="10"/>
        <v>#VALUE!</v>
      </c>
      <c r="J85" s="4" t="str">
        <f t="shared" si="10"/>
        <v/>
      </c>
      <c r="M85" t="str">
        <f t="shared" si="11"/>
        <v/>
      </c>
      <c r="N85" t="e">
        <f t="shared" si="12"/>
        <v>#VALUE!</v>
      </c>
      <c r="O85" t="e">
        <f t="shared" si="13"/>
        <v>#VALUE!</v>
      </c>
      <c r="P85" t="str">
        <f t="shared" si="14"/>
        <v/>
      </c>
      <c r="Q85" s="2" t="e">
        <f t="shared" si="15"/>
        <v>#VALUE!</v>
      </c>
    </row>
    <row r="86" spans="7:17" ht="18" customHeight="1" x14ac:dyDescent="0.25">
      <c r="G86" s="4" t="e">
        <f t="shared" si="8"/>
        <v>#VALUE!</v>
      </c>
      <c r="H86" s="4" t="str">
        <f t="shared" si="9"/>
        <v/>
      </c>
      <c r="I86" s="4" t="e">
        <f t="shared" si="10"/>
        <v>#VALUE!</v>
      </c>
      <c r="J86" s="4" t="str">
        <f t="shared" si="10"/>
        <v/>
      </c>
      <c r="M86" t="str">
        <f t="shared" si="11"/>
        <v/>
      </c>
      <c r="N86" t="e">
        <f t="shared" si="12"/>
        <v>#VALUE!</v>
      </c>
      <c r="O86" t="e">
        <f t="shared" si="13"/>
        <v>#VALUE!</v>
      </c>
      <c r="P86" t="str">
        <f t="shared" si="14"/>
        <v/>
      </c>
      <c r="Q86" s="2" t="e">
        <f t="shared" si="15"/>
        <v>#VALUE!</v>
      </c>
    </row>
    <row r="87" spans="7:17" ht="18" customHeight="1" x14ac:dyDescent="0.25">
      <c r="G87" s="4" t="e">
        <f t="shared" si="8"/>
        <v>#VALUE!</v>
      </c>
      <c r="H87" s="4" t="str">
        <f t="shared" si="9"/>
        <v/>
      </c>
      <c r="I87" s="4" t="e">
        <f t="shared" si="10"/>
        <v>#VALUE!</v>
      </c>
      <c r="J87" s="4" t="str">
        <f t="shared" si="10"/>
        <v/>
      </c>
      <c r="M87" t="str">
        <f t="shared" si="11"/>
        <v/>
      </c>
      <c r="N87" t="e">
        <f t="shared" si="12"/>
        <v>#VALUE!</v>
      </c>
      <c r="O87" t="e">
        <f t="shared" si="13"/>
        <v>#VALUE!</v>
      </c>
      <c r="P87" t="str">
        <f t="shared" si="14"/>
        <v/>
      </c>
      <c r="Q87" s="2" t="e">
        <f t="shared" si="15"/>
        <v>#VALUE!</v>
      </c>
    </row>
    <row r="88" spans="7:17" ht="18" customHeight="1" x14ac:dyDescent="0.25">
      <c r="G88" s="4" t="e">
        <f t="shared" si="8"/>
        <v>#VALUE!</v>
      </c>
      <c r="H88" s="4" t="str">
        <f t="shared" si="9"/>
        <v/>
      </c>
      <c r="I88" s="4" t="e">
        <f t="shared" si="10"/>
        <v>#VALUE!</v>
      </c>
      <c r="J88" s="4" t="str">
        <f t="shared" si="10"/>
        <v/>
      </c>
      <c r="M88" t="str">
        <f t="shared" si="11"/>
        <v/>
      </c>
      <c r="N88" t="e">
        <f t="shared" si="12"/>
        <v>#VALUE!</v>
      </c>
      <c r="O88" t="e">
        <f t="shared" si="13"/>
        <v>#VALUE!</v>
      </c>
      <c r="P88" t="str">
        <f t="shared" si="14"/>
        <v/>
      </c>
      <c r="Q88" s="2" t="e">
        <f t="shared" si="15"/>
        <v>#VALUE!</v>
      </c>
    </row>
    <row r="89" spans="7:17" ht="18" customHeight="1" x14ac:dyDescent="0.25">
      <c r="G89" s="4" t="e">
        <f t="shared" si="8"/>
        <v>#VALUE!</v>
      </c>
      <c r="H89" s="4" t="str">
        <f t="shared" si="9"/>
        <v/>
      </c>
      <c r="I89" s="4" t="e">
        <f t="shared" si="10"/>
        <v>#VALUE!</v>
      </c>
      <c r="J89" s="4" t="str">
        <f t="shared" si="10"/>
        <v/>
      </c>
      <c r="M89" t="str">
        <f t="shared" si="11"/>
        <v/>
      </c>
      <c r="N89" t="e">
        <f t="shared" si="12"/>
        <v>#VALUE!</v>
      </c>
      <c r="O89" t="e">
        <f t="shared" si="13"/>
        <v>#VALUE!</v>
      </c>
      <c r="P89" t="str">
        <f t="shared" si="14"/>
        <v/>
      </c>
      <c r="Q89" s="2" t="e">
        <f t="shared" si="15"/>
        <v>#VALUE!</v>
      </c>
    </row>
    <row r="90" spans="7:17" ht="18" customHeight="1" x14ac:dyDescent="0.25">
      <c r="G90" s="4" t="e">
        <f>N90</f>
        <v>#VALUE!</v>
      </c>
      <c r="H90" s="4" t="str">
        <f>M90</f>
        <v/>
      </c>
      <c r="I90" s="4" t="e">
        <f t="shared" si="10"/>
        <v>#VALUE!</v>
      </c>
      <c r="J90" s="4" t="str">
        <f t="shared" si="10"/>
        <v/>
      </c>
      <c r="M90" t="str">
        <f t="shared" si="11"/>
        <v/>
      </c>
      <c r="N90" t="e">
        <f t="shared" si="12"/>
        <v>#VALUE!</v>
      </c>
      <c r="O90" t="e">
        <f t="shared" si="13"/>
        <v>#VALUE!</v>
      </c>
      <c r="P90" t="str">
        <f t="shared" si="14"/>
        <v/>
      </c>
      <c r="Q90" s="2" t="e">
        <f t="shared" si="15"/>
        <v>#VALUE!</v>
      </c>
    </row>
    <row r="91" spans="7:17" ht="18" customHeight="1" x14ac:dyDescent="0.25">
      <c r="G91" s="4" t="e">
        <f>N91</f>
        <v>#VALUE!</v>
      </c>
      <c r="H91" s="4" t="str">
        <f>M91</f>
        <v/>
      </c>
      <c r="I91" s="4" t="e">
        <f t="shared" si="10"/>
        <v>#VALUE!</v>
      </c>
      <c r="J91" s="4" t="str">
        <f t="shared" si="10"/>
        <v/>
      </c>
      <c r="M91" t="str">
        <f t="shared" si="11"/>
        <v/>
      </c>
      <c r="N91" t="e">
        <f t="shared" si="12"/>
        <v>#VALUE!</v>
      </c>
      <c r="O91" t="e">
        <f t="shared" si="13"/>
        <v>#VALUE!</v>
      </c>
      <c r="P91" t="str">
        <f t="shared" si="14"/>
        <v/>
      </c>
      <c r="Q91" s="2" t="e">
        <f t="shared" si="15"/>
        <v>#VALUE!</v>
      </c>
    </row>
    <row r="92" spans="7:17" ht="18" customHeight="1" x14ac:dyDescent="0.25">
      <c r="G92" s="4" t="e">
        <f>N92</f>
        <v>#VALUE!</v>
      </c>
      <c r="H92" s="4" t="str">
        <f>M92</f>
        <v/>
      </c>
      <c r="I92" s="4" t="e">
        <f t="shared" si="10"/>
        <v>#VALUE!</v>
      </c>
      <c r="J92" s="4" t="str">
        <f t="shared" si="10"/>
        <v/>
      </c>
      <c r="M92" t="str">
        <f t="shared" si="11"/>
        <v/>
      </c>
      <c r="N92" t="e">
        <f t="shared" si="12"/>
        <v>#VALUE!</v>
      </c>
      <c r="O92" t="e">
        <f t="shared" si="13"/>
        <v>#VALUE!</v>
      </c>
      <c r="P92" t="str">
        <f t="shared" si="14"/>
        <v/>
      </c>
      <c r="Q92" s="2" t="e">
        <f t="shared" si="15"/>
        <v>#VALUE!</v>
      </c>
    </row>
    <row r="93" spans="7:17" ht="18" customHeight="1" x14ac:dyDescent="0.25">
      <c r="G93" s="4" t="e">
        <f t="shared" si="8"/>
        <v>#VALUE!</v>
      </c>
      <c r="H93" s="4" t="str">
        <f t="shared" si="9"/>
        <v/>
      </c>
      <c r="I93" s="4" t="e">
        <f t="shared" si="10"/>
        <v>#VALUE!</v>
      </c>
      <c r="J93" s="4" t="str">
        <f t="shared" si="10"/>
        <v/>
      </c>
      <c r="M93" t="str">
        <f t="shared" si="11"/>
        <v/>
      </c>
      <c r="N93" t="e">
        <f t="shared" si="12"/>
        <v>#VALUE!</v>
      </c>
      <c r="O93" t="e">
        <f t="shared" si="13"/>
        <v>#VALUE!</v>
      </c>
      <c r="P93" t="str">
        <f t="shared" si="14"/>
        <v/>
      </c>
      <c r="Q93" s="2" t="e">
        <f t="shared" si="15"/>
        <v>#VALUE!</v>
      </c>
    </row>
    <row r="94" spans="7:17" ht="18" customHeight="1" x14ac:dyDescent="0.25">
      <c r="G94" s="4" t="e">
        <f t="shared" si="8"/>
        <v>#VALUE!</v>
      </c>
      <c r="H94" s="4" t="str">
        <f t="shared" si="9"/>
        <v/>
      </c>
      <c r="I94" s="4" t="e">
        <f t="shared" si="10"/>
        <v>#VALUE!</v>
      </c>
      <c r="J94" s="4" t="str">
        <f t="shared" si="10"/>
        <v/>
      </c>
      <c r="M94" t="str">
        <f t="shared" si="11"/>
        <v/>
      </c>
      <c r="N94" t="e">
        <f t="shared" si="12"/>
        <v>#VALUE!</v>
      </c>
      <c r="O94" t="e">
        <f t="shared" si="13"/>
        <v>#VALUE!</v>
      </c>
      <c r="P94" t="str">
        <f t="shared" si="14"/>
        <v/>
      </c>
      <c r="Q94" s="2" t="e">
        <f t="shared" si="15"/>
        <v>#VALUE!</v>
      </c>
    </row>
    <row r="95" spans="7:17" ht="18" customHeight="1" x14ac:dyDescent="0.25">
      <c r="G95" s="4" t="e">
        <f t="shared" si="8"/>
        <v>#VALUE!</v>
      </c>
      <c r="H95" s="4" t="str">
        <f t="shared" si="9"/>
        <v/>
      </c>
      <c r="I95" s="4" t="e">
        <f t="shared" si="10"/>
        <v>#VALUE!</v>
      </c>
      <c r="J95" s="4" t="str">
        <f t="shared" si="10"/>
        <v/>
      </c>
      <c r="M95" t="str">
        <f t="shared" si="11"/>
        <v/>
      </c>
      <c r="N95" t="e">
        <f t="shared" si="12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7:17" ht="18" customHeight="1" x14ac:dyDescent="0.25">
      <c r="G96" s="4" t="e">
        <f t="shared" si="8"/>
        <v>#VALUE!</v>
      </c>
      <c r="H96" s="4" t="str">
        <f t="shared" si="9"/>
        <v/>
      </c>
      <c r="I96" s="4" t="e">
        <f t="shared" si="10"/>
        <v>#VALUE!</v>
      </c>
      <c r="J96" s="4" t="str">
        <f t="shared" si="10"/>
        <v/>
      </c>
      <c r="M96" t="str">
        <f t="shared" si="11"/>
        <v/>
      </c>
      <c r="N96" t="e">
        <f t="shared" si="12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8"/>
        <v>#VALUE!</v>
      </c>
      <c r="H97" s="4" t="str">
        <f t="shared" si="9"/>
        <v/>
      </c>
      <c r="I97" s="4" t="e">
        <f t="shared" si="10"/>
        <v>#VALUE!</v>
      </c>
      <c r="J97" s="4" t="str">
        <f t="shared" si="10"/>
        <v/>
      </c>
      <c r="M97" t="str">
        <f t="shared" si="11"/>
        <v/>
      </c>
      <c r="N97" t="e">
        <f t="shared" si="12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8"/>
        <v>#VALUE!</v>
      </c>
      <c r="H98" s="4" t="str">
        <f t="shared" si="9"/>
        <v/>
      </c>
      <c r="I98" s="4" t="e">
        <f t="shared" si="10"/>
        <v>#VALUE!</v>
      </c>
      <c r="J98" s="4" t="str">
        <f t="shared" si="10"/>
        <v/>
      </c>
      <c r="M98" t="str">
        <f t="shared" si="11"/>
        <v/>
      </c>
      <c r="N98" t="e">
        <f t="shared" si="12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8"/>
        <v>#VALUE!</v>
      </c>
      <c r="H99" s="4" t="str">
        <f t="shared" si="9"/>
        <v/>
      </c>
      <c r="I99" s="4" t="e">
        <f t="shared" si="10"/>
        <v>#VALUE!</v>
      </c>
      <c r="J99" s="4" t="str">
        <f t="shared" si="10"/>
        <v/>
      </c>
      <c r="M99" t="str">
        <f t="shared" si="11"/>
        <v/>
      </c>
      <c r="N99" t="e">
        <f t="shared" si="12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8"/>
        <v>#VALUE!</v>
      </c>
      <c r="H100" s="4" t="str">
        <f t="shared" si="9"/>
        <v/>
      </c>
      <c r="I100" s="4" t="e">
        <f t="shared" si="10"/>
        <v>#VALUE!</v>
      </c>
      <c r="J100" s="4" t="str">
        <f t="shared" si="10"/>
        <v/>
      </c>
      <c r="M100" t="str">
        <f t="shared" si="11"/>
        <v/>
      </c>
      <c r="N100" t="e">
        <f t="shared" si="12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1"/>
        <v/>
      </c>
      <c r="N101" t="e">
        <f t="shared" si="12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1"/>
        <v/>
      </c>
      <c r="N102" t="e">
        <f t="shared" si="12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1"/>
        <v/>
      </c>
      <c r="N103" t="e">
        <f t="shared" si="12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1"/>
        <v/>
      </c>
      <c r="N104" t="e">
        <f t="shared" si="12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1"/>
        <v/>
      </c>
      <c r="N105" t="e">
        <f t="shared" si="12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1"/>
        <v/>
      </c>
      <c r="N106" t="e">
        <f t="shared" si="12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1"/>
        <v/>
      </c>
      <c r="N107" t="e">
        <f t="shared" si="12"/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1"/>
        <v/>
      </c>
      <c r="N108" t="e">
        <f t="shared" si="12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LEFT(B131,LEN(B131)-5)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5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5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5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LEFT(B195,LEN(B195)-5)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5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5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5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5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5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5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5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5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5:17" ht="18" customHeight="1" x14ac:dyDescent="0.25">
      <c r="E204" s="3"/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5:17" ht="18" customHeight="1" x14ac:dyDescent="0.25">
      <c r="E205" s="3"/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5:17" ht="18" customHeight="1" x14ac:dyDescent="0.25">
      <c r="E206" s="3"/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5:17" ht="18" customHeight="1" x14ac:dyDescent="0.25">
      <c r="E207" s="3"/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5:17" ht="18" customHeight="1" x14ac:dyDescent="0.25">
      <c r="E208" s="3"/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5:17" ht="18" customHeight="1" x14ac:dyDescent="0.25">
      <c r="E209" s="3"/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5:17" ht="18" customHeight="1" x14ac:dyDescent="0.25">
      <c r="E210" s="3"/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5:17" ht="18" customHeight="1" x14ac:dyDescent="0.25">
      <c r="E211" s="3"/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5:17" ht="18" customHeight="1" x14ac:dyDescent="0.25">
      <c r="E212" s="3"/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5:17" ht="18" customHeight="1" x14ac:dyDescent="0.25">
      <c r="E213" s="3"/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5:17" ht="18" customHeight="1" x14ac:dyDescent="0.25">
      <c r="E214" s="3"/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5:17" ht="18" customHeight="1" x14ac:dyDescent="0.25">
      <c r="E215" s="3"/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5:17" ht="18" customHeight="1" x14ac:dyDescent="0.25">
      <c r="E216" s="3"/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5:17" ht="18" customHeight="1" x14ac:dyDescent="0.25">
      <c r="E217" s="3"/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5:17" ht="18" customHeight="1" x14ac:dyDescent="0.25">
      <c r="E218" s="3"/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5:17" ht="18" customHeight="1" x14ac:dyDescent="0.25">
      <c r="E219" s="3"/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5:17" ht="18" customHeight="1" x14ac:dyDescent="0.25">
      <c r="E220" s="3"/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5:17" ht="18" customHeight="1" x14ac:dyDescent="0.25">
      <c r="E221" s="3"/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5:17" ht="18" customHeight="1" x14ac:dyDescent="0.25">
      <c r="E222" s="3"/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5:17" ht="18" customHeight="1" x14ac:dyDescent="0.25">
      <c r="E223" s="3"/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5:17" ht="18" customHeight="1" x14ac:dyDescent="0.25">
      <c r="E224" s="3"/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5:17" ht="18" customHeight="1" x14ac:dyDescent="0.25">
      <c r="E225" s="3"/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5:17" ht="18" customHeight="1" x14ac:dyDescent="0.25">
      <c r="E226" s="3"/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5:17" ht="18" customHeight="1" x14ac:dyDescent="0.25">
      <c r="E227" s="3"/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5:17" ht="18" customHeight="1" x14ac:dyDescent="0.25">
      <c r="E228" s="3"/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5:17" ht="18" customHeight="1" x14ac:dyDescent="0.25">
      <c r="E229" s="3"/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5:17" ht="18" customHeight="1" x14ac:dyDescent="0.25">
      <c r="E230" s="3"/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5:17" ht="18" customHeight="1" x14ac:dyDescent="0.25">
      <c r="E231" s="3"/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5:17" ht="18" customHeight="1" x14ac:dyDescent="0.25">
      <c r="E232" s="3"/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5:17" ht="18" customHeight="1" x14ac:dyDescent="0.25">
      <c r="E233" s="3"/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5:17" ht="18" customHeight="1" x14ac:dyDescent="0.25">
      <c r="E234" s="3"/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5:17" ht="18" customHeight="1" x14ac:dyDescent="0.25">
      <c r="E235" s="3"/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5:17" ht="18" customHeight="1" x14ac:dyDescent="0.25">
      <c r="E236" s="3"/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5:17" ht="18" customHeight="1" x14ac:dyDescent="0.25">
      <c r="E237" s="3"/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5:17" ht="18" customHeight="1" x14ac:dyDescent="0.25">
      <c r="E238" s="3"/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5:17" ht="18" customHeight="1" x14ac:dyDescent="0.25">
      <c r="E239" s="3"/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5:17" ht="18" customHeight="1" x14ac:dyDescent="0.25">
      <c r="E240" s="3"/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5:17" ht="18" customHeight="1" x14ac:dyDescent="0.25">
      <c r="E241" s="3"/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5:17" ht="18" customHeight="1" x14ac:dyDescent="0.25">
      <c r="E242" s="3"/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5:17" ht="18" customHeight="1" x14ac:dyDescent="0.25">
      <c r="E243" s="3"/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5:17" ht="18" customHeight="1" x14ac:dyDescent="0.25">
      <c r="E244" s="3"/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5:17" ht="18" customHeight="1" x14ac:dyDescent="0.25">
      <c r="E245" s="3"/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5:17" ht="18" customHeight="1" x14ac:dyDescent="0.25">
      <c r="E246" s="3"/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5:17" ht="18" customHeight="1" x14ac:dyDescent="0.25">
      <c r="E247" s="3"/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5:17" ht="18" customHeight="1" x14ac:dyDescent="0.25">
      <c r="E248" s="3"/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5:17" ht="18" customHeight="1" x14ac:dyDescent="0.25">
      <c r="E249" s="3"/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5:17" ht="18" customHeight="1" x14ac:dyDescent="0.25">
      <c r="E250" s="3"/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5:17" ht="18" customHeight="1" x14ac:dyDescent="0.25">
      <c r="E251" s="3"/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5:17" ht="18" customHeight="1" x14ac:dyDescent="0.25">
      <c r="E252" s="3"/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5:17" ht="18" customHeight="1" x14ac:dyDescent="0.25">
      <c r="E253" s="3"/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5:17" ht="18" customHeight="1" x14ac:dyDescent="0.25">
      <c r="E254" s="3"/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5:17" ht="18" customHeight="1" x14ac:dyDescent="0.25">
      <c r="E255" s="3"/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5:17" ht="18" customHeight="1" x14ac:dyDescent="0.25">
      <c r="E256" s="3"/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5:17" ht="18" customHeight="1" x14ac:dyDescent="0.25">
      <c r="E257" s="3"/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5:17" ht="18" customHeight="1" x14ac:dyDescent="0.25">
      <c r="E258" s="3"/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5:17" ht="18" customHeight="1" x14ac:dyDescent="0.25">
      <c r="E259" s="3"/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5:17" ht="18" customHeight="1" x14ac:dyDescent="0.25">
      <c r="E260" s="3"/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5:17" ht="18" customHeight="1" x14ac:dyDescent="0.25">
      <c r="E261" s="3"/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5:17" ht="18" customHeight="1" x14ac:dyDescent="0.25">
      <c r="E262" s="3"/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5:17" ht="18" customHeight="1" x14ac:dyDescent="0.25">
      <c r="E263" s="3"/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5:17" ht="18" customHeight="1" x14ac:dyDescent="0.25">
      <c r="E264" s="3"/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5:17" ht="18" customHeight="1" x14ac:dyDescent="0.25">
      <c r="E265" s="3"/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5:17" ht="18" customHeight="1" x14ac:dyDescent="0.25">
      <c r="E266" s="3"/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5:17" ht="18" customHeight="1" x14ac:dyDescent="0.25">
      <c r="E267" s="3"/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5:17" ht="18" customHeight="1" x14ac:dyDescent="0.25">
      <c r="E268" s="3"/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5:17" ht="18" customHeight="1" x14ac:dyDescent="0.25">
      <c r="E269" s="3"/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5:17" ht="18" customHeight="1" x14ac:dyDescent="0.25">
      <c r="E270" s="3"/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5:17" ht="18" customHeight="1" x14ac:dyDescent="0.25">
      <c r="E271" s="3"/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5:17" ht="18" customHeight="1" x14ac:dyDescent="0.25">
      <c r="E272" s="3"/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5:17" ht="18" customHeight="1" x14ac:dyDescent="0.25">
      <c r="E273" s="3"/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5:17" ht="18" customHeight="1" x14ac:dyDescent="0.25">
      <c r="E274" s="3"/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5:17" ht="18" customHeight="1" x14ac:dyDescent="0.25">
      <c r="E275" s="3"/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5:17" ht="18" customHeight="1" x14ac:dyDescent="0.25">
      <c r="E276" s="3"/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5:17" ht="18" customHeight="1" x14ac:dyDescent="0.25">
      <c r="E277" s="3"/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5:17" ht="18" customHeight="1" x14ac:dyDescent="0.25">
      <c r="E278" s="3"/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5:17" ht="18" customHeight="1" x14ac:dyDescent="0.25">
      <c r="E279" s="3"/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5:17" ht="18" customHeight="1" x14ac:dyDescent="0.25">
      <c r="E280" s="3"/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5:17" ht="18" customHeight="1" x14ac:dyDescent="0.25">
      <c r="E281" s="3"/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5:17" ht="18" customHeight="1" x14ac:dyDescent="0.25">
      <c r="E282" s="3"/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5:17" ht="18" customHeight="1" x14ac:dyDescent="0.25">
      <c r="E283" s="3"/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5:17" ht="18" customHeight="1" x14ac:dyDescent="0.25">
      <c r="E284" s="3"/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5:17" ht="18" customHeight="1" x14ac:dyDescent="0.25">
      <c r="E285" s="3"/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5:17" ht="18" customHeight="1" x14ac:dyDescent="0.25">
      <c r="E286" s="3"/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5:17" ht="18" customHeight="1" x14ac:dyDescent="0.25">
      <c r="E287" s="3"/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5:17" ht="18" customHeight="1" x14ac:dyDescent="0.25">
      <c r="E288" s="3"/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5:17" ht="18" customHeight="1" x14ac:dyDescent="0.25">
      <c r="E289" s="3"/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5:17" ht="18" customHeight="1" x14ac:dyDescent="0.25">
      <c r="E290" s="3"/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5:17" ht="18" customHeight="1" x14ac:dyDescent="0.25">
      <c r="E291" s="3"/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5:17" ht="18" customHeight="1" x14ac:dyDescent="0.25">
      <c r="E292" s="3"/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5:17" ht="18" customHeight="1" x14ac:dyDescent="0.25">
      <c r="E293" s="3"/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5:17" ht="18" customHeight="1" x14ac:dyDescent="0.25">
      <c r="E294" s="3"/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5:17" ht="18" customHeight="1" x14ac:dyDescent="0.25">
      <c r="E295" s="3"/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5:17" ht="18" customHeight="1" x14ac:dyDescent="0.25">
      <c r="E296" s="3"/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5:17" ht="18" customHeight="1" x14ac:dyDescent="0.25">
      <c r="E297" s="3"/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5:17" ht="18" customHeight="1" x14ac:dyDescent="0.25">
      <c r="E298" s="3"/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5:17" ht="18" customHeight="1" x14ac:dyDescent="0.25">
      <c r="E299" s="3"/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5:17" ht="18" customHeight="1" x14ac:dyDescent="0.25">
      <c r="E300" s="3"/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5:17" ht="18" customHeight="1" x14ac:dyDescent="0.25">
      <c r="E301" s="3"/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5:17" ht="18" customHeight="1" x14ac:dyDescent="0.25">
      <c r="E302" s="3"/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5:17" ht="18" customHeight="1" x14ac:dyDescent="0.25">
      <c r="E303" s="3"/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5:17" ht="18" customHeight="1" x14ac:dyDescent="0.25">
      <c r="E304" s="3"/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5:17" ht="18" customHeight="1" x14ac:dyDescent="0.25">
      <c r="E305" s="3"/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5:17" ht="18" customHeight="1" x14ac:dyDescent="0.25">
      <c r="E306" s="3"/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5:17" ht="18" customHeight="1" x14ac:dyDescent="0.25">
      <c r="E307" s="3"/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5:17" ht="18" customHeight="1" x14ac:dyDescent="0.25">
      <c r="E308" s="3"/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5:17" ht="18" customHeight="1" x14ac:dyDescent="0.25">
      <c r="E309" s="3"/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5:17" ht="18" customHeight="1" x14ac:dyDescent="0.25">
      <c r="E310" s="3"/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5:17" ht="18" customHeight="1" x14ac:dyDescent="0.25">
      <c r="E311" s="3"/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5:17" ht="18" customHeight="1" x14ac:dyDescent="0.25">
      <c r="E312" s="3"/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5:17" ht="18" customHeight="1" x14ac:dyDescent="0.25">
      <c r="E313" s="3"/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5:17" ht="18" customHeight="1" x14ac:dyDescent="0.25">
      <c r="E314" s="3"/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5:17" ht="18" customHeight="1" x14ac:dyDescent="0.25">
      <c r="E315" s="3"/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5:17" ht="18" customHeight="1" x14ac:dyDescent="0.25">
      <c r="E316" s="3"/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5:17" ht="18" customHeight="1" x14ac:dyDescent="0.25">
      <c r="E317" s="3"/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5:17" ht="18" customHeight="1" x14ac:dyDescent="0.25">
      <c r="E318" s="3"/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5:17" ht="18" customHeight="1" x14ac:dyDescent="0.25">
      <c r="E319" s="3"/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5:17" ht="18" customHeight="1" x14ac:dyDescent="0.25">
      <c r="E320" s="3"/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5:17" ht="18" customHeight="1" x14ac:dyDescent="0.25">
      <c r="E321" s="3"/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5:17" ht="18" customHeight="1" x14ac:dyDescent="0.25">
      <c r="E322" s="3"/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5:17" ht="18" customHeight="1" x14ac:dyDescent="0.25">
      <c r="E323" s="3"/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5:17" ht="18" customHeight="1" x14ac:dyDescent="0.25">
      <c r="E324" s="3"/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5:17" ht="18" customHeight="1" x14ac:dyDescent="0.25">
      <c r="E325" s="3"/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5:17" ht="18" customHeight="1" x14ac:dyDescent="0.25">
      <c r="E326" s="3"/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5:17" ht="18" customHeight="1" x14ac:dyDescent="0.25">
      <c r="E327" s="3"/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5:17" ht="18" customHeight="1" x14ac:dyDescent="0.25">
      <c r="E328" s="3"/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5:17" ht="18" customHeight="1" x14ac:dyDescent="0.25">
      <c r="E329" s="3"/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5:17" ht="18" customHeight="1" x14ac:dyDescent="0.25">
      <c r="E330" s="3"/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5:17" ht="18" customHeight="1" x14ac:dyDescent="0.25">
      <c r="E331" s="3"/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5:17" ht="18" customHeight="1" x14ac:dyDescent="0.25">
      <c r="E332" s="3"/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5:17" ht="18" customHeight="1" x14ac:dyDescent="0.25">
      <c r="E333" s="3"/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5:17" ht="18" customHeight="1" x14ac:dyDescent="0.25">
      <c r="E334" s="3"/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5:17" ht="18" customHeight="1" x14ac:dyDescent="0.25">
      <c r="E335" s="3"/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5:17" ht="18" customHeight="1" x14ac:dyDescent="0.25">
      <c r="E336" s="3"/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5:17" ht="18" customHeight="1" x14ac:dyDescent="0.25">
      <c r="E337" s="3"/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5:17" ht="18" customHeight="1" x14ac:dyDescent="0.25">
      <c r="E338" s="3"/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5:17" ht="18" customHeight="1" x14ac:dyDescent="0.25">
      <c r="E339" s="3"/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5:17" ht="18" customHeight="1" x14ac:dyDescent="0.25">
      <c r="E340" s="3"/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5:17" ht="18" customHeight="1" x14ac:dyDescent="0.25">
      <c r="E341" s="3"/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5:17" ht="18" customHeight="1" x14ac:dyDescent="0.25">
      <c r="E342" s="3"/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5:17" ht="18" customHeight="1" x14ac:dyDescent="0.25">
      <c r="E343" s="3"/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5:17" ht="18" customHeight="1" x14ac:dyDescent="0.25">
      <c r="E344" s="3"/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5:17" ht="18" customHeight="1" x14ac:dyDescent="0.25">
      <c r="E345" s="3"/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5:17" ht="18" customHeight="1" x14ac:dyDescent="0.25">
      <c r="E346" s="3"/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5:17" ht="18" customHeight="1" x14ac:dyDescent="0.25">
      <c r="E347" s="3"/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5:17" ht="18" customHeight="1" x14ac:dyDescent="0.25">
      <c r="E348" s="3"/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5:17" ht="18" customHeight="1" x14ac:dyDescent="0.25">
      <c r="E349" s="3"/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5:17" ht="18" customHeight="1" x14ac:dyDescent="0.25">
      <c r="E350" s="3"/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5:17" ht="18" customHeight="1" x14ac:dyDescent="0.25">
      <c r="E351" s="3"/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5:17" ht="18" customHeight="1" x14ac:dyDescent="0.25">
      <c r="E352" s="3"/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5:17" ht="18" customHeight="1" x14ac:dyDescent="0.25">
      <c r="E353" s="3"/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5:17" ht="18" customHeight="1" x14ac:dyDescent="0.25">
      <c r="E354" s="3"/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5:17" ht="18" customHeight="1" x14ac:dyDescent="0.25">
      <c r="E355" s="3"/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5:17" ht="18" customHeight="1" x14ac:dyDescent="0.25">
      <c r="E356" s="3"/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5:17" ht="18" customHeight="1" x14ac:dyDescent="0.25">
      <c r="E357" s="3"/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5:17" ht="18" customHeight="1" x14ac:dyDescent="0.25">
      <c r="E358" s="3"/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5:17" ht="18" customHeight="1" x14ac:dyDescent="0.25">
      <c r="E359" s="3"/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5:17" ht="18" customHeight="1" x14ac:dyDescent="0.25">
      <c r="E360" s="3"/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5:17" ht="18" customHeight="1" x14ac:dyDescent="0.25">
      <c r="E361" s="3"/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5:17" ht="18" customHeight="1" x14ac:dyDescent="0.25">
      <c r="E362" s="3"/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5:17" ht="18" customHeight="1" x14ac:dyDescent="0.25">
      <c r="E363" s="3"/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5:17" ht="18" customHeight="1" x14ac:dyDescent="0.25">
      <c r="E364" s="3"/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5:17" ht="18" customHeight="1" x14ac:dyDescent="0.25">
      <c r="E365" s="3"/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5:17" ht="18" customHeight="1" x14ac:dyDescent="0.25">
      <c r="E366" s="3"/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5:17" ht="18" customHeight="1" x14ac:dyDescent="0.25">
      <c r="E367" s="3"/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5:17" ht="18" customHeight="1" x14ac:dyDescent="0.25">
      <c r="E368" s="3"/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5:17" ht="18" customHeight="1" x14ac:dyDescent="0.25">
      <c r="E369" s="3"/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5:17" ht="18" customHeight="1" x14ac:dyDescent="0.25">
      <c r="E370" s="3"/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5:17" ht="18" customHeight="1" x14ac:dyDescent="0.25">
      <c r="E371" s="3"/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5:17" ht="18" customHeight="1" x14ac:dyDescent="0.25">
      <c r="E372" s="3"/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5:17" ht="18" customHeight="1" x14ac:dyDescent="0.25">
      <c r="E373" s="3"/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5:17" ht="18" customHeight="1" x14ac:dyDescent="0.25">
      <c r="E374" s="3"/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5:17" ht="18" customHeight="1" x14ac:dyDescent="0.25">
      <c r="E375" s="3"/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5:17" ht="18" customHeight="1" x14ac:dyDescent="0.25">
      <c r="E376" s="3"/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5:17" ht="18" customHeight="1" x14ac:dyDescent="0.25">
      <c r="E377" s="3"/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5:17" ht="18" customHeight="1" x14ac:dyDescent="0.25">
      <c r="E378" s="3"/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5:17" ht="18" customHeight="1" x14ac:dyDescent="0.25">
      <c r="E379" s="3"/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5:17" ht="18" customHeight="1" x14ac:dyDescent="0.25">
      <c r="E380" s="3"/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5:17" ht="18" customHeight="1" x14ac:dyDescent="0.25">
      <c r="E381" s="3"/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5:17" ht="18" customHeight="1" x14ac:dyDescent="0.25">
      <c r="E382" s="3"/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5:17" ht="18" customHeight="1" x14ac:dyDescent="0.25">
      <c r="E383" s="3"/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5:17" ht="18" customHeight="1" x14ac:dyDescent="0.25">
      <c r="E384" s="3"/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5:17" ht="18" customHeight="1" x14ac:dyDescent="0.25">
      <c r="E385" s="3"/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5:17" ht="18" customHeight="1" x14ac:dyDescent="0.25">
      <c r="E386" s="3"/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5:17" ht="18" customHeight="1" x14ac:dyDescent="0.25">
      <c r="E387" s="3"/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5:17" ht="18" customHeight="1" x14ac:dyDescent="0.25">
      <c r="E388" s="3"/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5:17" ht="18" customHeight="1" x14ac:dyDescent="0.25">
      <c r="E389" s="3"/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5:17" ht="18" customHeight="1" x14ac:dyDescent="0.25">
      <c r="E390" s="3"/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5:17" ht="18" customHeight="1" x14ac:dyDescent="0.25">
      <c r="E391" s="3"/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5:17" ht="18" customHeight="1" x14ac:dyDescent="0.25">
      <c r="E392" s="3"/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5:17" ht="18" customHeight="1" x14ac:dyDescent="0.25">
      <c r="E393" s="3"/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5:17" ht="18" customHeight="1" x14ac:dyDescent="0.25">
      <c r="E394" s="3"/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5:17" ht="18" customHeight="1" x14ac:dyDescent="0.25">
      <c r="E395" s="3"/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5:17" ht="18" customHeight="1" x14ac:dyDescent="0.25">
      <c r="E396" s="3"/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5:17" ht="18" customHeight="1" x14ac:dyDescent="0.25">
      <c r="E397" s="3"/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5:17" ht="18" customHeight="1" x14ac:dyDescent="0.25">
      <c r="E398" s="3"/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5:17" ht="18" customHeight="1" x14ac:dyDescent="0.25">
      <c r="E399" s="3"/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5:17" ht="18" customHeight="1" x14ac:dyDescent="0.25">
      <c r="E400" s="3"/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5:17" ht="18" customHeight="1" x14ac:dyDescent="0.25">
      <c r="E401" s="3"/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5:17" ht="18" customHeight="1" x14ac:dyDescent="0.25">
      <c r="E402" s="3"/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5:17" ht="18" customHeight="1" x14ac:dyDescent="0.25">
      <c r="E403" s="3"/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5:17" ht="18" customHeight="1" x14ac:dyDescent="0.25">
      <c r="E404" s="3"/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5:17" ht="18" customHeight="1" x14ac:dyDescent="0.25">
      <c r="E405" s="3"/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5:17" ht="18" customHeight="1" x14ac:dyDescent="0.25">
      <c r="E406" s="3"/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5:17" ht="18" customHeight="1" x14ac:dyDescent="0.25">
      <c r="E407" s="3"/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5:17" ht="18" customHeight="1" x14ac:dyDescent="0.25">
      <c r="E408" s="3"/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5:17" ht="18" customHeight="1" x14ac:dyDescent="0.25">
      <c r="E409" s="3"/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5:17" ht="18" customHeight="1" x14ac:dyDescent="0.25">
      <c r="E410" s="3"/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5:17" ht="18" customHeight="1" x14ac:dyDescent="0.25">
      <c r="E411" s="3"/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5:17" ht="18" customHeight="1" x14ac:dyDescent="0.25">
      <c r="E412" s="3"/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5:17" ht="18" customHeight="1" x14ac:dyDescent="0.25">
      <c r="E413" s="3"/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5:17" ht="18" customHeight="1" x14ac:dyDescent="0.25">
      <c r="E414" s="3"/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5:17" ht="18" customHeight="1" x14ac:dyDescent="0.25">
      <c r="E415" s="3"/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5:17" ht="18" customHeight="1" x14ac:dyDescent="0.25">
      <c r="E416" s="3"/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5:17" ht="18" customHeight="1" x14ac:dyDescent="0.25">
      <c r="E417" s="3"/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5:17" ht="18" customHeight="1" x14ac:dyDescent="0.25">
      <c r="E418" s="3"/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5:17" ht="18" customHeight="1" x14ac:dyDescent="0.25">
      <c r="E419" s="3"/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5:17" ht="18" customHeight="1" x14ac:dyDescent="0.25">
      <c r="E420" s="3"/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5:17" ht="18" customHeight="1" x14ac:dyDescent="0.25">
      <c r="E421" s="3"/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5:17" ht="18" customHeight="1" x14ac:dyDescent="0.25">
      <c r="E422" s="3"/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5:17" ht="18" customHeight="1" x14ac:dyDescent="0.25">
      <c r="E423" s="3"/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5:17" ht="18" customHeight="1" x14ac:dyDescent="0.25">
      <c r="E424" s="3"/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5:17" ht="18" customHeight="1" x14ac:dyDescent="0.25">
      <c r="E425" s="3"/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5:17" ht="18" customHeight="1" x14ac:dyDescent="0.25">
      <c r="E426" s="3"/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5:17" ht="18" customHeight="1" x14ac:dyDescent="0.25">
      <c r="E427" s="3"/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5:17" ht="18" customHeight="1" x14ac:dyDescent="0.25">
      <c r="E428" s="3"/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5:17" ht="18" customHeight="1" x14ac:dyDescent="0.25">
      <c r="E429" s="3"/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5:17" ht="18" customHeight="1" x14ac:dyDescent="0.25">
      <c r="E430" s="3"/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5:17" ht="18" customHeight="1" x14ac:dyDescent="0.25">
      <c r="E431" s="3"/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5:17" ht="18" customHeight="1" x14ac:dyDescent="0.25">
      <c r="E432" s="3"/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5:17" ht="18" customHeight="1" x14ac:dyDescent="0.25">
      <c r="E433" s="3"/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5:17" ht="18" customHeight="1" x14ac:dyDescent="0.25">
      <c r="E434" s="3"/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5:17" ht="18" customHeight="1" x14ac:dyDescent="0.25">
      <c r="E435" s="3"/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5:17" ht="18" customHeight="1" x14ac:dyDescent="0.25">
      <c r="E436" s="3"/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5:17" ht="18" customHeight="1" x14ac:dyDescent="0.25">
      <c r="E437" s="3"/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5:17" ht="18" customHeight="1" x14ac:dyDescent="0.25">
      <c r="E438" s="3"/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5:17" ht="18" customHeight="1" x14ac:dyDescent="0.25">
      <c r="E439" s="3"/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5:17" ht="18" customHeight="1" x14ac:dyDescent="0.25">
      <c r="E440" s="3"/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5:17" ht="18" customHeight="1" x14ac:dyDescent="0.25">
      <c r="E441" s="3"/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5:17" ht="18" customHeight="1" x14ac:dyDescent="0.25">
      <c r="E442" s="3"/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5:17" ht="18" customHeight="1" x14ac:dyDescent="0.25">
      <c r="E443" s="3"/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5:17" ht="18" customHeight="1" x14ac:dyDescent="0.25">
      <c r="E444" s="3"/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5:17" ht="18" customHeight="1" x14ac:dyDescent="0.25">
      <c r="E445" s="3"/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5:17" ht="18" customHeight="1" x14ac:dyDescent="0.25">
      <c r="E446" s="3"/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5:17" ht="18" customHeight="1" x14ac:dyDescent="0.25">
      <c r="E447" s="3"/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5:17" ht="18" customHeight="1" x14ac:dyDescent="0.25">
      <c r="E448" s="3"/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5:17" ht="18" customHeight="1" x14ac:dyDescent="0.25">
      <c r="E449" s="3"/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5:17" ht="18" customHeight="1" x14ac:dyDescent="0.25">
      <c r="E450" s="3"/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5:17" ht="18" customHeight="1" x14ac:dyDescent="0.25">
      <c r="E451" s="3"/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5:17" ht="18" customHeight="1" x14ac:dyDescent="0.25">
      <c r="E452" s="3"/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5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5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5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5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5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5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5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5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5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5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5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5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87" workbookViewId="0">
      <selection activeCell="C99" sqref="C99:E105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288</v>
      </c>
      <c r="C1" s="18" t="s">
        <v>10</v>
      </c>
      <c r="D1" s="18" t="s">
        <v>302</v>
      </c>
      <c r="E1" s="18" t="s">
        <v>303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288</v>
      </c>
      <c r="C3" s="18" t="s">
        <v>11</v>
      </c>
      <c r="D3" s="18" t="s">
        <v>304</v>
      </c>
      <c r="E3" s="18" t="s">
        <v>305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288</v>
      </c>
      <c r="C5" s="18" t="s">
        <v>24</v>
      </c>
      <c r="D5" s="18" t="s">
        <v>306</v>
      </c>
      <c r="E5" s="18" t="s">
        <v>307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288</v>
      </c>
      <c r="C7" s="18" t="s">
        <v>13</v>
      </c>
      <c r="D7" s="18" t="s">
        <v>308</v>
      </c>
      <c r="E7" s="18" t="s">
        <v>309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288</v>
      </c>
      <c r="C9" s="18" t="s">
        <v>14</v>
      </c>
      <c r="D9" s="18" t="s">
        <v>310</v>
      </c>
      <c r="E9" s="18" t="s">
        <v>311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288</v>
      </c>
      <c r="C11" s="18" t="s">
        <v>15</v>
      </c>
      <c r="D11" s="18" t="s">
        <v>312</v>
      </c>
      <c r="E11" s="18" t="s">
        <v>313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289</v>
      </c>
      <c r="C13" s="18" t="s">
        <v>10</v>
      </c>
      <c r="D13" s="18" t="s">
        <v>314</v>
      </c>
      <c r="E13" s="18" t="s">
        <v>315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289</v>
      </c>
      <c r="C15" s="18" t="s">
        <v>11</v>
      </c>
      <c r="D15" s="18" t="s">
        <v>316</v>
      </c>
      <c r="E15" s="18" t="s">
        <v>317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289</v>
      </c>
      <c r="C17" s="18" t="s">
        <v>12</v>
      </c>
      <c r="D17" s="18" t="s">
        <v>306</v>
      </c>
      <c r="E17" s="18" t="s">
        <v>318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289</v>
      </c>
      <c r="C19" s="18" t="s">
        <v>13</v>
      </c>
      <c r="D19" s="18" t="s">
        <v>319</v>
      </c>
      <c r="E19" s="18" t="s">
        <v>320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289</v>
      </c>
      <c r="C21" s="18" t="s">
        <v>14</v>
      </c>
      <c r="D21" s="18" t="s">
        <v>321</v>
      </c>
      <c r="E21" s="18" t="s">
        <v>322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289</v>
      </c>
      <c r="C23" s="18" t="s">
        <v>290</v>
      </c>
      <c r="D23" s="18" t="s">
        <v>323</v>
      </c>
      <c r="E23" s="18" t="s">
        <v>324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291</v>
      </c>
      <c r="C25" s="18" t="s">
        <v>10</v>
      </c>
      <c r="D25" s="18" t="s">
        <v>325</v>
      </c>
      <c r="E25" s="18" t="s">
        <v>326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291</v>
      </c>
      <c r="C27" s="18" t="s">
        <v>11</v>
      </c>
      <c r="D27" s="18" t="s">
        <v>327</v>
      </c>
      <c r="E27" s="18" t="s">
        <v>328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291</v>
      </c>
      <c r="C29" s="18" t="s">
        <v>12</v>
      </c>
      <c r="D29" s="18" t="s">
        <v>329</v>
      </c>
      <c r="E29" s="18" t="s">
        <v>330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291</v>
      </c>
      <c r="C31" s="18" t="s">
        <v>13</v>
      </c>
      <c r="D31" s="18" t="s">
        <v>331</v>
      </c>
      <c r="E31" s="18" t="s">
        <v>332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291</v>
      </c>
      <c r="C33" s="18" t="s">
        <v>14</v>
      </c>
      <c r="D33" s="18" t="s">
        <v>333</v>
      </c>
      <c r="E33" s="18" t="s">
        <v>334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291</v>
      </c>
      <c r="C35" s="18" t="s">
        <v>15</v>
      </c>
      <c r="D35" s="18" t="s">
        <v>335</v>
      </c>
      <c r="E35" s="18" t="s">
        <v>336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291</v>
      </c>
      <c r="C37" s="18" t="s">
        <v>292</v>
      </c>
      <c r="D37" s="18" t="s">
        <v>337</v>
      </c>
      <c r="E37" s="18" t="s">
        <v>338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293</v>
      </c>
      <c r="C39" s="18" t="s">
        <v>10</v>
      </c>
      <c r="D39" s="18" t="s">
        <v>339</v>
      </c>
      <c r="E39" s="18" t="s">
        <v>340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293</v>
      </c>
      <c r="C41" s="18" t="s">
        <v>11</v>
      </c>
      <c r="D41" s="18" t="s">
        <v>341</v>
      </c>
      <c r="E41" s="18" t="s">
        <v>342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293</v>
      </c>
      <c r="C43" s="18" t="s">
        <v>12</v>
      </c>
      <c r="D43" s="18" t="s">
        <v>343</v>
      </c>
      <c r="E43" s="18" t="s">
        <v>344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293</v>
      </c>
      <c r="C45" s="18" t="s">
        <v>13</v>
      </c>
      <c r="D45" s="18" t="s">
        <v>345</v>
      </c>
      <c r="E45" s="18" t="s">
        <v>346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293</v>
      </c>
      <c r="C47" s="18" t="s">
        <v>14</v>
      </c>
      <c r="D47" s="18" t="s">
        <v>347</v>
      </c>
      <c r="E47" s="18" t="s">
        <v>348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293</v>
      </c>
      <c r="C49" s="18" t="s">
        <v>15</v>
      </c>
      <c r="D49" s="18" t="s">
        <v>349</v>
      </c>
      <c r="E49" s="18" t="s">
        <v>350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293</v>
      </c>
      <c r="C51" s="18" t="s">
        <v>16</v>
      </c>
      <c r="D51" s="18" t="s">
        <v>351</v>
      </c>
      <c r="E51" s="18" t="s">
        <v>352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294</v>
      </c>
      <c r="C53" s="18" t="s">
        <v>10</v>
      </c>
      <c r="D53" s="18" t="s">
        <v>353</v>
      </c>
      <c r="E53" s="18" t="s">
        <v>354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294</v>
      </c>
      <c r="C55" s="18" t="s">
        <v>11</v>
      </c>
      <c r="D55" s="18" t="s">
        <v>355</v>
      </c>
      <c r="E55" s="18" t="s">
        <v>356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294</v>
      </c>
      <c r="C57" s="18" t="s">
        <v>12</v>
      </c>
      <c r="D57" s="18" t="s">
        <v>357</v>
      </c>
      <c r="E57" s="18" t="s">
        <v>358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294</v>
      </c>
      <c r="C59" s="18" t="s">
        <v>13</v>
      </c>
      <c r="D59" s="18" t="s">
        <v>359</v>
      </c>
      <c r="E59" s="18" t="s">
        <v>360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294</v>
      </c>
      <c r="C61" s="18" t="s">
        <v>14</v>
      </c>
      <c r="D61" s="18" t="s">
        <v>361</v>
      </c>
      <c r="E61" s="18" t="s">
        <v>362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294</v>
      </c>
      <c r="C63" s="18" t="s">
        <v>15</v>
      </c>
      <c r="D63" s="18" t="s">
        <v>363</v>
      </c>
      <c r="E63" s="18" t="s">
        <v>364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294</v>
      </c>
      <c r="C65" s="18" t="s">
        <v>295</v>
      </c>
      <c r="D65" s="18" t="s">
        <v>365</v>
      </c>
      <c r="E65" s="18" t="s">
        <v>366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294</v>
      </c>
      <c r="C67" s="18" t="s">
        <v>295</v>
      </c>
      <c r="D67" s="18" t="s">
        <v>365</v>
      </c>
      <c r="E67" s="18" t="s">
        <v>366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296</v>
      </c>
      <c r="C69" s="18" t="s">
        <v>10</v>
      </c>
      <c r="D69" s="18" t="s">
        <v>367</v>
      </c>
      <c r="E69" s="18" t="s">
        <v>368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296</v>
      </c>
      <c r="C71" s="18" t="s">
        <v>12</v>
      </c>
      <c r="D71" s="18" t="s">
        <v>369</v>
      </c>
      <c r="E71" s="18" t="s">
        <v>370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296</v>
      </c>
      <c r="C73" s="18" t="s">
        <v>14</v>
      </c>
      <c r="D73" s="18" t="s">
        <v>371</v>
      </c>
      <c r="E73" s="18" t="s">
        <v>372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296</v>
      </c>
      <c r="C75" s="18" t="s">
        <v>16</v>
      </c>
      <c r="D75" s="18" t="s">
        <v>373</v>
      </c>
      <c r="E75" s="18" t="s">
        <v>374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296</v>
      </c>
      <c r="C77" s="18" t="s">
        <v>21</v>
      </c>
      <c r="D77" s="18" t="s">
        <v>375</v>
      </c>
      <c r="E77" s="18" t="s">
        <v>376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296</v>
      </c>
      <c r="C79" s="18" t="s">
        <v>17</v>
      </c>
      <c r="D79" s="18" t="s">
        <v>377</v>
      </c>
      <c r="E79" s="18" t="s">
        <v>378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296</v>
      </c>
      <c r="C81" s="18" t="s">
        <v>18</v>
      </c>
      <c r="D81" s="18" t="s">
        <v>379</v>
      </c>
      <c r="E81" s="18" t="s">
        <v>380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296</v>
      </c>
      <c r="C83" s="18" t="s">
        <v>19</v>
      </c>
      <c r="D83" s="18" t="s">
        <v>381</v>
      </c>
      <c r="E83" s="18" t="s">
        <v>382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296</v>
      </c>
      <c r="C85" s="18" t="s">
        <v>20</v>
      </c>
      <c r="D85" s="18" t="s">
        <v>383</v>
      </c>
      <c r="E85" s="18" t="s">
        <v>384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296</v>
      </c>
      <c r="C87" s="18" t="s">
        <v>297</v>
      </c>
      <c r="D87" s="18" t="s">
        <v>385</v>
      </c>
      <c r="E87" s="18" t="s">
        <v>386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298</v>
      </c>
      <c r="C89" s="18" t="s">
        <v>10</v>
      </c>
      <c r="D89" s="18" t="s">
        <v>387</v>
      </c>
      <c r="E89" s="18" t="s">
        <v>388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298</v>
      </c>
      <c r="C91" s="18" t="s">
        <v>12</v>
      </c>
      <c r="D91" s="18" t="s">
        <v>389</v>
      </c>
      <c r="E91" s="18" t="s">
        <v>390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298</v>
      </c>
      <c r="C93" s="18" t="s">
        <v>14</v>
      </c>
      <c r="D93" s="18" t="s">
        <v>391</v>
      </c>
      <c r="E93" s="18" t="s">
        <v>392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298</v>
      </c>
      <c r="C95" s="18" t="s">
        <v>16</v>
      </c>
      <c r="D95" s="18" t="s">
        <v>393</v>
      </c>
      <c r="E95" s="18" t="s">
        <v>394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298</v>
      </c>
      <c r="C97" s="18" t="s">
        <v>299</v>
      </c>
      <c r="D97" s="18" t="s">
        <v>395</v>
      </c>
      <c r="E97" s="18" t="s">
        <v>396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300</v>
      </c>
      <c r="C99" s="18" t="s">
        <v>10</v>
      </c>
      <c r="D99" s="18" t="s">
        <v>397</v>
      </c>
      <c r="E99" s="18" t="s">
        <v>398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300</v>
      </c>
      <c r="C101" s="18" t="s">
        <v>12</v>
      </c>
      <c r="D101" s="18" t="s">
        <v>399</v>
      </c>
      <c r="E101" s="18" t="s">
        <v>400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300</v>
      </c>
      <c r="C103" s="18" t="s">
        <v>14</v>
      </c>
      <c r="D103" s="18" t="s">
        <v>401</v>
      </c>
      <c r="E103" s="18" t="s">
        <v>402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300</v>
      </c>
      <c r="C105" s="18" t="s">
        <v>301</v>
      </c>
      <c r="D105" s="18" t="s">
        <v>403</v>
      </c>
      <c r="E105" s="18" t="s">
        <v>396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C107"/>
      <c r="D107"/>
      <c r="E107"/>
    </row>
    <row r="108" spans="1:5" ht="18" customHeight="1" x14ac:dyDescent="0.25">
      <c r="C108"/>
      <c r="D108"/>
      <c r="E108"/>
    </row>
    <row r="109" spans="1:5" ht="18" customHeight="1" x14ac:dyDescent="0.25">
      <c r="C109"/>
      <c r="D109"/>
      <c r="E109"/>
    </row>
    <row r="110" spans="1:5" ht="18" customHeight="1" x14ac:dyDescent="0.25">
      <c r="C110"/>
      <c r="D110"/>
      <c r="E110"/>
    </row>
    <row r="111" spans="1:5" ht="18" customHeight="1" x14ac:dyDescent="0.25">
      <c r="C111"/>
      <c r="D111"/>
      <c r="E111"/>
    </row>
    <row r="112" spans="1:5" ht="18" customHeight="1" x14ac:dyDescent="0.25">
      <c r="C112"/>
      <c r="D112"/>
      <c r="E112"/>
    </row>
    <row r="113" spans="3:5" ht="18" customHeight="1" x14ac:dyDescent="0.25">
      <c r="C113"/>
      <c r="D113"/>
      <c r="E113"/>
    </row>
    <row r="114" spans="3:5" ht="18" customHeight="1" x14ac:dyDescent="0.25">
      <c r="C114"/>
      <c r="D114"/>
      <c r="E114"/>
    </row>
    <row r="115" spans="3:5" ht="18" customHeight="1" x14ac:dyDescent="0.25">
      <c r="C115"/>
      <c r="D115"/>
      <c r="E115"/>
    </row>
    <row r="116" spans="3:5" ht="18" customHeight="1" x14ac:dyDescent="0.25">
      <c r="C116"/>
      <c r="D116"/>
      <c r="E116"/>
    </row>
    <row r="117" spans="3:5" ht="18" customHeight="1" x14ac:dyDescent="0.25">
      <c r="C117"/>
      <c r="D117"/>
      <c r="E117"/>
    </row>
    <row r="118" spans="3:5" ht="18" customHeight="1" x14ac:dyDescent="0.25">
      <c r="C118"/>
      <c r="D118"/>
      <c r="E118"/>
    </row>
    <row r="119" spans="3:5" ht="18" customHeight="1" x14ac:dyDescent="0.25">
      <c r="C119"/>
      <c r="D119"/>
      <c r="E119"/>
    </row>
    <row r="120" spans="3:5" ht="18" customHeight="1" x14ac:dyDescent="0.25">
      <c r="C120"/>
      <c r="D120"/>
      <c r="E120"/>
    </row>
    <row r="121" spans="3:5" ht="18" customHeight="1" x14ac:dyDescent="0.25">
      <c r="C121"/>
      <c r="D121"/>
      <c r="E121"/>
    </row>
    <row r="122" spans="3:5" ht="18" customHeight="1" x14ac:dyDescent="0.25">
      <c r="C122"/>
      <c r="D122"/>
      <c r="E122"/>
    </row>
    <row r="123" spans="3:5" ht="18" customHeight="1" x14ac:dyDescent="0.25">
      <c r="C123"/>
      <c r="D123"/>
      <c r="E123"/>
    </row>
    <row r="124" spans="3:5" ht="18" customHeight="1" x14ac:dyDescent="0.25">
      <c r="C124"/>
      <c r="D124"/>
      <c r="E124"/>
    </row>
    <row r="125" spans="3:5" ht="18" customHeight="1" x14ac:dyDescent="0.25">
      <c r="C125"/>
      <c r="D125"/>
      <c r="E125"/>
    </row>
    <row r="126" spans="3:5" ht="18" customHeight="1" x14ac:dyDescent="0.25">
      <c r="C126"/>
      <c r="D126"/>
      <c r="E126"/>
    </row>
    <row r="127" spans="3:5" ht="18" customHeight="1" x14ac:dyDescent="0.25">
      <c r="C127"/>
      <c r="D127"/>
      <c r="E127"/>
    </row>
    <row r="128" spans="3:5" ht="18" customHeight="1" x14ac:dyDescent="0.25">
      <c r="C128"/>
      <c r="D128"/>
      <c r="E128"/>
    </row>
    <row r="129" spans="3:5" ht="18" customHeight="1" x14ac:dyDescent="0.25">
      <c r="C129"/>
      <c r="D129"/>
      <c r="E129"/>
    </row>
    <row r="130" spans="3:5" ht="18" customHeight="1" x14ac:dyDescent="0.25">
      <c r="C130"/>
      <c r="D130"/>
      <c r="E130"/>
    </row>
    <row r="131" spans="3:5" ht="18" customHeight="1" x14ac:dyDescent="0.25">
      <c r="C131"/>
      <c r="D131"/>
      <c r="E131"/>
    </row>
    <row r="132" spans="3:5" ht="18" customHeight="1" x14ac:dyDescent="0.25">
      <c r="C132"/>
      <c r="D132"/>
      <c r="E132"/>
    </row>
    <row r="133" spans="3:5" ht="18" customHeight="1" x14ac:dyDescent="0.25">
      <c r="C133"/>
      <c r="D133"/>
      <c r="E133"/>
    </row>
    <row r="134" spans="3:5" ht="18" customHeight="1" x14ac:dyDescent="0.25">
      <c r="C134"/>
      <c r="D134"/>
      <c r="E134"/>
    </row>
    <row r="135" spans="3:5" ht="18" customHeight="1" x14ac:dyDescent="0.25">
      <c r="C135"/>
      <c r="D135"/>
      <c r="E135"/>
    </row>
    <row r="136" spans="3:5" ht="18" customHeight="1" x14ac:dyDescent="0.25">
      <c r="C136"/>
      <c r="D136"/>
      <c r="E136"/>
    </row>
    <row r="137" spans="3:5" ht="18" customHeight="1" x14ac:dyDescent="0.25">
      <c r="C137"/>
      <c r="D137"/>
      <c r="E137"/>
    </row>
    <row r="138" spans="3:5" ht="18" customHeight="1" x14ac:dyDescent="0.25">
      <c r="C138"/>
      <c r="D138"/>
      <c r="E138"/>
    </row>
    <row r="139" spans="3:5" ht="18" customHeight="1" x14ac:dyDescent="0.25">
      <c r="C139"/>
      <c r="D139"/>
      <c r="E139"/>
    </row>
    <row r="140" spans="3:5" ht="18" customHeight="1" x14ac:dyDescent="0.25">
      <c r="C140"/>
      <c r="D140"/>
      <c r="E140"/>
    </row>
    <row r="141" spans="3:5" ht="18" customHeight="1" x14ac:dyDescent="0.25">
      <c r="C141"/>
      <c r="D141"/>
      <c r="E141"/>
    </row>
    <row r="142" spans="3:5" ht="18" customHeight="1" x14ac:dyDescent="0.25">
      <c r="C142"/>
      <c r="D142"/>
      <c r="E142"/>
    </row>
    <row r="143" spans="3:5" ht="18" customHeight="1" x14ac:dyDescent="0.25">
      <c r="C143"/>
      <c r="D143"/>
      <c r="E143"/>
    </row>
    <row r="144" spans="3:5" ht="18" customHeight="1" x14ac:dyDescent="0.25">
      <c r="C144"/>
      <c r="D144"/>
      <c r="E144"/>
    </row>
    <row r="145" spans="3:5" ht="18" customHeight="1" x14ac:dyDescent="0.25">
      <c r="C145"/>
      <c r="D145"/>
      <c r="E145"/>
    </row>
    <row r="146" spans="3:5" ht="18" customHeight="1" x14ac:dyDescent="0.25">
      <c r="C146"/>
      <c r="D146"/>
      <c r="E146"/>
    </row>
    <row r="147" spans="3:5" ht="18" customHeight="1" x14ac:dyDescent="0.25">
      <c r="C147"/>
      <c r="D147"/>
      <c r="E147"/>
    </row>
    <row r="148" spans="3:5" ht="18" customHeight="1" x14ac:dyDescent="0.25">
      <c r="C148"/>
      <c r="D148"/>
      <c r="E148"/>
    </row>
    <row r="149" spans="3:5" ht="18" customHeight="1" x14ac:dyDescent="0.25">
      <c r="C149"/>
      <c r="D149"/>
      <c r="E149"/>
    </row>
    <row r="150" spans="3:5" ht="18" customHeight="1" x14ac:dyDescent="0.25">
      <c r="C150"/>
      <c r="D150"/>
      <c r="E150"/>
    </row>
    <row r="151" spans="3:5" ht="18" customHeight="1" x14ac:dyDescent="0.25">
      <c r="C151"/>
      <c r="D151"/>
      <c r="E151"/>
    </row>
    <row r="152" spans="3:5" ht="18" customHeight="1" x14ac:dyDescent="0.25">
      <c r="C152"/>
      <c r="D152"/>
      <c r="E152"/>
    </row>
    <row r="153" spans="3:5" ht="18" customHeight="1" x14ac:dyDescent="0.25">
      <c r="C153"/>
      <c r="D153"/>
      <c r="E153"/>
    </row>
    <row r="154" spans="3:5" ht="18" customHeight="1" x14ac:dyDescent="0.25">
      <c r="C154"/>
      <c r="D154"/>
      <c r="E154"/>
    </row>
    <row r="155" spans="3:5" ht="18" customHeight="1" x14ac:dyDescent="0.25">
      <c r="C155"/>
      <c r="D155"/>
      <c r="E155"/>
    </row>
    <row r="156" spans="3:5" ht="18" customHeight="1" x14ac:dyDescent="0.25">
      <c r="C156"/>
      <c r="D156"/>
      <c r="E156"/>
    </row>
    <row r="157" spans="3:5" ht="18" customHeight="1" x14ac:dyDescent="0.25">
      <c r="C157"/>
      <c r="D157"/>
      <c r="E157"/>
    </row>
    <row r="158" spans="3:5" ht="18" customHeight="1" x14ac:dyDescent="0.25">
      <c r="C158"/>
      <c r="D158"/>
      <c r="E158"/>
    </row>
    <row r="159" spans="3:5" ht="18" customHeight="1" x14ac:dyDescent="0.25">
      <c r="C159"/>
      <c r="D159"/>
      <c r="E159"/>
    </row>
    <row r="160" spans="3:5" ht="18" customHeight="1" x14ac:dyDescent="0.25">
      <c r="C160"/>
      <c r="D160"/>
      <c r="E160"/>
    </row>
    <row r="161" spans="3:5" ht="18" customHeight="1" x14ac:dyDescent="0.25">
      <c r="C161"/>
      <c r="D161"/>
      <c r="E161"/>
    </row>
    <row r="162" spans="3:5" ht="18" customHeight="1" x14ac:dyDescent="0.25">
      <c r="C162"/>
      <c r="D162"/>
      <c r="E162"/>
    </row>
    <row r="163" spans="3:5" ht="18" customHeight="1" x14ac:dyDescent="0.25">
      <c r="C163"/>
      <c r="D163"/>
      <c r="E163"/>
    </row>
    <row r="164" spans="3:5" ht="18" customHeight="1" x14ac:dyDescent="0.25">
      <c r="C164"/>
      <c r="D164"/>
      <c r="E164"/>
    </row>
    <row r="165" spans="3:5" ht="18" customHeight="1" x14ac:dyDescent="0.25">
      <c r="C165"/>
      <c r="D165"/>
      <c r="E165"/>
    </row>
    <row r="166" spans="3:5" ht="18" customHeight="1" x14ac:dyDescent="0.25">
      <c r="C166"/>
      <c r="D166"/>
      <c r="E166"/>
    </row>
    <row r="167" spans="3:5" ht="18" customHeight="1" x14ac:dyDescent="0.25">
      <c r="C167"/>
      <c r="D167"/>
      <c r="E167"/>
    </row>
    <row r="168" spans="3:5" ht="18" customHeight="1" x14ac:dyDescent="0.25">
      <c r="C168"/>
      <c r="D168"/>
      <c r="E168"/>
    </row>
    <row r="169" spans="3:5" ht="18" customHeight="1" x14ac:dyDescent="0.25">
      <c r="C169"/>
      <c r="D169"/>
      <c r="E169"/>
    </row>
    <row r="170" spans="3:5" ht="18" customHeight="1" x14ac:dyDescent="0.25">
      <c r="C170"/>
      <c r="D170"/>
      <c r="E170"/>
    </row>
    <row r="171" spans="3:5" ht="18" customHeight="1" x14ac:dyDescent="0.25">
      <c r="C171"/>
      <c r="D171"/>
      <c r="E171"/>
    </row>
    <row r="172" spans="3:5" ht="18" customHeight="1" x14ac:dyDescent="0.25">
      <c r="C172"/>
      <c r="D172"/>
      <c r="E172"/>
    </row>
    <row r="173" spans="3:5" ht="18" customHeight="1" x14ac:dyDescent="0.25">
      <c r="C173"/>
      <c r="D173"/>
      <c r="E173"/>
    </row>
    <row r="174" spans="3:5" ht="18" customHeight="1" x14ac:dyDescent="0.25">
      <c r="C174"/>
      <c r="D174"/>
      <c r="E174"/>
    </row>
    <row r="175" spans="3:5" ht="18" customHeight="1" x14ac:dyDescent="0.25">
      <c r="C175"/>
      <c r="D175"/>
      <c r="E175"/>
    </row>
    <row r="176" spans="3:5" ht="18" customHeight="1" x14ac:dyDescent="0.25">
      <c r="C176"/>
      <c r="D176"/>
      <c r="E176"/>
    </row>
    <row r="177" spans="3:5" ht="18" customHeight="1" x14ac:dyDescent="0.25">
      <c r="C177"/>
      <c r="D177"/>
      <c r="E177"/>
    </row>
    <row r="178" spans="3:5" ht="18" customHeight="1" x14ac:dyDescent="0.25">
      <c r="C178"/>
      <c r="D178"/>
      <c r="E178"/>
    </row>
    <row r="179" spans="3:5" ht="18" customHeight="1" x14ac:dyDescent="0.25">
      <c r="C179"/>
      <c r="D179"/>
      <c r="E179"/>
    </row>
    <row r="180" spans="3:5" ht="18" customHeight="1" x14ac:dyDescent="0.25">
      <c r="C180"/>
      <c r="D180"/>
      <c r="E180"/>
    </row>
    <row r="181" spans="3:5" ht="18" customHeight="1" x14ac:dyDescent="0.25">
      <c r="C181"/>
      <c r="D181"/>
      <c r="E181"/>
    </row>
    <row r="182" spans="3:5" ht="18" customHeight="1" x14ac:dyDescent="0.25">
      <c r="C182"/>
      <c r="D182"/>
      <c r="E182"/>
    </row>
    <row r="183" spans="3:5" ht="18" customHeight="1" x14ac:dyDescent="0.25">
      <c r="C183"/>
      <c r="D183"/>
      <c r="E183"/>
    </row>
    <row r="184" spans="3:5" ht="18" customHeight="1" x14ac:dyDescent="0.25">
      <c r="C184"/>
      <c r="D184"/>
      <c r="E184"/>
    </row>
    <row r="185" spans="3:5" ht="18" customHeight="1" x14ac:dyDescent="0.25">
      <c r="C185"/>
      <c r="D185"/>
      <c r="E185"/>
    </row>
    <row r="186" spans="3:5" ht="18" customHeight="1" x14ac:dyDescent="0.25">
      <c r="C186"/>
      <c r="D186"/>
      <c r="E186"/>
    </row>
    <row r="187" spans="3:5" ht="18" customHeight="1" x14ac:dyDescent="0.25">
      <c r="C187"/>
      <c r="D187"/>
      <c r="E187"/>
    </row>
    <row r="188" spans="3:5" ht="18" customHeight="1" x14ac:dyDescent="0.25">
      <c r="C188"/>
      <c r="D188"/>
      <c r="E188"/>
    </row>
    <row r="189" spans="3:5" ht="18" customHeight="1" x14ac:dyDescent="0.25">
      <c r="C189"/>
      <c r="D189"/>
      <c r="E189"/>
    </row>
    <row r="190" spans="3:5" ht="18" customHeight="1" x14ac:dyDescent="0.25">
      <c r="C190"/>
      <c r="D190"/>
      <c r="E190"/>
    </row>
    <row r="191" spans="3:5" ht="18" customHeight="1" x14ac:dyDescent="0.25">
      <c r="C191"/>
      <c r="D191"/>
      <c r="E191"/>
    </row>
    <row r="192" spans="3:5" ht="18" customHeight="1" x14ac:dyDescent="0.25">
      <c r="C192"/>
      <c r="D192"/>
      <c r="E192"/>
    </row>
    <row r="193" spans="3:5" ht="18" customHeight="1" x14ac:dyDescent="0.25">
      <c r="C193"/>
      <c r="D193"/>
      <c r="E193"/>
    </row>
    <row r="194" spans="3:5" ht="18" customHeight="1" x14ac:dyDescent="0.25">
      <c r="C194"/>
      <c r="D194"/>
      <c r="E194"/>
    </row>
    <row r="195" spans="3:5" ht="18" customHeight="1" x14ac:dyDescent="0.25">
      <c r="C195"/>
      <c r="D195"/>
      <c r="E195"/>
    </row>
    <row r="196" spans="3:5" ht="18" customHeight="1" x14ac:dyDescent="0.25">
      <c r="C196"/>
      <c r="D196"/>
      <c r="E196"/>
    </row>
    <row r="197" spans="3:5" ht="18" customHeight="1" x14ac:dyDescent="0.25">
      <c r="C197"/>
      <c r="D197"/>
      <c r="E197"/>
    </row>
    <row r="198" spans="3:5" ht="18" customHeight="1" x14ac:dyDescent="0.25">
      <c r="C198"/>
      <c r="D198"/>
      <c r="E198"/>
    </row>
    <row r="199" spans="3:5" ht="18" customHeight="1" x14ac:dyDescent="0.25">
      <c r="C199"/>
      <c r="D199"/>
      <c r="E199"/>
    </row>
    <row r="200" spans="3:5" ht="18" customHeight="1" x14ac:dyDescent="0.25">
      <c r="C200"/>
      <c r="D200"/>
      <c r="E200"/>
    </row>
    <row r="201" spans="3:5" ht="18" customHeight="1" x14ac:dyDescent="0.25">
      <c r="C201"/>
      <c r="D201"/>
      <c r="E201"/>
    </row>
    <row r="202" spans="3:5" ht="18" customHeight="1" x14ac:dyDescent="0.25">
      <c r="C202"/>
      <c r="D202"/>
      <c r="E202"/>
    </row>
    <row r="203" spans="3:5" ht="18" customHeight="1" x14ac:dyDescent="0.25">
      <c r="C203"/>
      <c r="D203"/>
      <c r="E203"/>
    </row>
    <row r="204" spans="3:5" ht="18" customHeight="1" x14ac:dyDescent="0.25">
      <c r="C204"/>
      <c r="D204"/>
      <c r="E204"/>
    </row>
    <row r="205" spans="3:5" ht="18" customHeight="1" x14ac:dyDescent="0.25">
      <c r="C205"/>
      <c r="D205"/>
      <c r="E205"/>
    </row>
    <row r="206" spans="3:5" ht="18" customHeight="1" x14ac:dyDescent="0.25">
      <c r="C206"/>
      <c r="D206"/>
      <c r="E206"/>
    </row>
    <row r="207" spans="3:5" ht="18" customHeight="1" x14ac:dyDescent="0.25">
      <c r="C207"/>
      <c r="D207"/>
      <c r="E207"/>
    </row>
    <row r="208" spans="3:5" ht="18" customHeight="1" x14ac:dyDescent="0.25">
      <c r="C208"/>
      <c r="D208"/>
      <c r="E208"/>
    </row>
    <row r="209" spans="3:5" ht="18" customHeight="1" x14ac:dyDescent="0.25">
      <c r="C209"/>
      <c r="D209"/>
      <c r="E209"/>
    </row>
    <row r="210" spans="3:5" ht="18" customHeight="1" x14ac:dyDescent="0.25">
      <c r="C210"/>
      <c r="D210"/>
      <c r="E210"/>
    </row>
    <row r="211" spans="3:5" ht="18" customHeight="1" x14ac:dyDescent="0.25">
      <c r="C211"/>
      <c r="D211"/>
      <c r="E211"/>
    </row>
    <row r="212" spans="3:5" ht="18" customHeight="1" x14ac:dyDescent="0.25">
      <c r="C212"/>
      <c r="D212"/>
      <c r="E212"/>
    </row>
    <row r="213" spans="3:5" ht="18" customHeight="1" x14ac:dyDescent="0.25">
      <c r="C213"/>
      <c r="D213"/>
      <c r="E213"/>
    </row>
    <row r="214" spans="3:5" ht="18" customHeight="1" x14ac:dyDescent="0.25">
      <c r="C214"/>
      <c r="D214"/>
      <c r="E214"/>
    </row>
    <row r="215" spans="3:5" ht="18" customHeight="1" x14ac:dyDescent="0.25">
      <c r="C215"/>
      <c r="D215"/>
      <c r="E215"/>
    </row>
    <row r="216" spans="3:5" ht="18" customHeight="1" x14ac:dyDescent="0.25">
      <c r="C216"/>
      <c r="D216"/>
      <c r="E216"/>
    </row>
    <row r="217" spans="3:5" ht="18" customHeight="1" x14ac:dyDescent="0.25">
      <c r="C217"/>
      <c r="D217"/>
      <c r="E217"/>
    </row>
    <row r="218" spans="3:5" ht="18" customHeight="1" x14ac:dyDescent="0.25">
      <c r="C218"/>
      <c r="D218"/>
      <c r="E218"/>
    </row>
    <row r="219" spans="3:5" ht="18" customHeight="1" x14ac:dyDescent="0.25">
      <c r="C219"/>
      <c r="D219"/>
      <c r="E219"/>
    </row>
    <row r="220" spans="3:5" ht="18" customHeight="1" x14ac:dyDescent="0.25">
      <c r="C220"/>
      <c r="D220"/>
      <c r="E220"/>
    </row>
    <row r="221" spans="3:5" ht="18" customHeight="1" x14ac:dyDescent="0.25">
      <c r="C221"/>
      <c r="D221"/>
      <c r="E221"/>
    </row>
    <row r="222" spans="3:5" ht="18" customHeight="1" x14ac:dyDescent="0.25">
      <c r="C222"/>
      <c r="D222"/>
      <c r="E222"/>
    </row>
    <row r="223" spans="3:5" ht="18" customHeight="1" x14ac:dyDescent="0.25">
      <c r="C223"/>
      <c r="D223"/>
      <c r="E223"/>
    </row>
    <row r="224" spans="3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32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2023-01-22T18:29:23Z</dcterms:modified>
</cp:coreProperties>
</file>