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Harrison\Documents\Uni\Honours\ElectraNetHonours\Multi Nodal\Multi Nodal Grid\Sensitivity Results\Extra Renewables\"/>
    </mc:Choice>
  </mc:AlternateContent>
  <xr:revisionPtr revIDLastSave="0" documentId="13_ncr:1_{8A95B781-5347-4938-B4FF-156F07F73232}" xr6:coauthVersionLast="47" xr6:coauthVersionMax="47" xr10:uidLastSave="{00000000-0000-0000-0000-000000000000}"/>
  <bookViews>
    <workbookView xWindow="-103" yWindow="-103" windowWidth="22149" windowHeight="13200" activeTab="1" xr2:uid="{00000000-000D-0000-FFFF-FFFF00000000}"/>
  </bookViews>
  <sheets>
    <sheet name="Annual Input Totals" sheetId="1" r:id="rId1"/>
    <sheet name="Annual Output Total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B2" i="2"/>
  <c r="H39" i="1"/>
  <c r="G39" i="1"/>
  <c r="F39" i="1"/>
  <c r="F40" i="1" s="1"/>
  <c r="E39" i="1"/>
  <c r="E40" i="1" s="1"/>
  <c r="D39" i="1"/>
  <c r="D40" i="1" s="1"/>
  <c r="C39" i="1"/>
  <c r="C40" i="1" s="1"/>
  <c r="B39" i="1"/>
  <c r="B40" i="1" s="1"/>
  <c r="H38" i="1"/>
  <c r="H40" i="1" s="1"/>
  <c r="G38" i="1"/>
  <c r="G40" i="1" s="1"/>
  <c r="F38" i="1"/>
  <c r="E38" i="1"/>
  <c r="D38" i="1"/>
  <c r="C38" i="1"/>
  <c r="B38" i="1"/>
</calcChain>
</file>

<file path=xl/sharedStrings.xml><?xml version="1.0" encoding="utf-8"?>
<sst xmlns="http://schemas.openxmlformats.org/spreadsheetml/2006/main" count="183" uniqueCount="182">
  <si>
    <t>Type</t>
  </si>
  <si>
    <t>Adelaide Metro Demand (TWh)</t>
  </si>
  <si>
    <t>Eyre Peninsula Demand (TWh)</t>
  </si>
  <si>
    <t>The North Demand (TWh)</t>
  </si>
  <si>
    <t>Upper North Demand (TWh)</t>
  </si>
  <si>
    <t>Mid North Demand (TWh)</t>
  </si>
  <si>
    <t>Riverland Demand (TWh)</t>
  </si>
  <si>
    <t>South East Demand (TWh)</t>
  </si>
  <si>
    <t>Adelaide Metro Solar Generation (TWh)</t>
  </si>
  <si>
    <t>Eyre Peninsula Solar Generation (TWh)</t>
  </si>
  <si>
    <t>The North Solar Generation (TWh)</t>
  </si>
  <si>
    <t>Upper North Solar Generation (TWh)</t>
  </si>
  <si>
    <t>Mid North Solar Generation (TWh)</t>
  </si>
  <si>
    <t>Riverland Solar Generation (TWh)</t>
  </si>
  <si>
    <t>South East Solar Generation (TWh)</t>
  </si>
  <si>
    <t>Adelaide Metro Wind Generation (TWh)</t>
  </si>
  <si>
    <t>Eyre Peninsula Wind Generation (TWh)</t>
  </si>
  <si>
    <t>The North Wind Generation (TWh)</t>
  </si>
  <si>
    <t>Upper North Wind Generation (TWh)</t>
  </si>
  <si>
    <t>Mid North Wind Generation (TWh)</t>
  </si>
  <si>
    <t>Riverland Wind Generation (TWh)</t>
  </si>
  <si>
    <t>South East Wind Generation (TWh)</t>
  </si>
  <si>
    <t>Adelaide Metro DSP (TWh)</t>
  </si>
  <si>
    <t>Eyre Peninsula DSP (TWh)</t>
  </si>
  <si>
    <t>The North DSP (TWh)</t>
  </si>
  <si>
    <t>Upper North DSP (TWh)</t>
  </si>
  <si>
    <t>Mid North DSP (TWh)</t>
  </si>
  <si>
    <t>Riverland DSP (TWh)</t>
  </si>
  <si>
    <t>South East DSP (TWh)</t>
  </si>
  <si>
    <t>Adelaide Metro Total Generation (TWh)</t>
  </si>
  <si>
    <t>Eyre Peninsula Total Generation (TWh)</t>
  </si>
  <si>
    <t>The North Total Generation (TWh)</t>
  </si>
  <si>
    <t>Upper North Total Generation (TWh)</t>
  </si>
  <si>
    <t>Mid North Total Generation (TWh)</t>
  </si>
  <si>
    <t>Riverland Total Generation (TWh)</t>
  </si>
  <si>
    <t>South East Total Generation (TWh)</t>
  </si>
  <si>
    <t>Total Storage Requirement (GWh)</t>
  </si>
  <si>
    <t>Adelaide Metro shallow Storage Requirement (GWh)</t>
  </si>
  <si>
    <t>Adelaide Metro medium Storage Requirement (GWh)</t>
  </si>
  <si>
    <t>Adelaide Metro deep Storage Requirement (GWh)</t>
  </si>
  <si>
    <t>Eyre Peninsula shallow Storage Requirement (GWh)</t>
  </si>
  <si>
    <t>Eyre Peninsula medium Storage Requirement (GWh)</t>
  </si>
  <si>
    <t>Eyre Peninsula deep Storage Requirement (GWh)</t>
  </si>
  <si>
    <t>The North shallow Storage Requirement (GWh)</t>
  </si>
  <si>
    <t>The North medium Storage Requirement (GWh)</t>
  </si>
  <si>
    <t>The North deep Storage Requirement (GWh)</t>
  </si>
  <si>
    <t>Upper North shallow Storage Requirement (GWh)</t>
  </si>
  <si>
    <t>Upper North medium Storage Requirement (GWh)</t>
  </si>
  <si>
    <t>Upper North deep Storage Requirement (GWh)</t>
  </si>
  <si>
    <t>Mid North shallow Storage Requirement (GWh)</t>
  </si>
  <si>
    <t>Mid North medium Storage Requirement (GWh)</t>
  </si>
  <si>
    <t>Mid North deep Storage Requirement (GWh)</t>
  </si>
  <si>
    <t>Riverland shallow Storage Requirement (GWh)</t>
  </si>
  <si>
    <t>Riverland medium Storage Requirement (GWh)</t>
  </si>
  <si>
    <t>Riverland deep Storage Requirement (GWh)</t>
  </si>
  <si>
    <t>South East shallow Storage Requirement (GWh)</t>
  </si>
  <si>
    <t>South East medium Storage Requirement (GWh)</t>
  </si>
  <si>
    <t>South East deep Storage Requirement (GWh)</t>
  </si>
  <si>
    <t>Adelaide Metro shallow Power Requirement (GW)</t>
  </si>
  <si>
    <t>Adelaide Metro medium Power Requirement (GW)</t>
  </si>
  <si>
    <t>Adelaide Metro deep Power Requirement (GW)</t>
  </si>
  <si>
    <t>Eyre Peninsula shallow Power Requirement (GW)</t>
  </si>
  <si>
    <t>Eyre Peninsula medium Power Requirement (GW)</t>
  </si>
  <si>
    <t>Eyre Peninsula deep Power Requirement (GW)</t>
  </si>
  <si>
    <t>The North shallow Power Requirement (GW)</t>
  </si>
  <si>
    <t>The North medium Power Requirement (GW)</t>
  </si>
  <si>
    <t>The North deep Power Requirement (GW)</t>
  </si>
  <si>
    <t>Upper North shallow Power Requirement (GW)</t>
  </si>
  <si>
    <t>Upper North medium Power Requirement (GW)</t>
  </si>
  <si>
    <t>Upper North deep Power Requirement (GW)</t>
  </si>
  <si>
    <t>Mid North shallow Power Requirement (GW)</t>
  </si>
  <si>
    <t>Mid North medium Power Requirement (GW)</t>
  </si>
  <si>
    <t>Mid North deep Power Requirement (GW)</t>
  </si>
  <si>
    <t>Riverland shallow Power Requirement (GW)</t>
  </si>
  <si>
    <t>Riverland medium Power Requirement (GW)</t>
  </si>
  <si>
    <t>Riverland deep Power Requirement (GW)</t>
  </si>
  <si>
    <t>South East shallow Power Requirement (GW)</t>
  </si>
  <si>
    <t>South East medium Power Requirement (GW)</t>
  </si>
  <si>
    <t>South East deep Power Requirement (GW)</t>
  </si>
  <si>
    <t>Adelaide Metro Curtailment (GWh)</t>
  </si>
  <si>
    <t>Eyre Peninsula Curtailment (GWh)</t>
  </si>
  <si>
    <t>The North Curtailment (GWh)</t>
  </si>
  <si>
    <t>Upper North Curtailment (GWh)</t>
  </si>
  <si>
    <t>Mid North Curtailment (GWh)</t>
  </si>
  <si>
    <t>Riverland Curtailment (GWh)</t>
  </si>
  <si>
    <t>South East Curtailment (GWh)</t>
  </si>
  <si>
    <t>Adelaide Metro shallow Charge Amount (GWh)</t>
  </si>
  <si>
    <t>Adelaide Metro medium Charge Amount (GWh)</t>
  </si>
  <si>
    <t>Adelaide Metro deep Charge Amount (GWh)</t>
  </si>
  <si>
    <t>Eyre Peninsula shallow Charge Amount (GWh)</t>
  </si>
  <si>
    <t>Eyre Peninsula medium Charge Amount (GWh)</t>
  </si>
  <si>
    <t>Eyre Peninsula deep Charge Amount (GWh)</t>
  </si>
  <si>
    <t>The North shallow Charge Amount (GWh)</t>
  </si>
  <si>
    <t>The North medium Charge Amount (GWh)</t>
  </si>
  <si>
    <t>The North deep Charge Amount (GWh)</t>
  </si>
  <si>
    <t>Upper North shallow Charge Amount (GWh)</t>
  </si>
  <si>
    <t>Upper North medium Charge Amount (GWh)</t>
  </si>
  <si>
    <t>Upper North deep Charge Amount (GWh)</t>
  </si>
  <si>
    <t>Mid North shallow Charge Amount (GWh)</t>
  </si>
  <si>
    <t>Mid North medium Charge Amount (GWh)</t>
  </si>
  <si>
    <t>Mid North deep Charge Amount (GWh)</t>
  </si>
  <si>
    <t>Riverland shallow Charge Amount (GWh)</t>
  </si>
  <si>
    <t>Riverland medium Charge Amount (GWh)</t>
  </si>
  <si>
    <t>Riverland deep Charge Amount (GWh)</t>
  </si>
  <si>
    <t>South East shallow Charge Amount (GWh)</t>
  </si>
  <si>
    <t>South East medium Charge Amount (GWh)</t>
  </si>
  <si>
    <t>South East deep Charge Amount (GWh)</t>
  </si>
  <si>
    <t>Adelaide Metro shallow Discharge Amount (GWh)</t>
  </si>
  <si>
    <t>Adelaide Metro medium Discharge Amount (GWh)</t>
  </si>
  <si>
    <t>Adelaide Metro deep Discharge Amount (GWh)</t>
  </si>
  <si>
    <t>Eyre Peninsula shallow Discharge Amount (GWh)</t>
  </si>
  <si>
    <t>Eyre Peninsula medium Discharge Amount (GWh)</t>
  </si>
  <si>
    <t>Eyre Peninsula deep Discharge Amount (GWh)</t>
  </si>
  <si>
    <t>The North shallow Discharge Amount (GWh)</t>
  </si>
  <si>
    <t>The North medium Discharge Amount (GWh)</t>
  </si>
  <si>
    <t>The North deep Discharge Amount (GWh)</t>
  </si>
  <si>
    <t>Upper North shallow Discharge Amount (GWh)</t>
  </si>
  <si>
    <t>Upper North medium Discharge Amount (GWh)</t>
  </si>
  <si>
    <t>Upper North deep Discharge Amount (GWh)</t>
  </si>
  <si>
    <t>Mid North shallow Discharge Amount (GWh)</t>
  </si>
  <si>
    <t>Mid North medium Discharge Amount (GWh)</t>
  </si>
  <si>
    <t>Mid North deep Discharge Amount (GWh)</t>
  </si>
  <si>
    <t>Riverland shallow Discharge Amount (GWh)</t>
  </si>
  <si>
    <t>Riverland medium Discharge Amount (GWh)</t>
  </si>
  <si>
    <t>Riverland deep Discharge Amount (GWh)</t>
  </si>
  <si>
    <t>South East shallow Discharge Amount (GWh)</t>
  </si>
  <si>
    <t>South East medium Discharge Amount (GWh)</t>
  </si>
  <si>
    <t>South East deep Discharge Amount (GWh)</t>
  </si>
  <si>
    <t>Adelaide Metro shallow Equivalent Cycles</t>
  </si>
  <si>
    <t>Adelaide Metro medium Equivalent Cycles</t>
  </si>
  <si>
    <t>Adelaide Metro deep Equivalent Cycles</t>
  </si>
  <si>
    <t>Eyre Peninsula shallow Equivalent Cycles</t>
  </si>
  <si>
    <t>Eyre Peninsula medium Equivalent Cycles</t>
  </si>
  <si>
    <t>Eyre Peninsula deep Equivalent Cycles</t>
  </si>
  <si>
    <t>The North shallow Equivalent Cycles</t>
  </si>
  <si>
    <t>The North medium Equivalent Cycles</t>
  </si>
  <si>
    <t>The North deep Equivalent Cycles</t>
  </si>
  <si>
    <t>Upper North shallow Equivalent Cycles</t>
  </si>
  <si>
    <t>Upper North medium Equivalent Cycles</t>
  </si>
  <si>
    <t>Upper North deep Equivalent Cycles</t>
  </si>
  <si>
    <t>Mid North shallow Equivalent Cycles</t>
  </si>
  <si>
    <t>Mid North medium Equivalent Cycles</t>
  </si>
  <si>
    <t>Mid North deep Equivalent Cycles</t>
  </si>
  <si>
    <t>Riverland shallow Equivalent Cycles</t>
  </si>
  <si>
    <t>Riverland medium Equivalent Cycles</t>
  </si>
  <si>
    <t>Riverland deep Equivalent Cycles</t>
  </si>
  <si>
    <t>South East shallow Equivalent Cycles</t>
  </si>
  <si>
    <t>South East medium Equivalent Cycles</t>
  </si>
  <si>
    <t>South East deep Equivalent Cycles</t>
  </si>
  <si>
    <t>Adelaide Metro shallow Average Annual SoC (%)</t>
  </si>
  <si>
    <t>Adelaide Metro medium Average Annual SoC (%)</t>
  </si>
  <si>
    <t>Adelaide Metro deep Average Annual SoC (%)</t>
  </si>
  <si>
    <t>Eyre Peninsula shallow Average Annual SoC (%)</t>
  </si>
  <si>
    <t>Eyre Peninsula medium Average Annual SoC (%)</t>
  </si>
  <si>
    <t>Eyre Peninsula deep Average Annual SoC (%)</t>
  </si>
  <si>
    <t>The North shallow Average Annual SoC (%)</t>
  </si>
  <si>
    <t>The North medium Average Annual SoC (%)</t>
  </si>
  <si>
    <t>The North deep Average Annual SoC (%)</t>
  </si>
  <si>
    <t>Upper North shallow Average Annual SoC (%)</t>
  </si>
  <si>
    <t>Upper North medium Average Annual SoC (%)</t>
  </si>
  <si>
    <t>Upper North deep Average Annual SoC (%)</t>
  </si>
  <si>
    <t>Mid North shallow Average Annual SoC (%)</t>
  </si>
  <si>
    <t>Mid North medium Average Annual SoC (%)</t>
  </si>
  <si>
    <t>Mid North deep Average Annual SoC (%)</t>
  </si>
  <si>
    <t>Riverland shallow Average Annual SoC (%)</t>
  </si>
  <si>
    <t>Riverland medium Average Annual SoC (%)</t>
  </si>
  <si>
    <t>Riverland deep Average Annual SoC (%)</t>
  </si>
  <si>
    <t>South East shallow Average Annual SoC (%)</t>
  </si>
  <si>
    <t>South East medium Average Annual SoC (%)</t>
  </si>
  <si>
    <t>South East deep Average Annual SoC (%)</t>
  </si>
  <si>
    <t>Murraylink Annual Imports (TWh)</t>
  </si>
  <si>
    <t>Heywood Annual Imports (TWh)</t>
  </si>
  <si>
    <t>PEC Annual Imports (TWh)</t>
  </si>
  <si>
    <t>Murraylink Annual Exports (TWh)</t>
  </si>
  <si>
    <t>Heywood Annual Exports (TWh)</t>
  </si>
  <si>
    <t>PEC Annual Exports (TWh)</t>
  </si>
  <si>
    <t>Solve Time (s)</t>
  </si>
  <si>
    <t>System Cost ($Millions)</t>
  </si>
  <si>
    <t>Total Renewable Generation</t>
  </si>
  <si>
    <t>Total Demand</t>
  </si>
  <si>
    <t>Exceedance</t>
  </si>
  <si>
    <t>Power Requirement (GW)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</si>
</sst>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5" formatCode="0.000"/>
    <numFmt numFmtId="166" formatCode="0.0"/>
    <numFmt numFmtId="170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2" applyNumberFormat="1" applyFont="1"/>
    <xf numFmtId="165" fontId="0" fillId="0" borderId="0" xfId="0" applyNumberFormat="1"/>
    <xf numFmtId="166" fontId="0" fillId="0" borderId="0" xfId="0" applyNumberFormat="1"/>
    <xf numFmtId="170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"/>
  <sheetViews>
    <sheetView topLeftCell="A28" workbookViewId="0">
      <selection activeCell="D47" sqref="D47:D53"/>
    </sheetView>
  </sheetViews>
  <sheetFormatPr defaultRowHeight="14.6" x14ac:dyDescent="0.4"/>
  <cols>
    <col min="1" max="1" width="34.15234375" bestFit="1" customWidth="1"/>
  </cols>
  <sheetData>
    <row r="1" spans="1:8" x14ac:dyDescent="0.4">
      <c r="A1" s="1" t="s">
        <v>0</v>
      </c>
      <c r="B1" s="1">
        <v>2045</v>
      </c>
      <c r="C1" s="1">
        <v>2046</v>
      </c>
      <c r="D1" s="1">
        <v>2047</v>
      </c>
      <c r="E1" s="1">
        <v>2048</v>
      </c>
      <c r="F1" s="1">
        <v>2049</v>
      </c>
      <c r="G1" s="1">
        <v>2050</v>
      </c>
      <c r="H1" s="1">
        <v>2051</v>
      </c>
    </row>
    <row r="2" spans="1:8" x14ac:dyDescent="0.4">
      <c r="A2" t="s">
        <v>1</v>
      </c>
      <c r="B2">
        <v>8.6771678355583042</v>
      </c>
      <c r="C2">
        <v>8.7816564665985783</v>
      </c>
      <c r="D2">
        <v>8.759979556133338</v>
      </c>
      <c r="E2">
        <v>8.6761298821476274</v>
      </c>
      <c r="F2">
        <v>8.8435372653687452</v>
      </c>
      <c r="G2">
        <v>8.6179045583759386</v>
      </c>
      <c r="H2">
        <v>8.5344645673093886</v>
      </c>
    </row>
    <row r="3" spans="1:8" x14ac:dyDescent="0.4">
      <c r="A3" t="s">
        <v>2</v>
      </c>
      <c r="B3">
        <v>2.8984383016050979</v>
      </c>
      <c r="C3">
        <v>2.936621491347835</v>
      </c>
      <c r="D3">
        <v>2.9343893177559348</v>
      </c>
      <c r="E3">
        <v>3.063307638088161</v>
      </c>
      <c r="F3">
        <v>3.2282947854819839</v>
      </c>
      <c r="G3">
        <v>3.4320093520213191</v>
      </c>
      <c r="H3">
        <v>3.2965808454025289</v>
      </c>
    </row>
    <row r="4" spans="1:8" x14ac:dyDescent="0.4">
      <c r="A4" t="s">
        <v>3</v>
      </c>
      <c r="B4">
        <v>3.8952765485122258</v>
      </c>
      <c r="C4">
        <v>3.9454634548779679</v>
      </c>
      <c r="D4">
        <v>3.9407410248065049</v>
      </c>
      <c r="E4">
        <v>4.0600266442847683</v>
      </c>
      <c r="F4">
        <v>4.2442456523008181</v>
      </c>
      <c r="G4">
        <v>4.4220393980900976</v>
      </c>
      <c r="H4">
        <v>4.2770252552369081</v>
      </c>
    </row>
    <row r="5" spans="1:8" x14ac:dyDescent="0.4">
      <c r="A5" t="s">
        <v>4</v>
      </c>
      <c r="B5">
        <v>1.743311003867833E-2</v>
      </c>
      <c r="C5">
        <v>1.7643035885133811E-2</v>
      </c>
      <c r="D5">
        <v>1.7599485273621041E-2</v>
      </c>
      <c r="E5">
        <v>1.7431024708952358E-2</v>
      </c>
      <c r="F5">
        <v>1.776735925823042E-2</v>
      </c>
      <c r="G5">
        <v>1.731404547153494E-2</v>
      </c>
      <c r="H5">
        <v>1.7146407991949709E-2</v>
      </c>
    </row>
    <row r="6" spans="1:8" x14ac:dyDescent="0.4">
      <c r="A6" t="s">
        <v>5</v>
      </c>
      <c r="B6">
        <v>4.0037928556414411</v>
      </c>
      <c r="C6">
        <v>4.052005687568049</v>
      </c>
      <c r="D6">
        <v>4.042003592310996</v>
      </c>
      <c r="E6">
        <v>4.0033139262800486</v>
      </c>
      <c r="F6">
        <v>4.0805585408391467</v>
      </c>
      <c r="G6">
        <v>3.9764477713603452</v>
      </c>
      <c r="H6">
        <v>3.9379471399978789</v>
      </c>
    </row>
    <row r="7" spans="1:8" x14ac:dyDescent="0.4">
      <c r="A7" t="s">
        <v>6</v>
      </c>
      <c r="B7">
        <v>0.97269219076319535</v>
      </c>
      <c r="C7">
        <v>0.98440514565382553</v>
      </c>
      <c r="D7">
        <v>0.98197520976588759</v>
      </c>
      <c r="E7">
        <v>0.97257583837770689</v>
      </c>
      <c r="F7">
        <v>0.99134185252208973</v>
      </c>
      <c r="G7">
        <v>0.9660489025375113</v>
      </c>
      <c r="H7">
        <v>0.9566954557394306</v>
      </c>
    </row>
    <row r="8" spans="1:8" x14ac:dyDescent="0.4">
      <c r="A8" t="s">
        <v>7</v>
      </c>
      <c r="B8">
        <v>1.4864380661662799</v>
      </c>
      <c r="C8">
        <v>1.5043374408935271</v>
      </c>
      <c r="D8">
        <v>1.5006240881633559</v>
      </c>
      <c r="E8">
        <v>1.486260260056069</v>
      </c>
      <c r="F8">
        <v>1.514937901389388</v>
      </c>
      <c r="G8">
        <v>1.4762859989481629</v>
      </c>
      <c r="H8">
        <v>1.461992351376459</v>
      </c>
    </row>
    <row r="9" spans="1:8" x14ac:dyDescent="0.4">
      <c r="A9" t="s">
        <v>8</v>
      </c>
      <c r="B9">
        <v>6.3616933912499993E-3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4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4">
      <c r="A11" t="s">
        <v>10</v>
      </c>
      <c r="B11">
        <v>8.2735555960247176</v>
      </c>
      <c r="C11">
        <v>8.8386180420243132</v>
      </c>
      <c r="D11">
        <v>8.5955724598014722</v>
      </c>
      <c r="E11">
        <v>8.6549142475475538</v>
      </c>
      <c r="F11">
        <v>8.5665016806105356</v>
      </c>
      <c r="G11">
        <v>8.4466699255272761</v>
      </c>
      <c r="H11">
        <v>8.5810078174684357</v>
      </c>
    </row>
    <row r="12" spans="1:8" x14ac:dyDescent="0.4">
      <c r="A12" t="s">
        <v>11</v>
      </c>
      <c r="B12">
        <v>1.890305234943827</v>
      </c>
      <c r="C12">
        <v>2.0660025576619878</v>
      </c>
      <c r="D12">
        <v>2.067887438754711</v>
      </c>
      <c r="E12">
        <v>2.0820457103635528</v>
      </c>
      <c r="F12">
        <v>2.0352768570180539</v>
      </c>
      <c r="G12">
        <v>2.0428464218653688</v>
      </c>
      <c r="H12">
        <v>2.0797373757836519</v>
      </c>
    </row>
    <row r="13" spans="1:8" x14ac:dyDescent="0.4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4">
      <c r="A14" t="s">
        <v>13</v>
      </c>
      <c r="B14">
        <v>4.1362982144079012</v>
      </c>
      <c r="C14">
        <v>4.401650468882349</v>
      </c>
      <c r="D14">
        <v>4.3959511809666427</v>
      </c>
      <c r="E14">
        <v>4.5042746862871983</v>
      </c>
      <c r="F14">
        <v>4.4197900977732321</v>
      </c>
      <c r="G14">
        <v>4.3673715512953191</v>
      </c>
      <c r="H14">
        <v>4.4677513543132452</v>
      </c>
    </row>
    <row r="15" spans="1:8" x14ac:dyDescent="0.4">
      <c r="A15" t="s">
        <v>14</v>
      </c>
      <c r="B15">
        <v>0.44640452644439549</v>
      </c>
      <c r="C15">
        <v>0.46606255086059639</v>
      </c>
      <c r="D15">
        <v>0.45912564026639441</v>
      </c>
      <c r="E15">
        <v>0.46229718070019737</v>
      </c>
      <c r="F15">
        <v>0.34443575169121982</v>
      </c>
      <c r="G15">
        <v>0.23066276501519939</v>
      </c>
      <c r="H15">
        <v>0.23203537142759889</v>
      </c>
    </row>
    <row r="16" spans="1:8" x14ac:dyDescent="0.4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4">
      <c r="A17" t="s">
        <v>16</v>
      </c>
      <c r="B17">
        <v>1.2301207062441291</v>
      </c>
      <c r="C17">
        <v>1.2816483219401451</v>
      </c>
      <c r="D17">
        <v>1.3603874748153639</v>
      </c>
      <c r="E17">
        <v>1.2849311250821389</v>
      </c>
      <c r="F17">
        <v>1.2106171131405881</v>
      </c>
      <c r="G17">
        <v>1.3223221357377839</v>
      </c>
      <c r="H17">
        <v>1.24166220499765</v>
      </c>
    </row>
    <row r="18" spans="1:8" x14ac:dyDescent="0.4">
      <c r="A18" t="s">
        <v>17</v>
      </c>
      <c r="B18">
        <v>1.0520393186330981</v>
      </c>
      <c r="C18">
        <v>0.7684898051880007</v>
      </c>
      <c r="D18">
        <v>0.77784992775000039</v>
      </c>
      <c r="E18">
        <v>0.75571888492799555</v>
      </c>
      <c r="F18">
        <v>0.71216037799199639</v>
      </c>
      <c r="G18">
        <v>0.82145345234399902</v>
      </c>
      <c r="H18">
        <v>0.74793430315800169</v>
      </c>
    </row>
    <row r="19" spans="1:8" x14ac:dyDescent="0.4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4">
      <c r="A20" t="s">
        <v>19</v>
      </c>
      <c r="B20">
        <v>12.11828579962372</v>
      </c>
      <c r="C20">
        <v>14.407233522675639</v>
      </c>
      <c r="D20">
        <v>14.977256980164031</v>
      </c>
      <c r="E20">
        <v>14.759711491654009</v>
      </c>
      <c r="F20">
        <v>14.48915562465185</v>
      </c>
      <c r="G20">
        <v>16.08341402849279</v>
      </c>
      <c r="H20">
        <v>14.8877027103257</v>
      </c>
    </row>
    <row r="21" spans="1:8" x14ac:dyDescent="0.4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4">
      <c r="A22" t="s">
        <v>21</v>
      </c>
      <c r="B22">
        <v>2.4612655679185278</v>
      </c>
      <c r="C22">
        <v>3.5370015016551259</v>
      </c>
      <c r="D22">
        <v>3.7065535699006951</v>
      </c>
      <c r="E22">
        <v>3.288335496555419</v>
      </c>
      <c r="F22">
        <v>3.312446960437883</v>
      </c>
      <c r="G22">
        <v>3.5925217913372451</v>
      </c>
      <c r="H22">
        <v>3.251903841236933</v>
      </c>
    </row>
    <row r="23" spans="1:8" x14ac:dyDescent="0.4">
      <c r="A23" t="s">
        <v>22</v>
      </c>
      <c r="B23">
        <v>9.1202548496218862E-3</v>
      </c>
      <c r="C23">
        <v>1.537651650357396E-2</v>
      </c>
      <c r="D23">
        <v>1.945534355819304E-2</v>
      </c>
      <c r="E23">
        <v>1.776642855898079E-2</v>
      </c>
      <c r="F23">
        <v>1.7236811128941761E-2</v>
      </c>
      <c r="G23">
        <v>2.166615861052431E-2</v>
      </c>
      <c r="H23">
        <v>1.7587531297333439E-2</v>
      </c>
    </row>
    <row r="24" spans="1:8" x14ac:dyDescent="0.4">
      <c r="A24" t="s">
        <v>23</v>
      </c>
      <c r="B24">
        <v>1.8493666464571269E-2</v>
      </c>
      <c r="C24">
        <v>1.7380819503133579E-2</v>
      </c>
      <c r="D24">
        <v>2.2333715191621941E-2</v>
      </c>
      <c r="E24">
        <v>2.1674243301309539E-2</v>
      </c>
      <c r="F24">
        <v>2.644720277328759E-2</v>
      </c>
      <c r="G24">
        <v>2.5002683333710439E-2</v>
      </c>
      <c r="H24">
        <v>4.0443817424059128E-2</v>
      </c>
    </row>
    <row r="25" spans="1:8" x14ac:dyDescent="0.4">
      <c r="A25" t="s">
        <v>24</v>
      </c>
      <c r="B25">
        <v>8.0944538168589673E-3</v>
      </c>
      <c r="C25">
        <v>1.089562738383688E-2</v>
      </c>
      <c r="D25">
        <v>1.625004996101196E-2</v>
      </c>
      <c r="E25">
        <v>1.314833296964895E-2</v>
      </c>
      <c r="F25">
        <v>1.7226220266906789E-2</v>
      </c>
      <c r="G25">
        <v>2.058287598203663E-2</v>
      </c>
      <c r="H25">
        <v>1.90930093063565E-2</v>
      </c>
    </row>
    <row r="26" spans="1:8" x14ac:dyDescent="0.4">
      <c r="A26" t="s">
        <v>25</v>
      </c>
      <c r="B26">
        <v>9.4560418716993881E-3</v>
      </c>
      <c r="C26">
        <v>1.423042867773619E-2</v>
      </c>
      <c r="D26">
        <v>1.8976563697506971E-2</v>
      </c>
      <c r="E26">
        <v>2.0371897140072339E-2</v>
      </c>
      <c r="F26">
        <v>1.7077617491032291E-2</v>
      </c>
      <c r="G26">
        <v>2.4450363240905049E-2</v>
      </c>
      <c r="H26">
        <v>1.9099484579120789E-2</v>
      </c>
    </row>
    <row r="27" spans="1:8" x14ac:dyDescent="0.4">
      <c r="A27" t="s">
        <v>26</v>
      </c>
      <c r="B27">
        <v>8.7441875692950647E-3</v>
      </c>
      <c r="C27">
        <v>9.6727675837998614E-3</v>
      </c>
      <c r="D27">
        <v>1.385926635170215E-2</v>
      </c>
      <c r="E27">
        <v>1.686157689139774E-2</v>
      </c>
      <c r="F27">
        <v>1.378020328506171E-2</v>
      </c>
      <c r="G27">
        <v>1.7330384392429801E-2</v>
      </c>
      <c r="H27">
        <v>2.1779235465233041E-2</v>
      </c>
    </row>
    <row r="28" spans="1:8" x14ac:dyDescent="0.4">
      <c r="A28" t="s">
        <v>27</v>
      </c>
      <c r="B28">
        <v>5.3703315434475438E-3</v>
      </c>
      <c r="C28">
        <v>7.9654474535646932E-3</v>
      </c>
      <c r="D28">
        <v>9.1197952375451207E-3</v>
      </c>
      <c r="E28">
        <v>1.0367642097504119E-2</v>
      </c>
      <c r="F28">
        <v>1.466692635297432E-2</v>
      </c>
      <c r="G28">
        <v>2.04734320077101E-2</v>
      </c>
      <c r="H28">
        <v>1.3857773246050829E-2</v>
      </c>
    </row>
    <row r="29" spans="1:8" x14ac:dyDescent="0.4">
      <c r="A29" t="s">
        <v>28</v>
      </c>
      <c r="B29">
        <v>9.811831172806075E-3</v>
      </c>
      <c r="C29">
        <v>1.3860123836153799E-2</v>
      </c>
      <c r="D29">
        <v>1.7825088345419779E-2</v>
      </c>
      <c r="E29">
        <v>1.5863475170083428E-2</v>
      </c>
      <c r="F29">
        <v>1.7336579759798059E-2</v>
      </c>
      <c r="G29">
        <v>2.055674243268367E-2</v>
      </c>
      <c r="H29">
        <v>1.9315628681846261E-2</v>
      </c>
    </row>
    <row r="30" spans="1:8" x14ac:dyDescent="0.4">
      <c r="A30" t="s">
        <v>29</v>
      </c>
      <c r="B30">
        <v>1.5481948240871891E-2</v>
      </c>
      <c r="C30">
        <v>1.537651650357396E-2</v>
      </c>
      <c r="D30">
        <v>1.945534355819304E-2</v>
      </c>
      <c r="E30">
        <v>1.776642855898079E-2</v>
      </c>
      <c r="F30">
        <v>1.7236811128941761E-2</v>
      </c>
      <c r="G30">
        <v>2.166615861052431E-2</v>
      </c>
      <c r="H30">
        <v>1.7587531297333439E-2</v>
      </c>
    </row>
    <row r="31" spans="1:8" x14ac:dyDescent="0.4">
      <c r="A31" t="s">
        <v>30</v>
      </c>
      <c r="B31">
        <v>1.2486143727087</v>
      </c>
      <c r="C31">
        <v>1.299029141443278</v>
      </c>
      <c r="D31">
        <v>1.382721190006986</v>
      </c>
      <c r="E31">
        <v>1.3066053683834491</v>
      </c>
      <c r="F31">
        <v>1.2370643159138759</v>
      </c>
      <c r="G31">
        <v>1.347324819071495</v>
      </c>
      <c r="H31">
        <v>1.2821060224217089</v>
      </c>
    </row>
    <row r="32" spans="1:8" x14ac:dyDescent="0.4">
      <c r="A32" t="s">
        <v>31</v>
      </c>
      <c r="B32">
        <v>9.3336893684746762</v>
      </c>
      <c r="C32">
        <v>9.6180034745961507</v>
      </c>
      <c r="D32">
        <v>9.3896724375124858</v>
      </c>
      <c r="E32">
        <v>9.4237814654451988</v>
      </c>
      <c r="F32">
        <v>9.2958882788694375</v>
      </c>
      <c r="G32">
        <v>9.2887062538533112</v>
      </c>
      <c r="H32">
        <v>9.3480351299327928</v>
      </c>
    </row>
    <row r="33" spans="1:8" x14ac:dyDescent="0.4">
      <c r="A33" t="s">
        <v>32</v>
      </c>
      <c r="B33">
        <v>1.8997612768155261</v>
      </c>
      <c r="C33">
        <v>2.0802329863397251</v>
      </c>
      <c r="D33">
        <v>2.0868640024522178</v>
      </c>
      <c r="E33">
        <v>2.1024176075036252</v>
      </c>
      <c r="F33">
        <v>2.052354474509086</v>
      </c>
      <c r="G33">
        <v>2.067296785106274</v>
      </c>
      <c r="H33">
        <v>2.0988368603627729</v>
      </c>
    </row>
    <row r="34" spans="1:8" x14ac:dyDescent="0.4">
      <c r="A34" t="s">
        <v>33</v>
      </c>
      <c r="B34">
        <v>12.127029987193019</v>
      </c>
      <c r="C34">
        <v>14.41690629025944</v>
      </c>
      <c r="D34">
        <v>14.99111624651573</v>
      </c>
      <c r="E34">
        <v>14.7765730685454</v>
      </c>
      <c r="F34">
        <v>14.502935827936909</v>
      </c>
      <c r="G34">
        <v>16.10074441288522</v>
      </c>
      <c r="H34">
        <v>14.90948194579094</v>
      </c>
    </row>
    <row r="35" spans="1:8" x14ac:dyDescent="0.4">
      <c r="A35" t="s">
        <v>34</v>
      </c>
      <c r="B35">
        <v>4.1416685459513491</v>
      </c>
      <c r="C35">
        <v>4.4096159163359134</v>
      </c>
      <c r="D35">
        <v>4.405070976204188</v>
      </c>
      <c r="E35">
        <v>4.5146423283847028</v>
      </c>
      <c r="F35">
        <v>4.434457024126206</v>
      </c>
      <c r="G35">
        <v>4.3878449833030304</v>
      </c>
      <c r="H35">
        <v>4.4816091275592962</v>
      </c>
    </row>
    <row r="36" spans="1:8" x14ac:dyDescent="0.4">
      <c r="A36" t="s">
        <v>35</v>
      </c>
      <c r="B36">
        <v>2.9174819255357298</v>
      </c>
      <c r="C36">
        <v>4.0169241763518757</v>
      </c>
      <c r="D36">
        <v>4.1835042985125099</v>
      </c>
      <c r="E36">
        <v>3.7664961524257001</v>
      </c>
      <c r="F36">
        <v>3.674219291888901</v>
      </c>
      <c r="G36">
        <v>3.8437412987851278</v>
      </c>
      <c r="H36">
        <v>3.503254841346378</v>
      </c>
    </row>
    <row r="38" spans="1:8" x14ac:dyDescent="0.4">
      <c r="A38" t="s">
        <v>178</v>
      </c>
      <c r="B38">
        <f>SUM(B30:B36)</f>
        <v>31.683727424919869</v>
      </c>
      <c r="C38">
        <f t="shared" ref="C38:H38" si="0">SUM(C30:C36)</f>
        <v>35.856088501829959</v>
      </c>
      <c r="D38">
        <f t="shared" si="0"/>
        <v>36.458404494762313</v>
      </c>
      <c r="E38">
        <f t="shared" si="0"/>
        <v>35.908282419247058</v>
      </c>
      <c r="F38">
        <f t="shared" si="0"/>
        <v>35.214156024373359</v>
      </c>
      <c r="G38">
        <f t="shared" si="0"/>
        <v>37.057324711614982</v>
      </c>
      <c r="H38">
        <f t="shared" si="0"/>
        <v>35.640911458711223</v>
      </c>
    </row>
    <row r="39" spans="1:8" x14ac:dyDescent="0.4">
      <c r="A39" t="s">
        <v>179</v>
      </c>
      <c r="B39">
        <f>SUM(B2:B8)</f>
        <v>21.95123890828522</v>
      </c>
      <c r="C39">
        <f t="shared" ref="C39:H39" si="1">SUM(C2:C8)</f>
        <v>22.222132722824913</v>
      </c>
      <c r="D39">
        <f t="shared" si="1"/>
        <v>22.177312274209637</v>
      </c>
      <c r="E39">
        <f t="shared" si="1"/>
        <v>22.279045213943334</v>
      </c>
      <c r="F39">
        <f t="shared" si="1"/>
        <v>22.920683357160399</v>
      </c>
      <c r="G39">
        <f t="shared" si="1"/>
        <v>22.908050026804915</v>
      </c>
      <c r="H39">
        <f t="shared" si="1"/>
        <v>22.481852023054543</v>
      </c>
    </row>
    <row r="40" spans="1:8" x14ac:dyDescent="0.4">
      <c r="A40" t="s">
        <v>180</v>
      </c>
      <c r="B40" s="2">
        <f>B38/B39-1</f>
        <v>0.44336852955307426</v>
      </c>
      <c r="C40" s="2">
        <f t="shared" ref="C40:H40" si="2">C38/C39-1</f>
        <v>0.61353048103259988</v>
      </c>
      <c r="D40" s="2">
        <f t="shared" si="2"/>
        <v>0.64395054026273479</v>
      </c>
      <c r="E40" s="2">
        <f t="shared" si="2"/>
        <v>0.61175140471342426</v>
      </c>
      <c r="F40" s="2">
        <f t="shared" si="2"/>
        <v>0.53634843584942637</v>
      </c>
      <c r="G40" s="2">
        <f t="shared" si="2"/>
        <v>0.61765513294470176</v>
      </c>
      <c r="H40" s="2">
        <f t="shared" si="2"/>
        <v>0.58531919088171258</v>
      </c>
    </row>
    <row r="44" spans="1:8" x14ac:dyDescent="0.4">
      <c r="B44">
        <v>0.44336852955307426</v>
      </c>
      <c r="C44">
        <v>0.61353048103259988</v>
      </c>
      <c r="D44">
        <v>0.64395054026273479</v>
      </c>
      <c r="E44">
        <v>0.61175140471342426</v>
      </c>
      <c r="F44">
        <v>0.53634843584942637</v>
      </c>
      <c r="G44">
        <v>0.61765513294470176</v>
      </c>
      <c r="H44">
        <v>0.58531919088171258</v>
      </c>
    </row>
    <row r="47" spans="1:8" x14ac:dyDescent="0.4">
      <c r="D47" s="2">
        <v>0.44336852955307426</v>
      </c>
    </row>
    <row r="48" spans="1:8" x14ac:dyDescent="0.4">
      <c r="D48" s="2">
        <v>0.61353048103259988</v>
      </c>
    </row>
    <row r="49" spans="4:4" x14ac:dyDescent="0.4">
      <c r="D49" s="2">
        <v>0.64395054026273479</v>
      </c>
    </row>
    <row r="50" spans="4:4" x14ac:dyDescent="0.4">
      <c r="D50" s="2">
        <v>0.61175140471342426</v>
      </c>
    </row>
    <row r="51" spans="4:4" x14ac:dyDescent="0.4">
      <c r="D51" s="2">
        <v>0.53634843584942637</v>
      </c>
    </row>
    <row r="52" spans="4:4" x14ac:dyDescent="0.4">
      <c r="D52" s="2">
        <v>0.61765513294470176</v>
      </c>
    </row>
    <row r="53" spans="4:4" x14ac:dyDescent="0.4">
      <c r="D53" s="2">
        <v>0.58531919088171258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44"/>
  <sheetViews>
    <sheetView tabSelected="1" workbookViewId="0">
      <selection activeCell="K6" sqref="K6:M12"/>
    </sheetView>
  </sheetViews>
  <sheetFormatPr defaultRowHeight="14.6" x14ac:dyDescent="0.4"/>
  <cols>
    <col min="1" max="1" width="45.23046875" bestFit="1" customWidth="1"/>
    <col min="2" max="7" width="10.07421875" bestFit="1" customWidth="1"/>
    <col min="8" max="8" width="11.07421875" bestFit="1" customWidth="1"/>
  </cols>
  <sheetData>
    <row r="1" spans="1:17" x14ac:dyDescent="0.4">
      <c r="A1" s="1" t="s">
        <v>0</v>
      </c>
      <c r="B1" s="1">
        <v>2045</v>
      </c>
      <c r="C1" s="1">
        <v>2046</v>
      </c>
      <c r="D1" s="1">
        <v>2047</v>
      </c>
      <c r="E1" s="1">
        <v>2048</v>
      </c>
      <c r="F1" s="1">
        <v>2049</v>
      </c>
      <c r="G1" s="1">
        <v>2050</v>
      </c>
      <c r="H1" s="1">
        <v>2051</v>
      </c>
    </row>
    <row r="2" spans="1:17" x14ac:dyDescent="0.4">
      <c r="A2" t="s">
        <v>181</v>
      </c>
      <c r="B2">
        <f>SUM(B25:B45)</f>
        <v>5.0330201224833573</v>
      </c>
      <c r="C2">
        <f t="shared" ref="C2:H2" si="0">SUM(C25:C45)</f>
        <v>4.3061893170818992</v>
      </c>
      <c r="D2">
        <f t="shared" si="0"/>
        <v>4.0409769874949975</v>
      </c>
      <c r="E2">
        <f t="shared" si="0"/>
        <v>3.7886856023404465</v>
      </c>
      <c r="F2">
        <f t="shared" si="0"/>
        <v>5.6126824396098236</v>
      </c>
      <c r="G2">
        <f t="shared" si="0"/>
        <v>5.2183675456443783</v>
      </c>
      <c r="H2">
        <f t="shared" si="0"/>
        <v>4.9645181632195019</v>
      </c>
      <c r="K2">
        <v>5.0330201224833573</v>
      </c>
      <c r="L2">
        <v>4.3061893170818992</v>
      </c>
      <c r="M2">
        <v>4.0409769874949975</v>
      </c>
      <c r="N2">
        <v>3.7886856023404465</v>
      </c>
      <c r="O2">
        <v>5.6126824396098236</v>
      </c>
      <c r="P2">
        <v>5.2183675456443783</v>
      </c>
      <c r="Q2">
        <v>4.9645181632195019</v>
      </c>
    </row>
    <row r="3" spans="1:17" x14ac:dyDescent="0.4">
      <c r="A3" t="s">
        <v>36</v>
      </c>
      <c r="B3">
        <v>276.46505716319371</v>
      </c>
      <c r="C3">
        <v>142.49140211151541</v>
      </c>
      <c r="D3">
        <v>138.1557091517748</v>
      </c>
      <c r="E3">
        <v>212.07077861822279</v>
      </c>
      <c r="F3">
        <v>183.7133363519838</v>
      </c>
      <c r="G3">
        <v>115.7567648806635</v>
      </c>
      <c r="H3">
        <v>579.06297118939972</v>
      </c>
      <c r="K3">
        <v>276.46505716319371</v>
      </c>
      <c r="L3">
        <v>142.49140211151541</v>
      </c>
      <c r="M3">
        <v>138.1557091517748</v>
      </c>
      <c r="N3">
        <v>212.07077861822279</v>
      </c>
      <c r="O3">
        <v>183.7133363519838</v>
      </c>
      <c r="P3">
        <v>115.7567648806635</v>
      </c>
      <c r="Q3">
        <v>579.06297118939972</v>
      </c>
    </row>
    <row r="4" spans="1:17" x14ac:dyDescent="0.4">
      <c r="A4" t="s">
        <v>37</v>
      </c>
      <c r="B4">
        <v>0.37380445662642647</v>
      </c>
      <c r="C4">
        <v>0.37927408763327303</v>
      </c>
      <c r="D4">
        <v>0.20904111680308399</v>
      </c>
      <c r="E4">
        <v>0.582726189685563</v>
      </c>
      <c r="F4">
        <v>0</v>
      </c>
      <c r="G4">
        <v>0</v>
      </c>
      <c r="H4">
        <v>0</v>
      </c>
    </row>
    <row r="5" spans="1:17" x14ac:dyDescent="0.4">
      <c r="A5" t="s">
        <v>38</v>
      </c>
      <c r="B5">
        <v>2.197616098020486</v>
      </c>
      <c r="C5">
        <v>3.7229315467689208</v>
      </c>
      <c r="D5">
        <v>2.5550251987417552</v>
      </c>
      <c r="E5">
        <v>0</v>
      </c>
      <c r="F5">
        <v>6.4296057435744043</v>
      </c>
      <c r="G5">
        <v>8.0727960866280988</v>
      </c>
      <c r="H5">
        <v>3.3054467683394049</v>
      </c>
    </row>
    <row r="6" spans="1:17" x14ac:dyDescent="0.4">
      <c r="A6" t="s">
        <v>39</v>
      </c>
      <c r="B6">
        <v>38.238410386474207</v>
      </c>
      <c r="C6">
        <v>18.661512265758329</v>
      </c>
      <c r="D6">
        <v>20.879116460667511</v>
      </c>
      <c r="E6">
        <v>37.719063467161838</v>
      </c>
      <c r="F6">
        <v>25.077651383576629</v>
      </c>
      <c r="G6">
        <v>12.386424319482231</v>
      </c>
      <c r="H6">
        <v>96.165027171212515</v>
      </c>
      <c r="K6" s="3">
        <v>5.0330201224833573</v>
      </c>
      <c r="L6" s="4">
        <v>276.46505716319371</v>
      </c>
      <c r="M6" s="5">
        <v>60007.828909241689</v>
      </c>
    </row>
    <row r="7" spans="1:17" x14ac:dyDescent="0.4">
      <c r="A7" t="s">
        <v>40</v>
      </c>
      <c r="B7">
        <v>4.1631666746749993E-2</v>
      </c>
      <c r="C7">
        <v>1.2203203619867711E-3</v>
      </c>
      <c r="D7">
        <v>4.8037321196192761E-3</v>
      </c>
      <c r="E7">
        <v>0.13546275615083861</v>
      </c>
      <c r="F7">
        <v>0</v>
      </c>
      <c r="G7">
        <v>0</v>
      </c>
      <c r="H7">
        <v>0</v>
      </c>
      <c r="K7" s="3">
        <v>4.3061893170818992</v>
      </c>
      <c r="L7" s="4">
        <v>142.49140211151541</v>
      </c>
      <c r="M7" s="5">
        <v>35407.191172195671</v>
      </c>
    </row>
    <row r="8" spans="1:17" x14ac:dyDescent="0.4">
      <c r="A8" t="s">
        <v>41</v>
      </c>
      <c r="B8">
        <v>0</v>
      </c>
      <c r="C8">
        <v>7.526717874604022E-2</v>
      </c>
      <c r="D8">
        <v>8.7813366887945735E-2</v>
      </c>
      <c r="E8">
        <v>0</v>
      </c>
      <c r="F8">
        <v>0</v>
      </c>
      <c r="G8">
        <v>0.244510820867998</v>
      </c>
      <c r="H8">
        <v>0</v>
      </c>
      <c r="K8" s="3">
        <v>4.0409769874949975</v>
      </c>
      <c r="L8" s="4">
        <v>138.1557091517748</v>
      </c>
      <c r="M8" s="5">
        <v>33930.354811384423</v>
      </c>
    </row>
    <row r="9" spans="1:17" x14ac:dyDescent="0.4">
      <c r="A9" t="s">
        <v>42</v>
      </c>
      <c r="B9">
        <v>11.071829812402919</v>
      </c>
      <c r="C9">
        <v>1.4682571150503889</v>
      </c>
      <c r="D9">
        <v>0.98413476470019756</v>
      </c>
      <c r="E9">
        <v>3.0257083488315448</v>
      </c>
      <c r="F9">
        <v>2.0931524375071469</v>
      </c>
      <c r="G9">
        <v>5.32490536155625</v>
      </c>
      <c r="H9">
        <v>7.9912257470104411</v>
      </c>
      <c r="K9" s="3">
        <v>3.7886856023404465</v>
      </c>
      <c r="L9" s="4">
        <v>212.07077861822279</v>
      </c>
      <c r="M9" s="5">
        <v>47206.38584629706</v>
      </c>
    </row>
    <row r="10" spans="1:17" x14ac:dyDescent="0.4">
      <c r="A10" t="s">
        <v>43</v>
      </c>
      <c r="B10">
        <v>0.42633695444363462</v>
      </c>
      <c r="C10">
        <v>0.37913056383076632</v>
      </c>
      <c r="D10">
        <v>0.19469086741772559</v>
      </c>
      <c r="E10">
        <v>0.42445388956223212</v>
      </c>
      <c r="F10">
        <v>0</v>
      </c>
      <c r="G10">
        <v>0</v>
      </c>
      <c r="H10">
        <v>0.55180682616785781</v>
      </c>
      <c r="K10" s="3">
        <v>5.6126824396098236</v>
      </c>
      <c r="L10" s="4">
        <v>183.7133363519838</v>
      </c>
      <c r="M10" s="5">
        <v>47613.019912579097</v>
      </c>
    </row>
    <row r="11" spans="1:17" x14ac:dyDescent="0.4">
      <c r="A11" t="s">
        <v>44</v>
      </c>
      <c r="B11">
        <v>4.4498130713433381</v>
      </c>
      <c r="C11">
        <v>6.0020241485001264</v>
      </c>
      <c r="D11">
        <v>3.6213917854560349</v>
      </c>
      <c r="E11">
        <v>3.1329934791661249</v>
      </c>
      <c r="F11">
        <v>6.0295686532076402</v>
      </c>
      <c r="G11">
        <v>6.3495050417454006</v>
      </c>
      <c r="H11">
        <v>5.1269670448153963</v>
      </c>
      <c r="K11" s="3">
        <v>5.2183675456443783</v>
      </c>
      <c r="L11" s="4">
        <v>115.7567648806635</v>
      </c>
      <c r="M11" s="5">
        <v>32997.629479736694</v>
      </c>
    </row>
    <row r="12" spans="1:17" x14ac:dyDescent="0.4">
      <c r="A12" t="s">
        <v>45</v>
      </c>
      <c r="B12">
        <v>45.241663941601558</v>
      </c>
      <c r="C12">
        <v>19.994905772448249</v>
      </c>
      <c r="D12">
        <v>22.503192116685341</v>
      </c>
      <c r="E12">
        <v>33.746962767698648</v>
      </c>
      <c r="F12">
        <v>22.605105649999789</v>
      </c>
      <c r="G12">
        <v>11.68112919049744</v>
      </c>
      <c r="H12">
        <v>82.004514943227008</v>
      </c>
      <c r="K12" s="3">
        <v>4.9645181632195019</v>
      </c>
      <c r="L12" s="4">
        <v>579.06297118939972</v>
      </c>
      <c r="M12" s="5">
        <v>113046.3491587098</v>
      </c>
    </row>
    <row r="13" spans="1:17" x14ac:dyDescent="0.4">
      <c r="A13" t="s">
        <v>46</v>
      </c>
      <c r="B13">
        <v>0.40419903650772782</v>
      </c>
      <c r="C13">
        <v>0.31161272577060811</v>
      </c>
      <c r="D13">
        <v>0.20115116175158651</v>
      </c>
      <c r="E13">
        <v>0.3895411614364182</v>
      </c>
      <c r="F13">
        <v>0</v>
      </c>
      <c r="G13">
        <v>0</v>
      </c>
      <c r="H13">
        <v>0</v>
      </c>
    </row>
    <row r="14" spans="1:17" x14ac:dyDescent="0.4">
      <c r="A14" t="s">
        <v>47</v>
      </c>
      <c r="B14">
        <v>4.3552355551623272</v>
      </c>
      <c r="C14">
        <v>5.7793867200205984</v>
      </c>
      <c r="D14">
        <v>3.4960246388543119</v>
      </c>
      <c r="E14">
        <v>3.2750101160180338</v>
      </c>
      <c r="F14">
        <v>6.2066046571870839</v>
      </c>
      <c r="G14">
        <v>6.351095695394795</v>
      </c>
      <c r="H14">
        <v>3.822074341452983</v>
      </c>
    </row>
    <row r="15" spans="1:17" x14ac:dyDescent="0.4">
      <c r="A15" t="s">
        <v>48</v>
      </c>
      <c r="B15">
        <v>43.336755428269171</v>
      </c>
      <c r="C15">
        <v>18.94307522457283</v>
      </c>
      <c r="D15">
        <v>20.557688623507829</v>
      </c>
      <c r="E15">
        <v>31.238244937756569</v>
      </c>
      <c r="F15">
        <v>21.99067687388882</v>
      </c>
      <c r="G15">
        <v>11.43466103925971</v>
      </c>
      <c r="H15">
        <v>35.237445623260832</v>
      </c>
    </row>
    <row r="16" spans="1:17" x14ac:dyDescent="0.4">
      <c r="A16" t="s">
        <v>49</v>
      </c>
      <c r="B16">
        <v>0.36629428732841052</v>
      </c>
      <c r="C16">
        <v>0.38904810854752853</v>
      </c>
      <c r="D16">
        <v>0.19636072516965589</v>
      </c>
      <c r="E16">
        <v>0.74595227716224866</v>
      </c>
      <c r="F16">
        <v>0</v>
      </c>
      <c r="G16">
        <v>0</v>
      </c>
      <c r="H16">
        <v>0.83837828066057396</v>
      </c>
    </row>
    <row r="17" spans="1:8" x14ac:dyDescent="0.4">
      <c r="A17" t="s">
        <v>50</v>
      </c>
      <c r="B17">
        <v>2.2617703089469861</v>
      </c>
      <c r="C17">
        <v>3.379148226299574</v>
      </c>
      <c r="D17">
        <v>2.9056379246092909</v>
      </c>
      <c r="E17">
        <v>0.40775240415071612</v>
      </c>
      <c r="F17">
        <v>6.2125972179710409</v>
      </c>
      <c r="G17">
        <v>8.1852635134614609</v>
      </c>
      <c r="H17">
        <v>5.579136856689515</v>
      </c>
    </row>
    <row r="18" spans="1:8" x14ac:dyDescent="0.4">
      <c r="A18" t="s">
        <v>51</v>
      </c>
      <c r="B18">
        <v>43.990338381777534</v>
      </c>
      <c r="C18">
        <v>22.01390206810343</v>
      </c>
      <c r="D18">
        <v>23.933436355565181</v>
      </c>
      <c r="E18">
        <v>47.222651681622168</v>
      </c>
      <c r="F18">
        <v>29.73082466892021</v>
      </c>
      <c r="G18">
        <v>13.233625446517371</v>
      </c>
      <c r="H18">
        <v>138.60271569655899</v>
      </c>
    </row>
    <row r="19" spans="1:8" x14ac:dyDescent="0.4">
      <c r="A19" t="s">
        <v>52</v>
      </c>
      <c r="B19">
        <v>0.63842277110399681</v>
      </c>
      <c r="C19">
        <v>0</v>
      </c>
      <c r="D19">
        <v>1.1587035017653651</v>
      </c>
      <c r="E19">
        <v>0.19721628652599099</v>
      </c>
      <c r="F19">
        <v>0</v>
      </c>
      <c r="G19">
        <v>0.37947086402357483</v>
      </c>
      <c r="H19">
        <v>0.1139344908400004</v>
      </c>
    </row>
    <row r="20" spans="1:8" x14ac:dyDescent="0.4">
      <c r="A20" t="s">
        <v>53</v>
      </c>
      <c r="B20">
        <v>5.6288020557007146</v>
      </c>
      <c r="C20">
        <v>9.92964780402</v>
      </c>
      <c r="D20">
        <v>9.6827315963116014</v>
      </c>
      <c r="E20">
        <v>7.1484151471740276</v>
      </c>
      <c r="F20">
        <v>10.236769774416</v>
      </c>
      <c r="G20">
        <v>10.90983385256982</v>
      </c>
      <c r="H20">
        <v>9.9861089665007992</v>
      </c>
    </row>
    <row r="21" spans="1:8" x14ac:dyDescent="0.4">
      <c r="A21" t="s">
        <v>54</v>
      </c>
      <c r="B21">
        <v>29.90229838200279</v>
      </c>
      <c r="C21">
        <v>6.1504100795717944</v>
      </c>
      <c r="D21">
        <v>0</v>
      </c>
      <c r="E21">
        <v>0</v>
      </c>
      <c r="F21">
        <v>13.083341800035321</v>
      </c>
      <c r="G21">
        <v>0</v>
      </c>
      <c r="H21">
        <v>79.847063541657363</v>
      </c>
    </row>
    <row r="22" spans="1:8" x14ac:dyDescent="0.4">
      <c r="A22" t="s">
        <v>55</v>
      </c>
      <c r="B22">
        <v>0.37347957551248467</v>
      </c>
      <c r="C22">
        <v>0.35120507619192431</v>
      </c>
      <c r="D22">
        <v>0.199787224553471</v>
      </c>
      <c r="E22">
        <v>0.72207614225688688</v>
      </c>
      <c r="F22">
        <v>0</v>
      </c>
      <c r="G22">
        <v>0</v>
      </c>
      <c r="H22">
        <v>0</v>
      </c>
    </row>
    <row r="23" spans="1:8" x14ac:dyDescent="0.4">
      <c r="A23" t="s">
        <v>56</v>
      </c>
      <c r="B23">
        <v>2.212503226910294</v>
      </c>
      <c r="C23">
        <v>3.6608227973713379</v>
      </c>
      <c r="D23">
        <v>2.6119902875107091</v>
      </c>
      <c r="E23">
        <v>0.37927861101671978</v>
      </c>
      <c r="F23">
        <v>6.4015098388797567</v>
      </c>
      <c r="G23">
        <v>8.1455122502843516</v>
      </c>
      <c r="H23">
        <v>4.3173682426498941</v>
      </c>
    </row>
    <row r="24" spans="1:8" x14ac:dyDescent="0.4">
      <c r="A24" t="s">
        <v>57</v>
      </c>
      <c r="B24">
        <v>40.953851766311949</v>
      </c>
      <c r="C24">
        <v>20.898620281947689</v>
      </c>
      <c r="D24">
        <v>22.172987702696599</v>
      </c>
      <c r="E24">
        <v>41.577268954846282</v>
      </c>
      <c r="F24">
        <v>27.615927652819959</v>
      </c>
      <c r="G24">
        <v>13.05803139837502</v>
      </c>
      <c r="H24">
        <v>105.57375664835619</v>
      </c>
    </row>
    <row r="25" spans="1:8" x14ac:dyDescent="0.4">
      <c r="A25" t="s">
        <v>58</v>
      </c>
      <c r="B25">
        <v>9.3451114156606618E-2</v>
      </c>
      <c r="C25">
        <v>9.4818521908318243E-2</v>
      </c>
      <c r="D25">
        <v>9.1007974320742271E-2</v>
      </c>
      <c r="E25">
        <v>0.14568154742139081</v>
      </c>
      <c r="F25">
        <v>0</v>
      </c>
      <c r="G25">
        <v>0</v>
      </c>
      <c r="H25">
        <v>0</v>
      </c>
    </row>
    <row r="26" spans="1:8" x14ac:dyDescent="0.4">
      <c r="A26" t="s">
        <v>59</v>
      </c>
      <c r="B26">
        <v>0.27950602200578512</v>
      </c>
      <c r="C26">
        <v>0.31024429556407668</v>
      </c>
      <c r="D26">
        <v>0.21291876656181291</v>
      </c>
      <c r="E26">
        <v>0</v>
      </c>
      <c r="F26">
        <v>0.53580047863120039</v>
      </c>
      <c r="G26">
        <v>0.67273300721900819</v>
      </c>
      <c r="H26">
        <v>0.27545389736161707</v>
      </c>
    </row>
    <row r="27" spans="1:8" x14ac:dyDescent="0.4">
      <c r="A27" t="s">
        <v>60</v>
      </c>
      <c r="B27">
        <v>0.258877004409796</v>
      </c>
      <c r="C27">
        <v>0.20531004720232901</v>
      </c>
      <c r="D27">
        <v>0.24719473493726929</v>
      </c>
      <c r="E27">
        <v>0.40536858652230179</v>
      </c>
      <c r="F27">
        <v>0.41927618952769141</v>
      </c>
      <c r="G27">
        <v>0.20317072453024199</v>
      </c>
      <c r="H27">
        <v>0.36861927537149958</v>
      </c>
    </row>
    <row r="28" spans="1:8" x14ac:dyDescent="0.4">
      <c r="A28" t="s">
        <v>61</v>
      </c>
      <c r="B28">
        <v>1.04079166866875E-2</v>
      </c>
      <c r="C28">
        <v>3.0508009049669271E-4</v>
      </c>
      <c r="D28">
        <v>2.0885791824431631E-3</v>
      </c>
      <c r="E28">
        <v>3.3865689037709659E-2</v>
      </c>
      <c r="F28">
        <v>0</v>
      </c>
      <c r="G28">
        <v>0</v>
      </c>
      <c r="H28">
        <v>0</v>
      </c>
    </row>
    <row r="29" spans="1:8" x14ac:dyDescent="0.4">
      <c r="A29" t="s">
        <v>62</v>
      </c>
      <c r="B29">
        <v>0</v>
      </c>
      <c r="C29">
        <v>6.2722648955033516E-3</v>
      </c>
      <c r="D29">
        <v>7.3177805739954782E-3</v>
      </c>
      <c r="E29">
        <v>0</v>
      </c>
      <c r="F29">
        <v>0</v>
      </c>
      <c r="G29">
        <v>2.0375901738999839E-2</v>
      </c>
      <c r="H29">
        <v>0</v>
      </c>
    </row>
    <row r="30" spans="1:8" x14ac:dyDescent="0.4">
      <c r="A30" t="s">
        <v>63</v>
      </c>
      <c r="B30">
        <v>7.3258647685999989E-2</v>
      </c>
      <c r="C30">
        <v>1.3705566724000031E-2</v>
      </c>
      <c r="D30">
        <v>9.8298623355614016E-3</v>
      </c>
      <c r="E30">
        <v>2.1280569272354801E-2</v>
      </c>
      <c r="F30">
        <v>2.792453729799993E-2</v>
      </c>
      <c r="G30">
        <v>8.3316188392000057E-2</v>
      </c>
      <c r="H30">
        <v>2.490061919433335E-2</v>
      </c>
    </row>
    <row r="31" spans="1:8" x14ac:dyDescent="0.4">
      <c r="A31" t="s">
        <v>64</v>
      </c>
      <c r="B31">
        <v>0.1065842386109087</v>
      </c>
      <c r="C31">
        <v>9.4782640957691566E-2</v>
      </c>
      <c r="D31">
        <v>8.4648203225098057E-2</v>
      </c>
      <c r="E31">
        <v>0.106113472390558</v>
      </c>
      <c r="F31">
        <v>0</v>
      </c>
      <c r="G31">
        <v>0</v>
      </c>
      <c r="H31">
        <v>0.13795170654196451</v>
      </c>
    </row>
    <row r="32" spans="1:8" x14ac:dyDescent="0.4">
      <c r="A32" t="s">
        <v>65</v>
      </c>
      <c r="B32">
        <v>0.59847330310766</v>
      </c>
      <c r="C32">
        <v>0.50016867904167717</v>
      </c>
      <c r="D32">
        <v>0.30178264878800293</v>
      </c>
      <c r="E32">
        <v>0.26108278993051037</v>
      </c>
      <c r="F32">
        <v>0.50246405443397002</v>
      </c>
      <c r="G32">
        <v>0.52912542014545005</v>
      </c>
      <c r="H32">
        <v>0.42724725373461642</v>
      </c>
    </row>
    <row r="33" spans="1:8" x14ac:dyDescent="0.4">
      <c r="A33" t="s">
        <v>66</v>
      </c>
      <c r="B33">
        <v>0.2558655840485719</v>
      </c>
      <c r="C33">
        <v>0.21008339550022101</v>
      </c>
      <c r="D33">
        <v>0.23397667073565781</v>
      </c>
      <c r="E33">
        <v>0.26831925292475201</v>
      </c>
      <c r="F33">
        <v>0.32161463769813242</v>
      </c>
      <c r="G33">
        <v>0.1935349721506302</v>
      </c>
      <c r="H33">
        <v>0.25066044270700011</v>
      </c>
    </row>
    <row r="34" spans="1:8" x14ac:dyDescent="0.4">
      <c r="A34" t="s">
        <v>67</v>
      </c>
      <c r="B34">
        <v>0.101049759126932</v>
      </c>
      <c r="C34">
        <v>7.7903181442652028E-2</v>
      </c>
      <c r="D34">
        <v>8.8822988379158418E-2</v>
      </c>
      <c r="E34">
        <v>9.7385290359104551E-2</v>
      </c>
      <c r="F34">
        <v>0</v>
      </c>
      <c r="G34">
        <v>0</v>
      </c>
      <c r="H34">
        <v>0</v>
      </c>
    </row>
    <row r="35" spans="1:8" x14ac:dyDescent="0.4">
      <c r="A35" t="s">
        <v>68</v>
      </c>
      <c r="B35">
        <v>0.58502678651823103</v>
      </c>
      <c r="C35">
        <v>0.48161556000171651</v>
      </c>
      <c r="D35">
        <v>0.29133538657119268</v>
      </c>
      <c r="E35">
        <v>0.27291750966816952</v>
      </c>
      <c r="F35">
        <v>0.51721705476559032</v>
      </c>
      <c r="G35">
        <v>0.52925797461623292</v>
      </c>
      <c r="H35">
        <v>0.31850619512108191</v>
      </c>
    </row>
    <row r="36" spans="1:8" x14ac:dyDescent="0.4">
      <c r="A36" t="s">
        <v>69</v>
      </c>
      <c r="B36">
        <v>0.245422656328009</v>
      </c>
      <c r="C36">
        <v>0.20172606250220881</v>
      </c>
      <c r="D36">
        <v>0.21527389147889031</v>
      </c>
      <c r="E36">
        <v>0.25589565464604491</v>
      </c>
      <c r="F36">
        <v>0.31243871672183748</v>
      </c>
      <c r="G36">
        <v>0.18888362941922299</v>
      </c>
      <c r="H36">
        <v>0.1079886109505009</v>
      </c>
    </row>
    <row r="37" spans="1:8" x14ac:dyDescent="0.4">
      <c r="A37" t="s">
        <v>70</v>
      </c>
      <c r="B37">
        <v>9.1573571832102615E-2</v>
      </c>
      <c r="C37">
        <v>9.7262027136882118E-2</v>
      </c>
      <c r="D37">
        <v>8.539831937554325E-2</v>
      </c>
      <c r="E37">
        <v>0.18648806929056219</v>
      </c>
      <c r="F37">
        <v>0</v>
      </c>
      <c r="G37">
        <v>0</v>
      </c>
      <c r="H37">
        <v>0.20959457016514349</v>
      </c>
    </row>
    <row r="38" spans="1:8" x14ac:dyDescent="0.4">
      <c r="A38" t="s">
        <v>71</v>
      </c>
      <c r="B38">
        <v>0.28766554008864692</v>
      </c>
      <c r="C38">
        <v>0.28159568552496439</v>
      </c>
      <c r="D38">
        <v>0.24213649371744089</v>
      </c>
      <c r="E38">
        <v>3.3979367012559679E-2</v>
      </c>
      <c r="F38">
        <v>0.51771643483092011</v>
      </c>
      <c r="G38">
        <v>0.682105292788455</v>
      </c>
      <c r="H38">
        <v>0.4649280713907929</v>
      </c>
    </row>
    <row r="39" spans="1:8" x14ac:dyDescent="0.4">
      <c r="A39" t="s">
        <v>72</v>
      </c>
      <c r="B39">
        <v>0.28465574714952391</v>
      </c>
      <c r="C39">
        <v>0.22757768573014231</v>
      </c>
      <c r="D39">
        <v>0.26964274138060579</v>
      </c>
      <c r="E39">
        <v>0.43450330370509521</v>
      </c>
      <c r="F39">
        <v>0.45484239355858269</v>
      </c>
      <c r="G39">
        <v>0.21801435400470559</v>
      </c>
      <c r="H39">
        <v>0.50783210341562512</v>
      </c>
    </row>
    <row r="40" spans="1:8" x14ac:dyDescent="0.4">
      <c r="A40" t="s">
        <v>73</v>
      </c>
      <c r="B40">
        <v>0.1596056927759992</v>
      </c>
      <c r="C40">
        <v>0</v>
      </c>
      <c r="D40">
        <v>0.28967587544134121</v>
      </c>
      <c r="E40">
        <v>4.9304071631497748E-2</v>
      </c>
      <c r="F40">
        <v>0</v>
      </c>
      <c r="G40">
        <v>9.4867716005893707E-2</v>
      </c>
      <c r="H40">
        <v>2.84836227100001E-2</v>
      </c>
    </row>
    <row r="41" spans="1:8" x14ac:dyDescent="0.4">
      <c r="A41" t="s">
        <v>74</v>
      </c>
      <c r="B41">
        <v>0.7979776358355003</v>
      </c>
      <c r="C41">
        <v>0.827470650335</v>
      </c>
      <c r="D41">
        <v>0.80689429969263349</v>
      </c>
      <c r="E41">
        <v>0.59570126226450226</v>
      </c>
      <c r="F41">
        <v>0.853064147868</v>
      </c>
      <c r="G41">
        <v>0.90915282104748518</v>
      </c>
      <c r="H41">
        <v>0.83217574720839993</v>
      </c>
    </row>
    <row r="42" spans="1:8" x14ac:dyDescent="0.4">
      <c r="A42" t="s">
        <v>75</v>
      </c>
      <c r="B42">
        <v>0.1590003750585004</v>
      </c>
      <c r="C42">
        <v>5.9618811995000083E-2</v>
      </c>
      <c r="D42">
        <v>0</v>
      </c>
      <c r="E42">
        <v>0</v>
      </c>
      <c r="F42">
        <v>0.183305824122</v>
      </c>
      <c r="G42">
        <v>0</v>
      </c>
      <c r="H42">
        <v>0.25668031360159999</v>
      </c>
    </row>
    <row r="43" spans="1:8" x14ac:dyDescent="0.4">
      <c r="A43" t="s">
        <v>76</v>
      </c>
      <c r="B43">
        <v>9.3369893878121168E-2</v>
      </c>
      <c r="C43">
        <v>8.7801269047981065E-2</v>
      </c>
      <c r="D43">
        <v>8.7864845166645861E-2</v>
      </c>
      <c r="E43">
        <v>0.18051903556422169</v>
      </c>
      <c r="F43">
        <v>0</v>
      </c>
      <c r="G43">
        <v>0</v>
      </c>
      <c r="H43">
        <v>0</v>
      </c>
    </row>
    <row r="44" spans="1:8" x14ac:dyDescent="0.4">
      <c r="A44" t="s">
        <v>77</v>
      </c>
      <c r="B44">
        <v>0.28155717587435319</v>
      </c>
      <c r="C44">
        <v>0.30506856644761149</v>
      </c>
      <c r="D44">
        <v>0.21766585729255911</v>
      </c>
      <c r="E44">
        <v>3.1606550918059979E-2</v>
      </c>
      <c r="F44">
        <v>0.53345915323997972</v>
      </c>
      <c r="G44">
        <v>0.67879268752369604</v>
      </c>
      <c r="H44">
        <v>0.35978068688749121</v>
      </c>
    </row>
    <row r="45" spans="1:8" x14ac:dyDescent="0.4">
      <c r="A45" t="s">
        <v>78</v>
      </c>
      <c r="B45">
        <v>0.26969145730542232</v>
      </c>
      <c r="C45">
        <v>0.22285932503342679</v>
      </c>
      <c r="D45">
        <v>0.25550106833840341</v>
      </c>
      <c r="E45">
        <v>0.40867357978105118</v>
      </c>
      <c r="F45">
        <v>0.4335588169139194</v>
      </c>
      <c r="G45">
        <v>0.21503685606235681</v>
      </c>
      <c r="H45">
        <v>0.39371504685783509</v>
      </c>
    </row>
    <row r="46" spans="1:8" x14ac:dyDescent="0.4">
      <c r="A46" t="s">
        <v>79</v>
      </c>
      <c r="B46">
        <v>2381.420548093748</v>
      </c>
      <c r="C46">
        <v>2964.6155420830569</v>
      </c>
      <c r="D46">
        <v>3363.6010918317652</v>
      </c>
      <c r="E46">
        <v>2987.9617731755479</v>
      </c>
      <c r="F46">
        <v>3155.887803713963</v>
      </c>
      <c r="G46">
        <v>3411.152598094719</v>
      </c>
      <c r="H46">
        <v>3278.6939209089178</v>
      </c>
    </row>
    <row r="47" spans="1:8" x14ac:dyDescent="0.4">
      <c r="A47" t="s">
        <v>80</v>
      </c>
      <c r="B47">
        <v>472.96524661465008</v>
      </c>
      <c r="C47">
        <v>723.47666228693163</v>
      </c>
      <c r="D47">
        <v>824.19943886167175</v>
      </c>
      <c r="E47">
        <v>615.50069414883649</v>
      </c>
      <c r="F47">
        <v>468.67953034970373</v>
      </c>
      <c r="G47">
        <v>553.38325732700093</v>
      </c>
      <c r="H47">
        <v>505.560570124138</v>
      </c>
    </row>
    <row r="48" spans="1:8" x14ac:dyDescent="0.4">
      <c r="A48" t="s">
        <v>81</v>
      </c>
      <c r="B48">
        <v>1679.98238085907</v>
      </c>
      <c r="C48">
        <v>2013.7456856687791</v>
      </c>
      <c r="D48">
        <v>2209.2745351125081</v>
      </c>
      <c r="E48">
        <v>2186.2086744716162</v>
      </c>
      <c r="F48">
        <v>1748.8365006091119</v>
      </c>
      <c r="G48">
        <v>2022.709023279496</v>
      </c>
      <c r="H48">
        <v>2210.5697914086072</v>
      </c>
    </row>
    <row r="49" spans="1:8" x14ac:dyDescent="0.4">
      <c r="A49" t="s">
        <v>82</v>
      </c>
      <c r="B49">
        <v>2688.8202886442332</v>
      </c>
      <c r="C49">
        <v>3427.8222476651231</v>
      </c>
      <c r="D49">
        <v>3488.072579432267</v>
      </c>
      <c r="E49">
        <v>3492.5437145423148</v>
      </c>
      <c r="F49">
        <v>2908.075470897219</v>
      </c>
      <c r="G49">
        <v>3424.3941922131562</v>
      </c>
      <c r="H49">
        <v>3295.2888451672952</v>
      </c>
    </row>
    <row r="50" spans="1:8" x14ac:dyDescent="0.4">
      <c r="A50" t="s">
        <v>83</v>
      </c>
      <c r="B50">
        <v>1362.1326428827199</v>
      </c>
      <c r="C50">
        <v>1799.796527727827</v>
      </c>
      <c r="D50">
        <v>1843.8100323400161</v>
      </c>
      <c r="E50">
        <v>1808.353431024015</v>
      </c>
      <c r="F50">
        <v>1642.1892143904729</v>
      </c>
      <c r="G50">
        <v>1772.6750736954959</v>
      </c>
      <c r="H50">
        <v>1550.263343962195</v>
      </c>
    </row>
    <row r="51" spans="1:8" x14ac:dyDescent="0.4">
      <c r="A51" t="s">
        <v>84</v>
      </c>
      <c r="B51">
        <v>2811.027429649007</v>
      </c>
      <c r="C51">
        <v>3818.8619592019768</v>
      </c>
      <c r="D51">
        <v>3549.9711942593399</v>
      </c>
      <c r="E51">
        <v>3602.0687130227789</v>
      </c>
      <c r="F51">
        <v>3484.924310497111</v>
      </c>
      <c r="G51">
        <v>3594.3053492748109</v>
      </c>
      <c r="H51">
        <v>3340.9545764560171</v>
      </c>
    </row>
    <row r="52" spans="1:8" x14ac:dyDescent="0.4">
      <c r="A52" t="s">
        <v>85</v>
      </c>
      <c r="B52">
        <v>3301.6461579252459</v>
      </c>
      <c r="C52">
        <v>4210.3152212348223</v>
      </c>
      <c r="D52">
        <v>4634.7894731690922</v>
      </c>
      <c r="E52">
        <v>4261.4746552086372</v>
      </c>
      <c r="F52">
        <v>4102.6386641862973</v>
      </c>
      <c r="G52">
        <v>4572.1183352206453</v>
      </c>
      <c r="H52">
        <v>4281.9146983596274</v>
      </c>
    </row>
    <row r="53" spans="1:8" x14ac:dyDescent="0.4">
      <c r="A53" t="s">
        <v>86</v>
      </c>
      <c r="B53">
        <v>44.285484982255149</v>
      </c>
      <c r="C53">
        <v>49.428284125551322</v>
      </c>
      <c r="D53">
        <v>37.518809970724263</v>
      </c>
      <c r="E53">
        <v>98.301508102929731</v>
      </c>
      <c r="F53">
        <v>0</v>
      </c>
      <c r="G53">
        <v>0</v>
      </c>
      <c r="H53">
        <v>0</v>
      </c>
    </row>
    <row r="54" spans="1:8" x14ac:dyDescent="0.4">
      <c r="A54" t="s">
        <v>87</v>
      </c>
      <c r="B54">
        <v>346.35578931950681</v>
      </c>
      <c r="C54">
        <v>381.32212767200281</v>
      </c>
      <c r="D54">
        <v>279.35527687131548</v>
      </c>
      <c r="E54">
        <v>0</v>
      </c>
      <c r="F54">
        <v>539.39633508695408</v>
      </c>
      <c r="G54">
        <v>597.26225353492475</v>
      </c>
      <c r="H54">
        <v>344.55186178295321</v>
      </c>
    </row>
    <row r="55" spans="1:8" x14ac:dyDescent="0.4">
      <c r="A55" t="s">
        <v>88</v>
      </c>
      <c r="B55">
        <v>270.16789559589432</v>
      </c>
      <c r="C55">
        <v>170.9127592200241</v>
      </c>
      <c r="D55">
        <v>257.16073270426301</v>
      </c>
      <c r="E55">
        <v>467.90149786771411</v>
      </c>
      <c r="F55">
        <v>256.3932998872333</v>
      </c>
      <c r="G55">
        <v>133.32124266559879</v>
      </c>
      <c r="H55">
        <v>330.23926966160423</v>
      </c>
    </row>
    <row r="56" spans="1:8" x14ac:dyDescent="0.4">
      <c r="A56" t="s">
        <v>89</v>
      </c>
      <c r="B56">
        <v>4.6261713896655694</v>
      </c>
      <c r="C56">
        <v>0.15030572011987869</v>
      </c>
      <c r="D56">
        <v>0.80378357647187271</v>
      </c>
      <c r="E56">
        <v>20.2115054606497</v>
      </c>
      <c r="F56">
        <v>0</v>
      </c>
      <c r="G56">
        <v>0</v>
      </c>
      <c r="H56">
        <v>0</v>
      </c>
    </row>
    <row r="57" spans="1:8" x14ac:dyDescent="0.4">
      <c r="A57" t="s">
        <v>90</v>
      </c>
      <c r="B57">
        <v>0</v>
      </c>
      <c r="C57">
        <v>7.8411254624008739</v>
      </c>
      <c r="D57">
        <v>9.8096288884292875</v>
      </c>
      <c r="E57">
        <v>0</v>
      </c>
      <c r="F57">
        <v>0</v>
      </c>
      <c r="G57">
        <v>20.365123583199669</v>
      </c>
      <c r="H57">
        <v>0</v>
      </c>
    </row>
    <row r="58" spans="1:8" x14ac:dyDescent="0.4">
      <c r="A58" t="s">
        <v>91</v>
      </c>
      <c r="B58">
        <v>69.859372512496478</v>
      </c>
      <c r="C58">
        <v>11.73365829473437</v>
      </c>
      <c r="D58">
        <v>9.986292945708561</v>
      </c>
      <c r="E58">
        <v>23.95827627836406</v>
      </c>
      <c r="F58">
        <v>22.116674985300889</v>
      </c>
      <c r="G58">
        <v>42.682639403923687</v>
      </c>
      <c r="H58">
        <v>24.098932197829399</v>
      </c>
    </row>
    <row r="59" spans="1:8" x14ac:dyDescent="0.4">
      <c r="A59" t="s">
        <v>92</v>
      </c>
      <c r="B59">
        <v>46.881317103442868</v>
      </c>
      <c r="C59">
        <v>46.454174361170992</v>
      </c>
      <c r="D59">
        <v>32.933635162199899</v>
      </c>
      <c r="E59">
        <v>68.729503843741838</v>
      </c>
      <c r="F59">
        <v>0</v>
      </c>
      <c r="G59">
        <v>0</v>
      </c>
      <c r="H59">
        <v>66.666389748215707</v>
      </c>
    </row>
    <row r="60" spans="1:8" x14ac:dyDescent="0.4">
      <c r="A60" t="s">
        <v>93</v>
      </c>
      <c r="B60">
        <v>660.13544011995532</v>
      </c>
      <c r="C60">
        <v>572.02609138247533</v>
      </c>
      <c r="D60">
        <v>375.27891215931402</v>
      </c>
      <c r="E60">
        <v>399.98278870005049</v>
      </c>
      <c r="F60">
        <v>506.6006635929553</v>
      </c>
      <c r="G60">
        <v>463.98725934248529</v>
      </c>
      <c r="H60">
        <v>518.79679831395583</v>
      </c>
    </row>
    <row r="61" spans="1:8" x14ac:dyDescent="0.4">
      <c r="A61" t="s">
        <v>94</v>
      </c>
      <c r="B61">
        <v>268.81038778949983</v>
      </c>
      <c r="C61">
        <v>170.9731905265437</v>
      </c>
      <c r="D61">
        <v>237.82541173678311</v>
      </c>
      <c r="E61">
        <v>312.55699268665762</v>
      </c>
      <c r="F61">
        <v>187.2542534627685</v>
      </c>
      <c r="G61">
        <v>119.11257737941121</v>
      </c>
      <c r="H61">
        <v>231.8297791124877</v>
      </c>
    </row>
    <row r="62" spans="1:8" x14ac:dyDescent="0.4">
      <c r="A62" t="s">
        <v>95</v>
      </c>
      <c r="B62">
        <v>47.03491732623305</v>
      </c>
      <c r="C62">
        <v>40.631971026838073</v>
      </c>
      <c r="D62">
        <v>35.720566368074913</v>
      </c>
      <c r="E62">
        <v>67.012710418023801</v>
      </c>
      <c r="F62">
        <v>0</v>
      </c>
      <c r="G62">
        <v>0</v>
      </c>
      <c r="H62">
        <v>0</v>
      </c>
    </row>
    <row r="63" spans="1:8" x14ac:dyDescent="0.4">
      <c r="A63" t="s">
        <v>96</v>
      </c>
      <c r="B63">
        <v>660.00469584332961</v>
      </c>
      <c r="C63">
        <v>559.31287766139826</v>
      </c>
      <c r="D63">
        <v>370.14739269997091</v>
      </c>
      <c r="E63">
        <v>422.35540989922481</v>
      </c>
      <c r="F63">
        <v>525.39449873826209</v>
      </c>
      <c r="G63">
        <v>478.37512612959222</v>
      </c>
      <c r="H63">
        <v>403.94399649904079</v>
      </c>
    </row>
    <row r="64" spans="1:8" x14ac:dyDescent="0.4">
      <c r="A64" t="s">
        <v>97</v>
      </c>
      <c r="B64">
        <v>261.34973788445058</v>
      </c>
      <c r="C64">
        <v>166.9027485634459</v>
      </c>
      <c r="D64">
        <v>222.08658536357339</v>
      </c>
      <c r="E64">
        <v>302.43211272302011</v>
      </c>
      <c r="F64">
        <v>190.40534390091551</v>
      </c>
      <c r="G64">
        <v>120.4366401146783</v>
      </c>
      <c r="H64">
        <v>102.9576183650763</v>
      </c>
    </row>
    <row r="65" spans="1:8" x14ac:dyDescent="0.4">
      <c r="A65" t="s">
        <v>98</v>
      </c>
      <c r="B65">
        <v>40.551103896664713</v>
      </c>
      <c r="C65">
        <v>47.734124594291089</v>
      </c>
      <c r="D65">
        <v>31.98483400693361</v>
      </c>
      <c r="E65">
        <v>121.5525707626463</v>
      </c>
      <c r="F65">
        <v>0</v>
      </c>
      <c r="G65">
        <v>0</v>
      </c>
      <c r="H65">
        <v>99.426223778528581</v>
      </c>
    </row>
    <row r="66" spans="1:8" x14ac:dyDescent="0.4">
      <c r="A66" t="s">
        <v>99</v>
      </c>
      <c r="B66">
        <v>347.8612424959357</v>
      </c>
      <c r="C66">
        <v>350.93746762516997</v>
      </c>
      <c r="D66">
        <v>303.13532748270768</v>
      </c>
      <c r="E66">
        <v>52.526916901150933</v>
      </c>
      <c r="F66">
        <v>530.03577693168154</v>
      </c>
      <c r="G66">
        <v>581.37722380576463</v>
      </c>
      <c r="H66">
        <v>573.94739751677639</v>
      </c>
    </row>
    <row r="67" spans="1:8" x14ac:dyDescent="0.4">
      <c r="A67" t="s">
        <v>100</v>
      </c>
      <c r="B67">
        <v>292.62277483152872</v>
      </c>
      <c r="C67">
        <v>182.3221033965728</v>
      </c>
      <c r="D67">
        <v>276.30987230820222</v>
      </c>
      <c r="E67">
        <v>491.33901259802963</v>
      </c>
      <c r="F67">
        <v>266.82280962721683</v>
      </c>
      <c r="G67">
        <v>136.61118685617271</v>
      </c>
      <c r="H67">
        <v>446.10228400295119</v>
      </c>
    </row>
    <row r="68" spans="1:8" x14ac:dyDescent="0.4">
      <c r="A68" t="s">
        <v>101</v>
      </c>
      <c r="B68">
        <v>73.175496142382485</v>
      </c>
      <c r="C68">
        <v>0</v>
      </c>
      <c r="D68">
        <v>139.69535352032591</v>
      </c>
      <c r="E68">
        <v>33.258172511762517</v>
      </c>
      <c r="F68">
        <v>0</v>
      </c>
      <c r="G68">
        <v>40.399130954780937</v>
      </c>
      <c r="H68">
        <v>14.85720209102128</v>
      </c>
    </row>
    <row r="69" spans="1:8" x14ac:dyDescent="0.4">
      <c r="A69" t="s">
        <v>102</v>
      </c>
      <c r="B69">
        <v>835.61843172829379</v>
      </c>
      <c r="C69">
        <v>836.07827864107389</v>
      </c>
      <c r="D69">
        <v>849.92428934956854</v>
      </c>
      <c r="E69">
        <v>829.65170375073421</v>
      </c>
      <c r="F69">
        <v>799.15131599609583</v>
      </c>
      <c r="G69">
        <v>794.22766387126285</v>
      </c>
      <c r="H69">
        <v>893.48001324092547</v>
      </c>
    </row>
    <row r="70" spans="1:8" x14ac:dyDescent="0.4">
      <c r="A70" t="s">
        <v>103</v>
      </c>
      <c r="B70">
        <v>165.35940764419021</v>
      </c>
      <c r="C70">
        <v>51.029102511587162</v>
      </c>
      <c r="D70">
        <v>0</v>
      </c>
      <c r="E70">
        <v>2.0621004903631499E-13</v>
      </c>
      <c r="F70">
        <v>119.45342814207881</v>
      </c>
      <c r="G70">
        <v>0</v>
      </c>
      <c r="H70">
        <v>214.12277345391519</v>
      </c>
    </row>
    <row r="71" spans="1:8" x14ac:dyDescent="0.4">
      <c r="A71" t="s">
        <v>104</v>
      </c>
      <c r="B71">
        <v>42.975279714062118</v>
      </c>
      <c r="C71">
        <v>45.313229599970647</v>
      </c>
      <c r="D71">
        <v>35.050818331612817</v>
      </c>
      <c r="E71">
        <v>121.803852883109</v>
      </c>
      <c r="F71">
        <v>0</v>
      </c>
      <c r="G71">
        <v>0</v>
      </c>
      <c r="H71">
        <v>0</v>
      </c>
    </row>
    <row r="72" spans="1:8" x14ac:dyDescent="0.4">
      <c r="A72" t="s">
        <v>105</v>
      </c>
      <c r="B72">
        <v>338.7909724138346</v>
      </c>
      <c r="C72">
        <v>370.12993379256358</v>
      </c>
      <c r="D72">
        <v>277.55593299447253</v>
      </c>
      <c r="E72">
        <v>49.248974852500098</v>
      </c>
      <c r="F72">
        <v>539.75574221616648</v>
      </c>
      <c r="G72">
        <v>585.00328158820457</v>
      </c>
      <c r="H72">
        <v>441.59538639671842</v>
      </c>
    </row>
    <row r="73" spans="1:8" x14ac:dyDescent="0.4">
      <c r="A73" t="s">
        <v>106</v>
      </c>
      <c r="B73">
        <v>280.95008519907378</v>
      </c>
      <c r="C73">
        <v>185.0362117994805</v>
      </c>
      <c r="D73">
        <v>260.36738873174409</v>
      </c>
      <c r="E73">
        <v>468.72648539402928</v>
      </c>
      <c r="F73">
        <v>258.56128240354559</v>
      </c>
      <c r="G73">
        <v>135.66493597128999</v>
      </c>
      <c r="H73">
        <v>349.70208668452977</v>
      </c>
    </row>
    <row r="74" spans="1:8" x14ac:dyDescent="0.4">
      <c r="A74" t="s">
        <v>107</v>
      </c>
      <c r="B74">
        <v>35.968801173638553</v>
      </c>
      <c r="C74">
        <v>40.179103694113749</v>
      </c>
      <c r="D74">
        <v>30.195173746607679</v>
      </c>
      <c r="E74">
        <v>80.971005288773199</v>
      </c>
      <c r="F74">
        <v>0</v>
      </c>
      <c r="G74">
        <v>0</v>
      </c>
      <c r="H74">
        <v>0</v>
      </c>
    </row>
    <row r="75" spans="1:8" x14ac:dyDescent="0.4">
      <c r="A75" t="s">
        <v>108</v>
      </c>
      <c r="B75">
        <v>295.16064539460922</v>
      </c>
      <c r="C75">
        <v>324.56653047692532</v>
      </c>
      <c r="D75">
        <v>237.31826689300959</v>
      </c>
      <c r="E75">
        <v>0</v>
      </c>
      <c r="F75">
        <v>459.23067223846863</v>
      </c>
      <c r="G75">
        <v>502.16650256901119</v>
      </c>
      <c r="H75">
        <v>293.26964306469063</v>
      </c>
    </row>
    <row r="76" spans="1:8" x14ac:dyDescent="0.4">
      <c r="A76" t="s">
        <v>109</v>
      </c>
      <c r="B76">
        <v>226.87297638843069</v>
      </c>
      <c r="C76">
        <v>141.92267844150709</v>
      </c>
      <c r="D76">
        <v>216.74213356441919</v>
      </c>
      <c r="E76">
        <v>393.06468858253669</v>
      </c>
      <c r="F76">
        <v>211.80647263980919</v>
      </c>
      <c r="G76">
        <v>108.1373309460261</v>
      </c>
      <c r="H76">
        <v>274.92218499450303</v>
      </c>
    </row>
    <row r="77" spans="1:8" x14ac:dyDescent="0.4">
      <c r="A77" t="s">
        <v>110</v>
      </c>
      <c r="B77">
        <v>3.7690775248548931</v>
      </c>
      <c r="C77">
        <v>0.12643923140569199</v>
      </c>
      <c r="D77">
        <v>0.6733984041936899</v>
      </c>
      <c r="E77">
        <v>17.01896266209285</v>
      </c>
      <c r="F77">
        <v>0</v>
      </c>
      <c r="G77">
        <v>0</v>
      </c>
      <c r="H77">
        <v>0</v>
      </c>
    </row>
    <row r="78" spans="1:8" x14ac:dyDescent="0.4">
      <c r="A78" t="s">
        <v>111</v>
      </c>
      <c r="B78">
        <v>0</v>
      </c>
      <c r="C78">
        <v>6.7143739319828484</v>
      </c>
      <c r="D78">
        <v>8.384705332543275</v>
      </c>
      <c r="E78">
        <v>0</v>
      </c>
      <c r="F78">
        <v>0</v>
      </c>
      <c r="G78">
        <v>17.30934549250987</v>
      </c>
      <c r="H78">
        <v>0</v>
      </c>
    </row>
    <row r="79" spans="1:8" x14ac:dyDescent="0.4">
      <c r="A79" t="s">
        <v>112</v>
      </c>
      <c r="B79">
        <v>58.884026543529281</v>
      </c>
      <c r="C79">
        <v>9.914166591839626</v>
      </c>
      <c r="D79">
        <v>8.4448672428251097</v>
      </c>
      <c r="E79">
        <v>20.11321406992856</v>
      </c>
      <c r="F79">
        <v>18.704931184954081</v>
      </c>
      <c r="G79">
        <v>35.817538555799707</v>
      </c>
      <c r="H79">
        <v>20.232531659382019</v>
      </c>
    </row>
    <row r="80" spans="1:8" x14ac:dyDescent="0.4">
      <c r="A80" t="s">
        <v>113</v>
      </c>
      <c r="B80">
        <v>39.206399441453051</v>
      </c>
      <c r="C80">
        <v>39.079508361705329</v>
      </c>
      <c r="D80">
        <v>27.657758822315731</v>
      </c>
      <c r="E80">
        <v>57.7725825982562</v>
      </c>
      <c r="F80">
        <v>0</v>
      </c>
      <c r="G80">
        <v>0</v>
      </c>
      <c r="H80">
        <v>56.029106117321653</v>
      </c>
    </row>
    <row r="81" spans="1:8" x14ac:dyDescent="0.4">
      <c r="A81" t="s">
        <v>114</v>
      </c>
      <c r="B81">
        <v>562.71285590098671</v>
      </c>
      <c r="C81">
        <v>488.3346956161929</v>
      </c>
      <c r="D81">
        <v>320.52975369313913</v>
      </c>
      <c r="E81">
        <v>342.10542361678972</v>
      </c>
      <c r="F81">
        <v>434.7624982629327</v>
      </c>
      <c r="G81">
        <v>395.94603848684551</v>
      </c>
      <c r="H81">
        <v>443.97715104678531</v>
      </c>
    </row>
    <row r="82" spans="1:8" x14ac:dyDescent="0.4">
      <c r="A82" t="s">
        <v>115</v>
      </c>
      <c r="B82">
        <v>226.73805399146531</v>
      </c>
      <c r="C82">
        <v>144.02890045149371</v>
      </c>
      <c r="D82">
        <v>200.74580364538451</v>
      </c>
      <c r="E82">
        <v>263.98458303676392</v>
      </c>
      <c r="F82">
        <v>157.60503918666561</v>
      </c>
      <c r="G82">
        <v>99.968760002239478</v>
      </c>
      <c r="H82">
        <v>195.63341774244631</v>
      </c>
    </row>
    <row r="83" spans="1:8" x14ac:dyDescent="0.4">
      <c r="A83" t="s">
        <v>116</v>
      </c>
      <c r="B83">
        <v>38.425573558246413</v>
      </c>
      <c r="C83">
        <v>33.497897479303752</v>
      </c>
      <c r="D83">
        <v>29.35437704799212</v>
      </c>
      <c r="E83">
        <v>55.343417050145561</v>
      </c>
      <c r="F83">
        <v>0</v>
      </c>
      <c r="G83">
        <v>0</v>
      </c>
      <c r="H83">
        <v>0</v>
      </c>
    </row>
    <row r="84" spans="1:8" x14ac:dyDescent="0.4">
      <c r="A84" t="s">
        <v>117</v>
      </c>
      <c r="B84">
        <v>561.72221821170626</v>
      </c>
      <c r="C84">
        <v>476.43028132876702</v>
      </c>
      <c r="D84">
        <v>316.25332956874757</v>
      </c>
      <c r="E84">
        <v>360.52459726237163</v>
      </c>
      <c r="F84">
        <v>448.33558407270209</v>
      </c>
      <c r="G84">
        <v>406.66238348572148</v>
      </c>
      <c r="H84">
        <v>346.09237785520082</v>
      </c>
    </row>
    <row r="85" spans="1:8" x14ac:dyDescent="0.4">
      <c r="A85" t="s">
        <v>118</v>
      </c>
      <c r="B85">
        <v>219.2474328181012</v>
      </c>
      <c r="C85">
        <v>139.43205319010741</v>
      </c>
      <c r="D85">
        <v>186.75795307185709</v>
      </c>
      <c r="E85">
        <v>254.53938310014149</v>
      </c>
      <c r="F85">
        <v>158.16661103226031</v>
      </c>
      <c r="G85">
        <v>99.934572541114477</v>
      </c>
      <c r="H85">
        <v>86.627676394110154</v>
      </c>
    </row>
    <row r="86" spans="1:8" x14ac:dyDescent="0.4">
      <c r="A86" t="s">
        <v>119</v>
      </c>
      <c r="B86">
        <v>34.084350157786318</v>
      </c>
      <c r="C86">
        <v>40.136909680682997</v>
      </c>
      <c r="D86">
        <v>26.862349920030859</v>
      </c>
      <c r="E86">
        <v>102.57530135698291</v>
      </c>
      <c r="F86">
        <v>0</v>
      </c>
      <c r="G86">
        <v>0</v>
      </c>
      <c r="H86">
        <v>83.54372219783906</v>
      </c>
    </row>
    <row r="87" spans="1:8" x14ac:dyDescent="0.4">
      <c r="A87" t="s">
        <v>120</v>
      </c>
      <c r="B87">
        <v>296.89244227410609</v>
      </c>
      <c r="C87">
        <v>299.57567229511858</v>
      </c>
      <c r="D87">
        <v>258.77260549580012</v>
      </c>
      <c r="E87">
        <v>44.902121768528069</v>
      </c>
      <c r="F87">
        <v>453.53543529263641</v>
      </c>
      <c r="G87">
        <v>495.64308410095452</v>
      </c>
      <c r="H87">
        <v>489.44090750592602</v>
      </c>
    </row>
    <row r="88" spans="1:8" x14ac:dyDescent="0.4">
      <c r="A88" t="s">
        <v>121</v>
      </c>
      <c r="B88">
        <v>247.19007333269221</v>
      </c>
      <c r="C88">
        <v>153.48354838819921</v>
      </c>
      <c r="D88">
        <v>233.3211975949522</v>
      </c>
      <c r="E88">
        <v>414.65264574675678</v>
      </c>
      <c r="F88">
        <v>223.35780945922011</v>
      </c>
      <c r="G88">
        <v>114.94429710292211</v>
      </c>
      <c r="H88">
        <v>376.42907048648021</v>
      </c>
    </row>
    <row r="89" spans="1:8" x14ac:dyDescent="0.4">
      <c r="A89" t="s">
        <v>122</v>
      </c>
      <c r="B89">
        <v>60.834048130370327</v>
      </c>
      <c r="C89">
        <v>0</v>
      </c>
      <c r="D89">
        <v>114.3944818473074</v>
      </c>
      <c r="E89">
        <v>27.50638961752307</v>
      </c>
      <c r="F89">
        <v>0</v>
      </c>
      <c r="G89">
        <v>33.456417934958388</v>
      </c>
      <c r="H89">
        <v>12.465882357206951</v>
      </c>
    </row>
    <row r="90" spans="1:8" x14ac:dyDescent="0.4">
      <c r="A90" t="s">
        <v>123</v>
      </c>
      <c r="B90">
        <v>712.10759403120255</v>
      </c>
      <c r="C90">
        <v>710.79551233326492</v>
      </c>
      <c r="D90">
        <v>721.34452080762321</v>
      </c>
      <c r="E90">
        <v>706.44562551484114</v>
      </c>
      <c r="F90">
        <v>682.93017719504587</v>
      </c>
      <c r="G90">
        <v>675.34693796456486</v>
      </c>
      <c r="H90">
        <v>763.02662010798849</v>
      </c>
    </row>
    <row r="91" spans="1:8" x14ac:dyDescent="0.4">
      <c r="A91" t="s">
        <v>124</v>
      </c>
      <c r="B91">
        <v>139.50543693128179</v>
      </c>
      <c r="C91">
        <v>42.61912419608101</v>
      </c>
      <c r="D91">
        <v>0</v>
      </c>
      <c r="E91">
        <v>0</v>
      </c>
      <c r="F91">
        <v>99.765009271409923</v>
      </c>
      <c r="G91">
        <v>0</v>
      </c>
      <c r="H91">
        <v>180.2112779937419</v>
      </c>
    </row>
    <row r="92" spans="1:8" x14ac:dyDescent="0.4">
      <c r="A92" t="s">
        <v>125</v>
      </c>
      <c r="B92">
        <v>35.28495097382644</v>
      </c>
      <c r="C92">
        <v>37.251694069612128</v>
      </c>
      <c r="D92">
        <v>28.658802648984359</v>
      </c>
      <c r="E92">
        <v>101.0028300850968</v>
      </c>
      <c r="F92">
        <v>0</v>
      </c>
      <c r="G92">
        <v>0</v>
      </c>
      <c r="H92">
        <v>0</v>
      </c>
    </row>
    <row r="93" spans="1:8" x14ac:dyDescent="0.4">
      <c r="A93" t="s">
        <v>126</v>
      </c>
      <c r="B93">
        <v>288.53535308356987</v>
      </c>
      <c r="C93">
        <v>315.0523887059382</v>
      </c>
      <c r="D93">
        <v>235.45118067340229</v>
      </c>
      <c r="E93">
        <v>41.776231531741658</v>
      </c>
      <c r="F93">
        <v>460.96881096806169</v>
      </c>
      <c r="G93">
        <v>496.4122537067073</v>
      </c>
      <c r="H93">
        <v>376.81441071618991</v>
      </c>
    </row>
    <row r="94" spans="1:8" x14ac:dyDescent="0.4">
      <c r="A94" t="s">
        <v>127</v>
      </c>
      <c r="B94">
        <v>236.6613188896049</v>
      </c>
      <c r="C94">
        <v>153.93725708135781</v>
      </c>
      <c r="D94">
        <v>219.20280523129509</v>
      </c>
      <c r="E94">
        <v>394.44529154984258</v>
      </c>
      <c r="F94">
        <v>213.69153134813141</v>
      </c>
      <c r="G94">
        <v>111.79905340573031</v>
      </c>
      <c r="H94">
        <v>293.886914672964</v>
      </c>
    </row>
    <row r="95" spans="1:8" x14ac:dyDescent="0.4">
      <c r="A95" t="s">
        <v>128</v>
      </c>
      <c r="B95">
        <v>107.34795256346879</v>
      </c>
      <c r="C95">
        <v>118.13012112009621</v>
      </c>
      <c r="D95">
        <v>161.96331313403351</v>
      </c>
      <c r="E95">
        <v>153.82225525888731</v>
      </c>
      <c r="F95">
        <v>0</v>
      </c>
      <c r="G95">
        <v>0</v>
      </c>
      <c r="H95">
        <v>0</v>
      </c>
    </row>
    <row r="96" spans="1:8" x14ac:dyDescent="0.4">
      <c r="A96" t="s">
        <v>129</v>
      </c>
      <c r="B96">
        <v>145.9573478943764</v>
      </c>
      <c r="C96">
        <v>94.802798450801333</v>
      </c>
      <c r="D96">
        <v>101.10928534457619</v>
      </c>
      <c r="E96">
        <v>0</v>
      </c>
      <c r="F96">
        <v>77.658494715902833</v>
      </c>
      <c r="G96">
        <v>68.094669077858057</v>
      </c>
      <c r="H96">
        <v>96.480377623517654</v>
      </c>
    </row>
    <row r="97" spans="1:8" x14ac:dyDescent="0.4">
      <c r="A97" t="s">
        <v>130</v>
      </c>
      <c r="B97">
        <v>6.499235545630051</v>
      </c>
      <c r="C97">
        <v>8.381835116212617</v>
      </c>
      <c r="D97">
        <v>11.34872893595449</v>
      </c>
      <c r="E97">
        <v>11.4128786256823</v>
      </c>
      <c r="F97">
        <v>9.3350004226007144</v>
      </c>
      <c r="G97">
        <v>9.7469038434216309</v>
      </c>
      <c r="H97">
        <v>3.1464736841319438</v>
      </c>
    </row>
    <row r="98" spans="1:8" x14ac:dyDescent="0.4">
      <c r="A98" t="s">
        <v>131</v>
      </c>
      <c r="B98">
        <v>100.82768203336281</v>
      </c>
      <c r="C98">
        <v>113.3902867420034</v>
      </c>
      <c r="D98">
        <v>153.7535757492071</v>
      </c>
      <c r="E98">
        <v>137.41957265835561</v>
      </c>
      <c r="F98">
        <v>0</v>
      </c>
      <c r="G98">
        <v>0</v>
      </c>
      <c r="H98">
        <v>0</v>
      </c>
    </row>
    <row r="99" spans="1:8" x14ac:dyDescent="0.4">
      <c r="A99" t="s">
        <v>132</v>
      </c>
      <c r="B99">
        <v>0</v>
      </c>
      <c r="C99">
        <v>96.69220792435695</v>
      </c>
      <c r="D99">
        <v>103.5966098657249</v>
      </c>
      <c r="E99">
        <v>0</v>
      </c>
      <c r="F99">
        <v>0</v>
      </c>
      <c r="G99">
        <v>77.04049444921813</v>
      </c>
      <c r="H99">
        <v>0</v>
      </c>
    </row>
    <row r="100" spans="1:8" x14ac:dyDescent="0.4">
      <c r="A100" t="s">
        <v>133</v>
      </c>
      <c r="B100">
        <v>5.8140073157466912</v>
      </c>
      <c r="C100">
        <v>7.3719461886725028</v>
      </c>
      <c r="D100">
        <v>9.364144449336905</v>
      </c>
      <c r="E100">
        <v>7.2828384740571508</v>
      </c>
      <c r="F100">
        <v>9.7512262935975453</v>
      </c>
      <c r="G100">
        <v>7.3710397302517547</v>
      </c>
      <c r="H100">
        <v>2.7737586986449521</v>
      </c>
    </row>
    <row r="101" spans="1:8" x14ac:dyDescent="0.4">
      <c r="A101" t="s">
        <v>134</v>
      </c>
      <c r="B101">
        <v>100.96206257470629</v>
      </c>
      <c r="C101">
        <v>112.8024101494707</v>
      </c>
      <c r="D101">
        <v>155.60923526657189</v>
      </c>
      <c r="E101">
        <v>149.017466387772</v>
      </c>
      <c r="F101">
        <v>0</v>
      </c>
      <c r="G101">
        <v>0</v>
      </c>
      <c r="H101">
        <v>111.1761308913328</v>
      </c>
    </row>
    <row r="102" spans="1:8" x14ac:dyDescent="0.4">
      <c r="A102" t="s">
        <v>135</v>
      </c>
      <c r="B102">
        <v>137.40445681820299</v>
      </c>
      <c r="C102">
        <v>88.333598862947497</v>
      </c>
      <c r="D102">
        <v>96.069233470803709</v>
      </c>
      <c r="E102">
        <v>118.4311772832597</v>
      </c>
      <c r="F102">
        <v>78.062230981904236</v>
      </c>
      <c r="G102">
        <v>67.716561541066653</v>
      </c>
      <c r="H102">
        <v>93.893128329578246</v>
      </c>
    </row>
    <row r="103" spans="1:8" x14ac:dyDescent="0.4">
      <c r="A103" t="s">
        <v>136</v>
      </c>
      <c r="B103">
        <v>5.4766823167757988</v>
      </c>
      <c r="C103">
        <v>7.8770586509112448</v>
      </c>
      <c r="D103">
        <v>9.7446445177211558</v>
      </c>
      <c r="E103">
        <v>8.5421254009155714</v>
      </c>
      <c r="F103">
        <v>7.6279071195015016</v>
      </c>
      <c r="G103">
        <v>9.3775753100938548</v>
      </c>
      <c r="H103">
        <v>2.606339401866308</v>
      </c>
    </row>
    <row r="104" spans="1:8" x14ac:dyDescent="0.4">
      <c r="A104" t="s">
        <v>137</v>
      </c>
      <c r="B104">
        <v>105.7158518026868</v>
      </c>
      <c r="C104">
        <v>118.9455089210832</v>
      </c>
      <c r="D104">
        <v>161.7563200963063</v>
      </c>
      <c r="E104">
        <v>157.0516027330537</v>
      </c>
      <c r="F104">
        <v>0</v>
      </c>
      <c r="G104">
        <v>0</v>
      </c>
      <c r="H104">
        <v>0</v>
      </c>
    </row>
    <row r="105" spans="1:8" x14ac:dyDescent="0.4">
      <c r="A105" t="s">
        <v>138</v>
      </c>
      <c r="B105">
        <v>140.25956789029519</v>
      </c>
      <c r="C105">
        <v>89.606666690274167</v>
      </c>
      <c r="D105">
        <v>98.168747817186443</v>
      </c>
      <c r="E105">
        <v>119.5232960247267</v>
      </c>
      <c r="F105">
        <v>78.443056759174326</v>
      </c>
      <c r="G105">
        <v>69.675970262663341</v>
      </c>
      <c r="H105">
        <v>98.119019588341004</v>
      </c>
    </row>
    <row r="106" spans="1:8" x14ac:dyDescent="0.4">
      <c r="A106" t="s">
        <v>139</v>
      </c>
      <c r="B106">
        <v>5.5449140798973104</v>
      </c>
      <c r="C106">
        <v>8.0856671401530882</v>
      </c>
      <c r="D106">
        <v>9.9438352706615696</v>
      </c>
      <c r="E106">
        <v>8.9148973787251702</v>
      </c>
      <c r="F106">
        <v>7.9254485192100086</v>
      </c>
      <c r="G106">
        <v>9.6361060419356281</v>
      </c>
      <c r="H106">
        <v>2.6901112070682842</v>
      </c>
    </row>
    <row r="107" spans="1:8" x14ac:dyDescent="0.4">
      <c r="A107" t="s">
        <v>140</v>
      </c>
      <c r="B107">
        <v>101.8790855282091</v>
      </c>
      <c r="C107">
        <v>112.9308077129994</v>
      </c>
      <c r="D107">
        <v>149.84458800536731</v>
      </c>
      <c r="E107">
        <v>150.2293638490228</v>
      </c>
      <c r="F107">
        <v>0</v>
      </c>
      <c r="G107">
        <v>0</v>
      </c>
      <c r="H107">
        <v>109.1213538071395</v>
      </c>
    </row>
    <row r="108" spans="1:8" x14ac:dyDescent="0.4">
      <c r="A108" t="s">
        <v>141</v>
      </c>
      <c r="B108">
        <v>142.53297123486871</v>
      </c>
      <c r="C108">
        <v>96.254010826960737</v>
      </c>
      <c r="D108">
        <v>96.692696674184759</v>
      </c>
      <c r="E108">
        <v>119.4708328852264</v>
      </c>
      <c r="F108">
        <v>79.159422196176138</v>
      </c>
      <c r="G108">
        <v>65.790203707886405</v>
      </c>
      <c r="H108">
        <v>95.300431978799281</v>
      </c>
    </row>
    <row r="109" spans="1:8" x14ac:dyDescent="0.4">
      <c r="A109" t="s">
        <v>142</v>
      </c>
      <c r="B109">
        <v>6.1355841762271126</v>
      </c>
      <c r="C109">
        <v>7.6271269569998301</v>
      </c>
      <c r="D109">
        <v>10.646842817133759</v>
      </c>
      <c r="E109">
        <v>9.59276561228533</v>
      </c>
      <c r="F109">
        <v>8.2436431640400869</v>
      </c>
      <c r="G109">
        <v>9.5044054622724481</v>
      </c>
      <c r="H109">
        <v>2.96722668944737</v>
      </c>
    </row>
    <row r="110" spans="1:8" x14ac:dyDescent="0.4">
      <c r="A110" t="s">
        <v>143</v>
      </c>
      <c r="B110">
        <v>104.9536062451343</v>
      </c>
      <c r="C110">
        <v>0</v>
      </c>
      <c r="D110">
        <v>109.6440266990261</v>
      </c>
      <c r="E110">
        <v>154.055639114971</v>
      </c>
      <c r="F110">
        <v>0</v>
      </c>
      <c r="G110">
        <v>97.313859760720675</v>
      </c>
      <c r="H110">
        <v>119.9069932501756</v>
      </c>
    </row>
    <row r="111" spans="1:8" x14ac:dyDescent="0.4">
      <c r="A111" t="s">
        <v>144</v>
      </c>
      <c r="B111">
        <v>137.48271927523169</v>
      </c>
      <c r="C111">
        <v>77.891674584273261</v>
      </c>
      <c r="D111">
        <v>81.137682818540995</v>
      </c>
      <c r="E111">
        <v>107.4432092736555</v>
      </c>
      <c r="F111">
        <v>72.390095989811073</v>
      </c>
      <c r="G111">
        <v>67.350915774472043</v>
      </c>
      <c r="H111">
        <v>82.940544655871363</v>
      </c>
    </row>
    <row r="112" spans="1:8" x14ac:dyDescent="0.4">
      <c r="A112" t="s">
        <v>145</v>
      </c>
      <c r="B112">
        <v>5.0976824704377934</v>
      </c>
      <c r="C112">
        <v>7.6131693249784238</v>
      </c>
      <c r="D112">
        <v>0</v>
      </c>
      <c r="E112">
        <v>0</v>
      </c>
      <c r="F112">
        <v>8.3777692566625799</v>
      </c>
      <c r="G112">
        <v>0</v>
      </c>
      <c r="H112">
        <v>2.4693084125875671</v>
      </c>
    </row>
    <row r="113" spans="1:8" x14ac:dyDescent="0.4">
      <c r="A113" t="s">
        <v>146</v>
      </c>
      <c r="B113">
        <v>104.7717677472733</v>
      </c>
      <c r="C113">
        <v>117.5451741256485</v>
      </c>
      <c r="D113">
        <v>159.44368095354861</v>
      </c>
      <c r="E113">
        <v>154.28198629566401</v>
      </c>
      <c r="F113">
        <v>0</v>
      </c>
      <c r="G113">
        <v>0</v>
      </c>
      <c r="H113">
        <v>0</v>
      </c>
    </row>
    <row r="114" spans="1:8" x14ac:dyDescent="0.4">
      <c r="A114" t="s">
        <v>147</v>
      </c>
      <c r="B114">
        <v>141.76845436140911</v>
      </c>
      <c r="C114">
        <v>93.583104185007045</v>
      </c>
      <c r="D114">
        <v>98.202339442231079</v>
      </c>
      <c r="E114">
        <v>119.9978112926451</v>
      </c>
      <c r="F114">
        <v>78.163166063285445</v>
      </c>
      <c r="G114">
        <v>66.381063711319115</v>
      </c>
      <c r="H114">
        <v>94.781097084573517</v>
      </c>
    </row>
    <row r="115" spans="1:8" x14ac:dyDescent="0.4">
      <c r="A115" t="s">
        <v>148</v>
      </c>
      <c r="B115">
        <v>6.3194471553278717</v>
      </c>
      <c r="C115">
        <v>8.1099485111379579</v>
      </c>
      <c r="D115">
        <v>10.81428899869718</v>
      </c>
      <c r="E115">
        <v>10.380332795322531</v>
      </c>
      <c r="F115">
        <v>8.5503702734290279</v>
      </c>
      <c r="G115">
        <v>9.4755473404595811</v>
      </c>
      <c r="H115">
        <v>3.0480538998965079</v>
      </c>
    </row>
    <row r="116" spans="1:8" x14ac:dyDescent="0.4">
      <c r="A116" t="s">
        <v>149</v>
      </c>
      <c r="B116">
        <v>83.120436627421554</v>
      </c>
      <c r="C116">
        <v>86.154626500938363</v>
      </c>
      <c r="D116">
        <v>81.29131990856321</v>
      </c>
      <c r="E116">
        <v>79.06235254244686</v>
      </c>
      <c r="F116">
        <v>0</v>
      </c>
      <c r="G116">
        <v>0</v>
      </c>
      <c r="H116">
        <v>0</v>
      </c>
    </row>
    <row r="117" spans="1:8" x14ac:dyDescent="0.4">
      <c r="A117" t="s">
        <v>150</v>
      </c>
      <c r="B117">
        <v>73.185843899260746</v>
      </c>
      <c r="C117">
        <v>80.278777477629419</v>
      </c>
      <c r="D117">
        <v>79.492559343371468</v>
      </c>
      <c r="E117">
        <v>0</v>
      </c>
      <c r="F117">
        <v>79.469461037453954</v>
      </c>
      <c r="G117">
        <v>84.750732663433197</v>
      </c>
      <c r="H117">
        <v>77.979441280056079</v>
      </c>
    </row>
    <row r="118" spans="1:8" x14ac:dyDescent="0.4">
      <c r="A118" t="s">
        <v>151</v>
      </c>
      <c r="B118">
        <v>88.33783913248611</v>
      </c>
      <c r="C118">
        <v>95.03509384613028</v>
      </c>
      <c r="D118">
        <v>92.662134424677646</v>
      </c>
      <c r="E118">
        <v>92.372776554702824</v>
      </c>
      <c r="F118">
        <v>93.864999325179284</v>
      </c>
      <c r="G118">
        <v>95.348085821318335</v>
      </c>
      <c r="H118">
        <v>92.921286554445246</v>
      </c>
    </row>
    <row r="119" spans="1:8" x14ac:dyDescent="0.4">
      <c r="A119" t="s">
        <v>152</v>
      </c>
      <c r="B119">
        <v>80.64333884263219</v>
      </c>
      <c r="C119">
        <v>85.725707761272645</v>
      </c>
      <c r="D119">
        <v>78.794168708350583</v>
      </c>
      <c r="E119">
        <v>78.69499768141236</v>
      </c>
      <c r="F119">
        <v>0</v>
      </c>
      <c r="G119">
        <v>0</v>
      </c>
      <c r="H119">
        <v>0</v>
      </c>
    </row>
    <row r="120" spans="1:8" x14ac:dyDescent="0.4">
      <c r="A120" t="s">
        <v>153</v>
      </c>
      <c r="B120">
        <v>0</v>
      </c>
      <c r="C120">
        <v>80.20897116959776</v>
      </c>
      <c r="D120">
        <v>79.400129472708656</v>
      </c>
      <c r="E120">
        <v>0</v>
      </c>
      <c r="F120">
        <v>0</v>
      </c>
      <c r="G120">
        <v>84.566314474157053</v>
      </c>
      <c r="H120">
        <v>0</v>
      </c>
    </row>
    <row r="121" spans="1:8" x14ac:dyDescent="0.4">
      <c r="A121" t="s">
        <v>154</v>
      </c>
      <c r="B121">
        <v>88.687142349161761</v>
      </c>
      <c r="C121">
        <v>95.406456663550443</v>
      </c>
      <c r="D121">
        <v>93.111039052912801</v>
      </c>
      <c r="E121">
        <v>93.117042895190011</v>
      </c>
      <c r="F121">
        <v>93.448433809122022</v>
      </c>
      <c r="G121">
        <v>96.012768022688533</v>
      </c>
      <c r="H121">
        <v>92.694639944512375</v>
      </c>
    </row>
    <row r="122" spans="1:8" x14ac:dyDescent="0.4">
      <c r="A122" t="s">
        <v>155</v>
      </c>
      <c r="B122">
        <v>83.657434137564394</v>
      </c>
      <c r="C122">
        <v>86.269600898726196</v>
      </c>
      <c r="D122">
        <v>80.749579594198408</v>
      </c>
      <c r="E122">
        <v>79.720346954061824</v>
      </c>
      <c r="F122">
        <v>0</v>
      </c>
      <c r="G122">
        <v>0</v>
      </c>
      <c r="H122">
        <v>84.08183495544597</v>
      </c>
    </row>
    <row r="123" spans="1:8" x14ac:dyDescent="0.4">
      <c r="A123" t="s">
        <v>156</v>
      </c>
      <c r="B123">
        <v>73.522954950974437</v>
      </c>
      <c r="C123">
        <v>80.462349608975231</v>
      </c>
      <c r="D123">
        <v>79.582463125346308</v>
      </c>
      <c r="E123">
        <v>76.520347140804674</v>
      </c>
      <c r="F123">
        <v>79.807611071315335</v>
      </c>
      <c r="G123">
        <v>84.419980214690952</v>
      </c>
      <c r="H123">
        <v>77.692882343895704</v>
      </c>
    </row>
    <row r="124" spans="1:8" x14ac:dyDescent="0.4">
      <c r="A124" t="s">
        <v>157</v>
      </c>
      <c r="B124">
        <v>89.022243459054991</v>
      </c>
      <c r="C124">
        <v>95.202057123096139</v>
      </c>
      <c r="D124">
        <v>93.314143462689003</v>
      </c>
      <c r="E124">
        <v>93.075920611826362</v>
      </c>
      <c r="F124">
        <v>94.13973809789232</v>
      </c>
      <c r="G124">
        <v>95.412767128729968</v>
      </c>
      <c r="H124">
        <v>92.94354393220091</v>
      </c>
    </row>
    <row r="125" spans="1:8" x14ac:dyDescent="0.4">
      <c r="A125" t="s">
        <v>158</v>
      </c>
      <c r="B125">
        <v>83.110116329027818</v>
      </c>
      <c r="C125">
        <v>85.938089586063683</v>
      </c>
      <c r="D125">
        <v>80.78619348180078</v>
      </c>
      <c r="E125">
        <v>78.936001259963007</v>
      </c>
      <c r="F125">
        <v>0</v>
      </c>
      <c r="G125">
        <v>0</v>
      </c>
      <c r="H125">
        <v>0</v>
      </c>
    </row>
    <row r="126" spans="1:8" x14ac:dyDescent="0.4">
      <c r="A126" t="s">
        <v>159</v>
      </c>
      <c r="B126">
        <v>73.568320569869783</v>
      </c>
      <c r="C126">
        <v>80.99771324025491</v>
      </c>
      <c r="D126">
        <v>79.868680150320884</v>
      </c>
      <c r="E126">
        <v>76.656189760609394</v>
      </c>
      <c r="F126">
        <v>80.014032541513487</v>
      </c>
      <c r="G126">
        <v>84.894671094826307</v>
      </c>
      <c r="H126">
        <v>77.800114904011224</v>
      </c>
    </row>
    <row r="127" spans="1:8" x14ac:dyDescent="0.4">
      <c r="A127" t="s">
        <v>160</v>
      </c>
      <c r="B127">
        <v>89.136078763010886</v>
      </c>
      <c r="C127">
        <v>95.112382447839465</v>
      </c>
      <c r="D127">
        <v>93.320327622460454</v>
      </c>
      <c r="E127">
        <v>92.95783068857277</v>
      </c>
      <c r="F127">
        <v>94.240583839926188</v>
      </c>
      <c r="G127">
        <v>95.321525340545094</v>
      </c>
      <c r="H127">
        <v>92.934625828436495</v>
      </c>
    </row>
    <row r="128" spans="1:8" x14ac:dyDescent="0.4">
      <c r="A128" t="s">
        <v>161</v>
      </c>
      <c r="B128">
        <v>83.10998422414167</v>
      </c>
      <c r="C128">
        <v>86.532764363397334</v>
      </c>
      <c r="D128">
        <v>81.221432511649724</v>
      </c>
      <c r="E128">
        <v>79.192517781317079</v>
      </c>
      <c r="F128">
        <v>0</v>
      </c>
      <c r="G128">
        <v>0</v>
      </c>
      <c r="H128">
        <v>84.95136839393254</v>
      </c>
    </row>
    <row r="129" spans="1:8" x14ac:dyDescent="0.4">
      <c r="A129" t="s">
        <v>162</v>
      </c>
      <c r="B129">
        <v>73.537132668528287</v>
      </c>
      <c r="C129">
        <v>79.662018982445744</v>
      </c>
      <c r="D129">
        <v>79.907556460231504</v>
      </c>
      <c r="E129">
        <v>76.69835908286565</v>
      </c>
      <c r="F129">
        <v>80.149500782221494</v>
      </c>
      <c r="G129">
        <v>84.949111102973234</v>
      </c>
      <c r="H129">
        <v>77.775716004816815</v>
      </c>
    </row>
    <row r="130" spans="1:8" x14ac:dyDescent="0.4">
      <c r="A130" t="s">
        <v>163</v>
      </c>
      <c r="B130">
        <v>88.615654123382853</v>
      </c>
      <c r="C130">
        <v>95.214148914070648</v>
      </c>
      <c r="D130">
        <v>92.8070993113014</v>
      </c>
      <c r="E130">
        <v>92.88670858233381</v>
      </c>
      <c r="F130">
        <v>93.802629294195782</v>
      </c>
      <c r="G130">
        <v>95.231412124292618</v>
      </c>
      <c r="H130">
        <v>93.023640678995037</v>
      </c>
    </row>
    <row r="131" spans="1:8" x14ac:dyDescent="0.4">
      <c r="A131" t="s">
        <v>164</v>
      </c>
      <c r="B131">
        <v>84.493610441052425</v>
      </c>
      <c r="C131">
        <v>0</v>
      </c>
      <c r="D131">
        <v>88.882271907452576</v>
      </c>
      <c r="E131">
        <v>85.011367265173902</v>
      </c>
      <c r="F131">
        <v>0</v>
      </c>
      <c r="G131">
        <v>89.735023622392347</v>
      </c>
      <c r="H131">
        <v>85.194945938370367</v>
      </c>
    </row>
    <row r="132" spans="1:8" x14ac:dyDescent="0.4">
      <c r="A132" t="s">
        <v>165</v>
      </c>
      <c r="B132">
        <v>74.378544393649264</v>
      </c>
      <c r="C132">
        <v>82.816065136031327</v>
      </c>
      <c r="D132">
        <v>81.846225972043399</v>
      </c>
      <c r="E132">
        <v>77.687178280599738</v>
      </c>
      <c r="F132">
        <v>81.159297501847632</v>
      </c>
      <c r="G132">
        <v>85.97402379992495</v>
      </c>
      <c r="H132">
        <v>80.071571815952453</v>
      </c>
    </row>
    <row r="133" spans="1:8" x14ac:dyDescent="0.4">
      <c r="A133" t="s">
        <v>166</v>
      </c>
      <c r="B133">
        <v>89.862363002057151</v>
      </c>
      <c r="C133">
        <v>95.5472583212687</v>
      </c>
      <c r="D133">
        <v>0</v>
      </c>
      <c r="E133">
        <v>0</v>
      </c>
      <c r="F133">
        <v>94.279635177712535</v>
      </c>
      <c r="G133">
        <v>0</v>
      </c>
      <c r="H133">
        <v>93.213221582319946</v>
      </c>
    </row>
    <row r="134" spans="1:8" x14ac:dyDescent="0.4">
      <c r="A134" t="s">
        <v>167</v>
      </c>
      <c r="B134">
        <v>83.00844914329835</v>
      </c>
      <c r="C134">
        <v>85.958200320484906</v>
      </c>
      <c r="D134">
        <v>81.009433419501534</v>
      </c>
      <c r="E134">
        <v>78.734606713194381</v>
      </c>
      <c r="F134">
        <v>0</v>
      </c>
      <c r="G134">
        <v>0</v>
      </c>
      <c r="H134">
        <v>0</v>
      </c>
    </row>
    <row r="135" spans="1:8" x14ac:dyDescent="0.4">
      <c r="A135" t="s">
        <v>168</v>
      </c>
      <c r="B135">
        <v>73.618454927942949</v>
      </c>
      <c r="C135">
        <v>80.553790673742725</v>
      </c>
      <c r="D135">
        <v>79.128227925741925</v>
      </c>
      <c r="E135">
        <v>76.578328641193238</v>
      </c>
      <c r="F135">
        <v>79.729280754525334</v>
      </c>
      <c r="G135">
        <v>85.012579193565358</v>
      </c>
      <c r="H135">
        <v>77.772191955493497</v>
      </c>
    </row>
    <row r="136" spans="1:8" x14ac:dyDescent="0.4">
      <c r="A136" t="s">
        <v>169</v>
      </c>
      <c r="B136">
        <v>88.533841311148947</v>
      </c>
      <c r="C136">
        <v>95.125871513622371</v>
      </c>
      <c r="D136">
        <v>92.749617225120389</v>
      </c>
      <c r="E136">
        <v>92.695372945450899</v>
      </c>
      <c r="F136">
        <v>93.894768998920753</v>
      </c>
      <c r="G136">
        <v>95.473502791574788</v>
      </c>
      <c r="H136">
        <v>92.881841705339056</v>
      </c>
    </row>
    <row r="137" spans="1:8" x14ac:dyDescent="0.4">
      <c r="A137" t="s">
        <v>170</v>
      </c>
      <c r="B137">
        <v>9.009938845563106E-3</v>
      </c>
      <c r="C137">
        <v>8.4709323956227191E-3</v>
      </c>
      <c r="D137">
        <v>9.480356116277372E-3</v>
      </c>
      <c r="E137">
        <v>9.1685702471971057E-3</v>
      </c>
      <c r="F137">
        <v>6.5711712707507697E-3</v>
      </c>
      <c r="G137">
        <v>9.8311652371107727E-2</v>
      </c>
      <c r="H137">
        <v>6.7743143012776921E-3</v>
      </c>
    </row>
    <row r="138" spans="1:8" x14ac:dyDescent="0.4">
      <c r="A138" t="s">
        <v>171</v>
      </c>
      <c r="B138">
        <v>2.8181902113131731E-2</v>
      </c>
      <c r="C138">
        <v>4.7770118459866881E-2</v>
      </c>
      <c r="D138">
        <v>2.654513281540722E-2</v>
      </c>
      <c r="E138">
        <v>2.4104875546519789E-2</v>
      </c>
      <c r="F138">
        <v>1.973351576904675E-2</v>
      </c>
      <c r="G138">
        <v>4.4573241910581277E-2</v>
      </c>
      <c r="H138">
        <v>1.5836165569217998E-2</v>
      </c>
    </row>
    <row r="139" spans="1:8" x14ac:dyDescent="0.4">
      <c r="A139" t="s">
        <v>172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 x14ac:dyDescent="0.4">
      <c r="A140" t="s">
        <v>173</v>
      </c>
      <c r="B140">
        <v>0.84669664133183364</v>
      </c>
      <c r="C140">
        <v>0.9014237955353519</v>
      </c>
      <c r="D140">
        <v>0.95284331183592896</v>
      </c>
      <c r="E140">
        <v>0.87017948142017676</v>
      </c>
      <c r="F140">
        <v>0.84678324883198652</v>
      </c>
      <c r="G140">
        <v>0.7545185721789015</v>
      </c>
      <c r="H140">
        <v>0.87255052725074878</v>
      </c>
    </row>
    <row r="141" spans="1:8" x14ac:dyDescent="0.4">
      <c r="A141" t="s">
        <v>174</v>
      </c>
      <c r="B141">
        <v>2.3077453598724418</v>
      </c>
      <c r="C141">
        <v>2.414711056438315</v>
      </c>
      <c r="D141">
        <v>2.598792122337608</v>
      </c>
      <c r="E141">
        <v>2.3683135188763411</v>
      </c>
      <c r="F141">
        <v>2.315647436593363</v>
      </c>
      <c r="G141">
        <v>2.3938889807719539</v>
      </c>
      <c r="H141">
        <v>2.390242585877179</v>
      </c>
    </row>
    <row r="142" spans="1:8" x14ac:dyDescent="0.4">
      <c r="A142" t="s">
        <v>175</v>
      </c>
      <c r="B142">
        <v>2.625429368191218</v>
      </c>
      <c r="C142">
        <v>2.7135308535230691</v>
      </c>
      <c r="D142">
        <v>2.7381580128867009</v>
      </c>
      <c r="E142">
        <v>2.7920150160783361</v>
      </c>
      <c r="F142">
        <v>2.7996552581969198</v>
      </c>
      <c r="G142">
        <v>2.8507640935321721</v>
      </c>
      <c r="H142">
        <v>2.8272691583664371</v>
      </c>
    </row>
    <row r="143" spans="1:8" x14ac:dyDescent="0.4">
      <c r="A143" t="s">
        <v>176</v>
      </c>
      <c r="B143">
        <v>465.69221210479742</v>
      </c>
      <c r="C143">
        <v>497.11786651611328</v>
      </c>
      <c r="D143">
        <v>521.62813711166382</v>
      </c>
      <c r="E143">
        <v>869.46396946907043</v>
      </c>
      <c r="F143">
        <v>473.58828854560852</v>
      </c>
      <c r="G143">
        <v>559.42075681686401</v>
      </c>
      <c r="H143">
        <v>1450.0245616436</v>
      </c>
    </row>
    <row r="144" spans="1:8" x14ac:dyDescent="0.4">
      <c r="A144" t="s">
        <v>177</v>
      </c>
      <c r="B144" s="5">
        <v>60007.828909241689</v>
      </c>
      <c r="C144" s="5">
        <v>35407.191172195671</v>
      </c>
      <c r="D144" s="5">
        <v>33930.354811384423</v>
      </c>
      <c r="E144" s="5">
        <v>47206.38584629706</v>
      </c>
      <c r="F144" s="5">
        <v>47613.019912579097</v>
      </c>
      <c r="G144" s="5">
        <v>32997.629479736694</v>
      </c>
      <c r="H144" s="5">
        <v>113046.3491587098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Annual Input Totals</vt:lpstr>
      <vt:lpstr>Annual Output 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Harrison James Payne (Student)</cp:lastModifiedBy>
  <dcterms:created xsi:type="dcterms:W3CDTF">2024-10-15T05:38:21Z</dcterms:created>
  <dcterms:modified xsi:type="dcterms:W3CDTF">2024-10-19T04:16:06Z</dcterms:modified>
</cp:coreProperties>
</file>