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unyelroocomau-my.sharepoint.com/personal/harrison_punyelroo_com_au/Documents/Study/University/2024/Semester 2/Honours/Academic Paper Code Base/Multi Nodal/Multi Nodal Grid/Sensitivity Results/Extra Renewables/"/>
    </mc:Choice>
  </mc:AlternateContent>
  <xr:revisionPtr revIDLastSave="1" documentId="13_ncr:1_{7FBA54A4-275E-4ECA-A0E7-C7564D0EF62E}" xr6:coauthVersionLast="47" xr6:coauthVersionMax="47" xr10:uidLastSave="{E416153F-04CB-4E1B-9DF4-35B37E246146}"/>
  <bookViews>
    <workbookView xWindow="-103" yWindow="-103" windowWidth="22149" windowHeight="13200" xr2:uid="{00000000-000D-0000-FFFF-FFFF00000000}"/>
  </bookViews>
  <sheets>
    <sheet name="Annual Input Totals" sheetId="1" r:id="rId1"/>
    <sheet name="Annual Output Tot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40" i="1" s="1"/>
  <c r="H2" i="2"/>
  <c r="C2" i="2"/>
  <c r="D2" i="2"/>
  <c r="E2" i="2"/>
  <c r="F2" i="2"/>
  <c r="G2" i="2"/>
  <c r="B2" i="2"/>
  <c r="C40" i="1"/>
  <c r="D40" i="1"/>
  <c r="E40" i="1"/>
  <c r="F40" i="1"/>
  <c r="G40" i="1"/>
  <c r="H40" i="1"/>
  <c r="C39" i="1"/>
  <c r="D39" i="1"/>
  <c r="E39" i="1"/>
  <c r="F39" i="1"/>
  <c r="G39" i="1"/>
  <c r="H39" i="1"/>
  <c r="B39" i="1"/>
  <c r="C38" i="1"/>
  <c r="D38" i="1"/>
  <c r="E38" i="1"/>
  <c r="F38" i="1"/>
  <c r="G38" i="1"/>
  <c r="H38" i="1"/>
</calcChain>
</file>

<file path=xl/sharedStrings.xml><?xml version="1.0" encoding="utf-8"?>
<sst xmlns="http://schemas.openxmlformats.org/spreadsheetml/2006/main" count="183" uniqueCount="182">
  <si>
    <t>Type</t>
  </si>
  <si>
    <t>Adelaide Metro Demand (TWh)</t>
  </si>
  <si>
    <t>Eyre Peninsula Demand (TWh)</t>
  </si>
  <si>
    <t>The North Demand (TWh)</t>
  </si>
  <si>
    <t>Upper North Demand (TWh)</t>
  </si>
  <si>
    <t>Mid North Demand (TWh)</t>
  </si>
  <si>
    <t>Riverland Demand (TWh)</t>
  </si>
  <si>
    <t>South East Demand (TWh)</t>
  </si>
  <si>
    <t>Adelaide Metro Solar Generation (TWh)</t>
  </si>
  <si>
    <t>Eyre Peninsula Solar Generation (TWh)</t>
  </si>
  <si>
    <t>The North Solar Generation (TWh)</t>
  </si>
  <si>
    <t>Upper North Solar Generation (TWh)</t>
  </si>
  <si>
    <t>Mid North Solar Generation (TWh)</t>
  </si>
  <si>
    <t>Riverland Solar Generation (TWh)</t>
  </si>
  <si>
    <t>South East Solar Generation (TWh)</t>
  </si>
  <si>
    <t>Adelaide Metro Wind Generation (TWh)</t>
  </si>
  <si>
    <t>Eyre Peninsula Wind Generation (TWh)</t>
  </si>
  <si>
    <t>The North Wind Generation (TWh)</t>
  </si>
  <si>
    <t>Upper North Wind Generation (TWh)</t>
  </si>
  <si>
    <t>Mid North Wind Generation (TWh)</t>
  </si>
  <si>
    <t>Riverland Wind Generation (TWh)</t>
  </si>
  <si>
    <t>South East Wind Generation (TWh)</t>
  </si>
  <si>
    <t>Adelaide Metro DSP (TWh)</t>
  </si>
  <si>
    <t>Eyre Peninsula DSP (TWh)</t>
  </si>
  <si>
    <t>The North DSP (TWh)</t>
  </si>
  <si>
    <t>Upper North DSP (TWh)</t>
  </si>
  <si>
    <t>Mid North DSP (TWh)</t>
  </si>
  <si>
    <t>Riverland DSP (TWh)</t>
  </si>
  <si>
    <t>South East DSP (TWh)</t>
  </si>
  <si>
    <t>Adelaide Metro Total Generation (TWh)</t>
  </si>
  <si>
    <t>Eyre Peninsula Total Generation (TWh)</t>
  </si>
  <si>
    <t>The North Total Generation (TWh)</t>
  </si>
  <si>
    <t>Upper North Total Generation (TWh)</t>
  </si>
  <si>
    <t>Mid North Total Generation (TWh)</t>
  </si>
  <si>
    <t>Riverland Total Generation (TWh)</t>
  </si>
  <si>
    <t>South East Total Generation (TWh)</t>
  </si>
  <si>
    <t>Total Storage Requirement (GWh)</t>
  </si>
  <si>
    <t>Adelaide Metro shallow Storage Requirement (GWh)</t>
  </si>
  <si>
    <t>Adelaide Metro medium Storage Requirement (GWh)</t>
  </si>
  <si>
    <t>Adelaide Metro deep Storage Requirement (GWh)</t>
  </si>
  <si>
    <t>Eyre Peninsula shallow Storage Requirement (GWh)</t>
  </si>
  <si>
    <t>Eyre Peninsula medium Storage Requirement (GWh)</t>
  </si>
  <si>
    <t>Eyre Peninsula deep Storage Requirement (GWh)</t>
  </si>
  <si>
    <t>The North shallow Storage Requirement (GWh)</t>
  </si>
  <si>
    <t>The North medium Storage Requirement (GWh)</t>
  </si>
  <si>
    <t>The North deep Storage Requirement (GWh)</t>
  </si>
  <si>
    <t>Upper North shallow Storage Requirement (GWh)</t>
  </si>
  <si>
    <t>Upper North medium Storage Requirement (GWh)</t>
  </si>
  <si>
    <t>Upper North deep Storage Requirement (GWh)</t>
  </si>
  <si>
    <t>Mid North shallow Storage Requirement (GWh)</t>
  </si>
  <si>
    <t>Mid North medium Storage Requirement (GWh)</t>
  </si>
  <si>
    <t>Mid North deep Storage Requirement (GWh)</t>
  </si>
  <si>
    <t>Riverland shallow Storage Requirement (GWh)</t>
  </si>
  <si>
    <t>Riverland medium Storage Requirement (GWh)</t>
  </si>
  <si>
    <t>Riverland deep Storage Requirement (GWh)</t>
  </si>
  <si>
    <t>South East shallow Storage Requirement (GWh)</t>
  </si>
  <si>
    <t>South East medium Storage Requirement (GWh)</t>
  </si>
  <si>
    <t>South East deep Storage Requirement (GWh)</t>
  </si>
  <si>
    <t>Adelaide Metro shallow Power Requirement (GW)</t>
  </si>
  <si>
    <t>Adelaide Metro medium Power Requirement (GW)</t>
  </si>
  <si>
    <t>Adelaide Metro deep Power Requirement (GW)</t>
  </si>
  <si>
    <t>Eyre Peninsula shallow Power Requirement (GW)</t>
  </si>
  <si>
    <t>Eyre Peninsula medium Power Requirement (GW)</t>
  </si>
  <si>
    <t>Eyre Peninsula deep Power Requirement (GW)</t>
  </si>
  <si>
    <t>The North shallow Power Requirement (GW)</t>
  </si>
  <si>
    <t>The North medium Power Requirement (GW)</t>
  </si>
  <si>
    <t>The North deep Power Requirement (GW)</t>
  </si>
  <si>
    <t>Upper North shallow Power Requirement (GW)</t>
  </si>
  <si>
    <t>Upper North medium Power Requirement (GW)</t>
  </si>
  <si>
    <t>Upper North deep Power Requirement (GW)</t>
  </si>
  <si>
    <t>Mid North shallow Power Requirement (GW)</t>
  </si>
  <si>
    <t>Mid North medium Power Requirement (GW)</t>
  </si>
  <si>
    <t>Mid North deep Power Requirement (GW)</t>
  </si>
  <si>
    <t>Riverland shallow Power Requirement (GW)</t>
  </si>
  <si>
    <t>Riverland medium Power Requirement (GW)</t>
  </si>
  <si>
    <t>Riverland deep Power Requirement (GW)</t>
  </si>
  <si>
    <t>South East shallow Power Requirement (GW)</t>
  </si>
  <si>
    <t>South East medium Power Requirement (GW)</t>
  </si>
  <si>
    <t>South East deep Power Requirement (GW)</t>
  </si>
  <si>
    <t>Adelaide Metro Curtailment (GWh)</t>
  </si>
  <si>
    <t>Eyre Peninsula Curtailment (GWh)</t>
  </si>
  <si>
    <t>The North Curtailment (GWh)</t>
  </si>
  <si>
    <t>Upper North Curtailment (GWh)</t>
  </si>
  <si>
    <t>Mid North Curtailment (GWh)</t>
  </si>
  <si>
    <t>Riverland Curtailment (GWh)</t>
  </si>
  <si>
    <t>South East Curtailment (GWh)</t>
  </si>
  <si>
    <t>Adelaide Metro shallow Charge Amount (GWh)</t>
  </si>
  <si>
    <t>Adelaide Metro medium Charge Amount (GWh)</t>
  </si>
  <si>
    <t>Adelaide Metro deep Charge Amount (GWh)</t>
  </si>
  <si>
    <t>Eyre Peninsula shallow Charge Amount (GWh)</t>
  </si>
  <si>
    <t>Eyre Peninsula medium Charge Amount (GWh)</t>
  </si>
  <si>
    <t>Eyre Peninsula deep Charge Amount (GWh)</t>
  </si>
  <si>
    <t>The North shallow Charge Amount (GWh)</t>
  </si>
  <si>
    <t>The North medium Charge Amount (GWh)</t>
  </si>
  <si>
    <t>The North deep Charge Amount (GWh)</t>
  </si>
  <si>
    <t>Upper North shallow Charge Amount (GWh)</t>
  </si>
  <si>
    <t>Upper North medium Charge Amount (GWh)</t>
  </si>
  <si>
    <t>Upper North deep Charge Amount (GWh)</t>
  </si>
  <si>
    <t>Mid North shallow Charge Amount (GWh)</t>
  </si>
  <si>
    <t>Mid North medium Charge Amount (GWh)</t>
  </si>
  <si>
    <t>Mid North deep Charge Amount (GWh)</t>
  </si>
  <si>
    <t>Riverland shallow Charge Amount (GWh)</t>
  </si>
  <si>
    <t>Riverland medium Charge Amount (GWh)</t>
  </si>
  <si>
    <t>Riverland deep Charge Amount (GWh)</t>
  </si>
  <si>
    <t>South East shallow Charge Amount (GWh)</t>
  </si>
  <si>
    <t>South East medium Charge Amount (GWh)</t>
  </si>
  <si>
    <t>South East deep Charge Amount (GWh)</t>
  </si>
  <si>
    <t>Adelaide Metro shallow Discharge Amount (GWh)</t>
  </si>
  <si>
    <t>Adelaide Metro medium Discharge Amount (GWh)</t>
  </si>
  <si>
    <t>Adelaide Metro deep Discharge Amount (GWh)</t>
  </si>
  <si>
    <t>Eyre Peninsula shallow Discharge Amount (GWh)</t>
  </si>
  <si>
    <t>Eyre Peninsula medium Discharge Amount (GWh)</t>
  </si>
  <si>
    <t>Eyre Peninsula deep Discharge Amount (GWh)</t>
  </si>
  <si>
    <t>The North shallow Discharge Amount (GWh)</t>
  </si>
  <si>
    <t>The North medium Discharge Amount (GWh)</t>
  </si>
  <si>
    <t>The North deep Discharge Amount (GWh)</t>
  </si>
  <si>
    <t>Upper North shallow Discharge Amount (GWh)</t>
  </si>
  <si>
    <t>Upper North medium Discharge Amount (GWh)</t>
  </si>
  <si>
    <t>Upper North deep Discharge Amount (GWh)</t>
  </si>
  <si>
    <t>Mid North shallow Discharge Amount (GWh)</t>
  </si>
  <si>
    <t>Mid North medium Discharge Amount (GWh)</t>
  </si>
  <si>
    <t>Mid North deep Discharge Amount (GWh)</t>
  </si>
  <si>
    <t>Riverland shallow Discharge Amount (GWh)</t>
  </si>
  <si>
    <t>Riverland medium Discharge Amount (GWh)</t>
  </si>
  <si>
    <t>Riverland deep Discharge Amount (GWh)</t>
  </si>
  <si>
    <t>South East shallow Discharge Amount (GWh)</t>
  </si>
  <si>
    <t>South East medium Discharge Amount (GWh)</t>
  </si>
  <si>
    <t>South East deep Discharge Amount (GWh)</t>
  </si>
  <si>
    <t>Adelaide Metro shallow Equivalent Cycles</t>
  </si>
  <si>
    <t>Adelaide Metro medium Equivalent Cycles</t>
  </si>
  <si>
    <t>Adelaide Metro deep Equivalent Cycles</t>
  </si>
  <si>
    <t>Eyre Peninsula shallow Equivalent Cycles</t>
  </si>
  <si>
    <t>Eyre Peninsula medium Equivalent Cycles</t>
  </si>
  <si>
    <t>Eyre Peninsula deep Equivalent Cycles</t>
  </si>
  <si>
    <t>The North shallow Equivalent Cycles</t>
  </si>
  <si>
    <t>The North medium Equivalent Cycles</t>
  </si>
  <si>
    <t>The North deep Equivalent Cycles</t>
  </si>
  <si>
    <t>Upper North shallow Equivalent Cycles</t>
  </si>
  <si>
    <t>Upper North medium Equivalent Cycles</t>
  </si>
  <si>
    <t>Upper North deep Equivalent Cycles</t>
  </si>
  <si>
    <t>Mid North shallow Equivalent Cycles</t>
  </si>
  <si>
    <t>Mid North medium Equivalent Cycles</t>
  </si>
  <si>
    <t>Mid North deep Equivalent Cycles</t>
  </si>
  <si>
    <t>Riverland shallow Equivalent Cycles</t>
  </si>
  <si>
    <t>Riverland medium Equivalent Cycles</t>
  </si>
  <si>
    <t>Riverland deep Equivalent Cycles</t>
  </si>
  <si>
    <t>South East shallow Equivalent Cycles</t>
  </si>
  <si>
    <t>South East medium Equivalent Cycles</t>
  </si>
  <si>
    <t>South East deep Equivalent Cycles</t>
  </si>
  <si>
    <t>Adelaide Metro shallow Average Annual SoC (%)</t>
  </si>
  <si>
    <t>Adelaide Metro medium Average Annual SoC (%)</t>
  </si>
  <si>
    <t>Adelaide Metro deep Average Annual SoC (%)</t>
  </si>
  <si>
    <t>Eyre Peninsula shallow Average Annual SoC (%)</t>
  </si>
  <si>
    <t>Eyre Peninsula medium Average Annual SoC (%)</t>
  </si>
  <si>
    <t>Eyre Peninsula deep Average Annual SoC (%)</t>
  </si>
  <si>
    <t>The North shallow Average Annual SoC (%)</t>
  </si>
  <si>
    <t>The North medium Average Annual SoC (%)</t>
  </si>
  <si>
    <t>The North deep Average Annual SoC (%)</t>
  </si>
  <si>
    <t>Upper North shallow Average Annual SoC (%)</t>
  </si>
  <si>
    <t>Upper North medium Average Annual SoC (%)</t>
  </si>
  <si>
    <t>Upper North deep Average Annual SoC (%)</t>
  </si>
  <si>
    <t>Mid North shallow Average Annual SoC (%)</t>
  </si>
  <si>
    <t>Mid North medium Average Annual SoC (%)</t>
  </si>
  <si>
    <t>Mid North deep Average Annual SoC (%)</t>
  </si>
  <si>
    <t>Riverland shallow Average Annual SoC (%)</t>
  </si>
  <si>
    <t>Riverland medium Average Annual SoC (%)</t>
  </si>
  <si>
    <t>Riverland deep Average Annual SoC (%)</t>
  </si>
  <si>
    <t>South East shallow Average Annual SoC (%)</t>
  </si>
  <si>
    <t>South East medium Average Annual SoC (%)</t>
  </si>
  <si>
    <t>South East deep Average Annual SoC (%)</t>
  </si>
  <si>
    <t>Murraylink Annual Imports (TWh)</t>
  </si>
  <si>
    <t>Heywood Annual Imports (TWh)</t>
  </si>
  <si>
    <t>PEC Annual Imports (TWh)</t>
  </si>
  <si>
    <t>Murraylink Annual Exports (TWh)</t>
  </si>
  <si>
    <t>Heywood Annual Exports (TWh)</t>
  </si>
  <si>
    <t>PEC Annual Exports (TWh)</t>
  </si>
  <si>
    <t>Solve Time (s)</t>
  </si>
  <si>
    <t>System Cost ($Millions)</t>
  </si>
  <si>
    <t>Total Renewable Generation</t>
  </si>
  <si>
    <t>Total Demand</t>
  </si>
  <si>
    <t>Exceedance</t>
  </si>
  <si>
    <t>Total Power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</si>
</sst>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6" workbookViewId="0">
      <selection activeCell="B40" sqref="B40"/>
    </sheetView>
  </sheetViews>
  <sheetFormatPr defaultRowHeight="14.6" x14ac:dyDescent="0.4"/>
  <cols>
    <col min="1" max="1" width="34.15234375" bestFit="1" customWidth="1"/>
  </cols>
  <sheetData>
    <row r="1" spans="1:8" x14ac:dyDescent="0.4">
      <c r="A1" s="1" t="s">
        <v>0</v>
      </c>
      <c r="B1" s="1">
        <v>2045</v>
      </c>
      <c r="C1" s="1">
        <v>2046</v>
      </c>
      <c r="D1" s="1">
        <v>2047</v>
      </c>
      <c r="E1" s="1">
        <v>2048</v>
      </c>
      <c r="F1" s="1">
        <v>2049</v>
      </c>
      <c r="G1" s="1">
        <v>2050</v>
      </c>
      <c r="H1" s="1">
        <v>2051</v>
      </c>
    </row>
    <row r="2" spans="1:8" x14ac:dyDescent="0.4">
      <c r="A2" t="s">
        <v>1</v>
      </c>
      <c r="B2">
        <v>8.6771678355583042</v>
      </c>
      <c r="C2">
        <v>8.7816564665985783</v>
      </c>
      <c r="D2">
        <v>8.759979556133338</v>
      </c>
      <c r="E2">
        <v>8.6761298821476274</v>
      </c>
      <c r="F2">
        <v>8.8435372653687452</v>
      </c>
      <c r="G2">
        <v>8.6179045583759386</v>
      </c>
      <c r="H2">
        <v>8.5344645673093886</v>
      </c>
    </row>
    <row r="3" spans="1:8" x14ac:dyDescent="0.4">
      <c r="A3" t="s">
        <v>2</v>
      </c>
      <c r="B3">
        <v>2.8984383016050979</v>
      </c>
      <c r="C3">
        <v>2.936621491347835</v>
      </c>
      <c r="D3">
        <v>2.9343893177559348</v>
      </c>
      <c r="E3">
        <v>3.063307638088161</v>
      </c>
      <c r="F3">
        <v>3.2282947854819839</v>
      </c>
      <c r="G3">
        <v>3.4320093520213191</v>
      </c>
      <c r="H3">
        <v>3.2965808454025289</v>
      </c>
    </row>
    <row r="4" spans="1:8" x14ac:dyDescent="0.4">
      <c r="A4" t="s">
        <v>3</v>
      </c>
      <c r="B4">
        <v>3.8952765485122258</v>
      </c>
      <c r="C4">
        <v>3.9454634548779679</v>
      </c>
      <c r="D4">
        <v>3.9407410248065049</v>
      </c>
      <c r="E4">
        <v>4.0600266442847683</v>
      </c>
      <c r="F4">
        <v>4.2442456523008181</v>
      </c>
      <c r="G4">
        <v>4.4220393980900976</v>
      </c>
      <c r="H4">
        <v>4.2770252552369081</v>
      </c>
    </row>
    <row r="5" spans="1:8" x14ac:dyDescent="0.4">
      <c r="A5" t="s">
        <v>4</v>
      </c>
      <c r="B5">
        <v>1.743311003867833E-2</v>
      </c>
      <c r="C5">
        <v>1.7643035885133811E-2</v>
      </c>
      <c r="D5">
        <v>1.7599485273621041E-2</v>
      </c>
      <c r="E5">
        <v>1.7431024708952358E-2</v>
      </c>
      <c r="F5">
        <v>1.776735925823042E-2</v>
      </c>
      <c r="G5">
        <v>1.731404547153494E-2</v>
      </c>
      <c r="H5">
        <v>1.7146407991949709E-2</v>
      </c>
    </row>
    <row r="6" spans="1:8" x14ac:dyDescent="0.4">
      <c r="A6" t="s">
        <v>5</v>
      </c>
      <c r="B6">
        <v>4.0037928556414411</v>
      </c>
      <c r="C6">
        <v>4.052005687568049</v>
      </c>
      <c r="D6">
        <v>4.042003592310996</v>
      </c>
      <c r="E6">
        <v>4.0033139262800486</v>
      </c>
      <c r="F6">
        <v>4.0805585408391467</v>
      </c>
      <c r="G6">
        <v>3.9764477713603452</v>
      </c>
      <c r="H6">
        <v>3.9379471399978789</v>
      </c>
    </row>
    <row r="7" spans="1:8" x14ac:dyDescent="0.4">
      <c r="A7" t="s">
        <v>6</v>
      </c>
      <c r="B7">
        <v>0.97269219076319535</v>
      </c>
      <c r="C7">
        <v>0.98440514565382553</v>
      </c>
      <c r="D7">
        <v>0.98197520976588759</v>
      </c>
      <c r="E7">
        <v>0.97257583837770689</v>
      </c>
      <c r="F7">
        <v>0.99134185252208973</v>
      </c>
      <c r="G7">
        <v>0.9660489025375113</v>
      </c>
      <c r="H7">
        <v>0.9566954557394306</v>
      </c>
    </row>
    <row r="8" spans="1:8" x14ac:dyDescent="0.4">
      <c r="A8" t="s">
        <v>7</v>
      </c>
      <c r="B8">
        <v>1.4864380661662799</v>
      </c>
      <c r="C8">
        <v>1.5043374408935271</v>
      </c>
      <c r="D8">
        <v>1.5006240881633559</v>
      </c>
      <c r="E8">
        <v>1.486260260056069</v>
      </c>
      <c r="F8">
        <v>1.514937901389388</v>
      </c>
      <c r="G8">
        <v>1.4762859989481629</v>
      </c>
      <c r="H8">
        <v>1.461992351376459</v>
      </c>
    </row>
    <row r="9" spans="1:8" x14ac:dyDescent="0.4">
      <c r="A9" t="s">
        <v>8</v>
      </c>
      <c r="B9">
        <v>5.5664817173437294E-3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4">
      <c r="A11" t="s">
        <v>10</v>
      </c>
      <c r="B11">
        <v>7.2393611465216319</v>
      </c>
      <c r="C11">
        <v>7.7337907867712987</v>
      </c>
      <c r="D11">
        <v>7.521125902326391</v>
      </c>
      <c r="E11">
        <v>7.5730499666042386</v>
      </c>
      <c r="F11">
        <v>7.4956889705343146</v>
      </c>
      <c r="G11">
        <v>7.3908361848365098</v>
      </c>
      <c r="H11">
        <v>7.5083818402850158</v>
      </c>
    </row>
    <row r="12" spans="1:8" x14ac:dyDescent="0.4">
      <c r="A12" t="s">
        <v>11</v>
      </c>
      <c r="B12">
        <v>1.6540170805759229</v>
      </c>
      <c r="C12">
        <v>1.8077522379543429</v>
      </c>
      <c r="D12">
        <v>1.8094015089104769</v>
      </c>
      <c r="E12">
        <v>1.8217899965682021</v>
      </c>
      <c r="F12">
        <v>1.780867249890886</v>
      </c>
      <c r="G12">
        <v>1.787490619132224</v>
      </c>
      <c r="H12">
        <v>1.819770203810718</v>
      </c>
    </row>
    <row r="13" spans="1:8" x14ac:dyDescent="0.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">
      <c r="A14" t="s">
        <v>13</v>
      </c>
      <c r="B14">
        <v>3.6192609376070242</v>
      </c>
      <c r="C14">
        <v>3.8514441602721141</v>
      </c>
      <c r="D14">
        <v>3.8464572833458801</v>
      </c>
      <c r="E14">
        <v>3.941240350501336</v>
      </c>
      <c r="F14">
        <v>3.8673163355516591</v>
      </c>
      <c r="G14">
        <v>3.8214501073834799</v>
      </c>
      <c r="H14">
        <v>3.9092824350241302</v>
      </c>
    </row>
    <row r="15" spans="1:8" x14ac:dyDescent="0.4">
      <c r="A15" t="s">
        <v>14</v>
      </c>
      <c r="B15">
        <v>0.39060396063885072</v>
      </c>
      <c r="C15">
        <v>0.40780473200302719</v>
      </c>
      <c r="D15">
        <v>0.40173493523310122</v>
      </c>
      <c r="E15">
        <v>0.40451003311267608</v>
      </c>
      <c r="F15">
        <v>0.30138128272980808</v>
      </c>
      <c r="G15">
        <v>0.20182991938829181</v>
      </c>
      <c r="H15">
        <v>0.20303094999914281</v>
      </c>
    </row>
    <row r="16" spans="1:8" x14ac:dyDescent="0.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4">
      <c r="A17" t="s">
        <v>16</v>
      </c>
      <c r="B17">
        <v>1.0763556179636189</v>
      </c>
      <c r="C17">
        <v>1.1214422816976231</v>
      </c>
      <c r="D17">
        <v>1.1903390404634371</v>
      </c>
      <c r="E17">
        <v>1.124314734446872</v>
      </c>
      <c r="F17">
        <v>1.0592899739980171</v>
      </c>
      <c r="G17">
        <v>1.1570318687705641</v>
      </c>
      <c r="H17">
        <v>1.086454429372947</v>
      </c>
    </row>
    <row r="18" spans="1:8" x14ac:dyDescent="0.4">
      <c r="A18" t="s">
        <v>17</v>
      </c>
      <c r="B18">
        <v>0.92053440380396345</v>
      </c>
      <c r="C18">
        <v>0.67242857953950086</v>
      </c>
      <c r="D18">
        <v>0.6806186867812517</v>
      </c>
      <c r="E18">
        <v>0.66125402431199576</v>
      </c>
      <c r="F18">
        <v>0.62314033074300312</v>
      </c>
      <c r="G18">
        <v>0.71877177080100008</v>
      </c>
      <c r="H18">
        <v>0.6544425152632487</v>
      </c>
    </row>
    <row r="19" spans="1:8" x14ac:dyDescent="0.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">
      <c r="A20" t="s">
        <v>19</v>
      </c>
      <c r="B20">
        <v>10.603500074670769</v>
      </c>
      <c r="C20">
        <v>12.60632933234122</v>
      </c>
      <c r="D20">
        <v>13.105099857643379</v>
      </c>
      <c r="E20">
        <v>12.91474755519727</v>
      </c>
      <c r="F20">
        <v>12.67801117157034</v>
      </c>
      <c r="G20">
        <v>14.072987274931119</v>
      </c>
      <c r="H20">
        <v>13.026739871535</v>
      </c>
    </row>
    <row r="21" spans="1:8" x14ac:dyDescent="0.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">
      <c r="A22" t="s">
        <v>21</v>
      </c>
      <c r="B22">
        <v>2.1536073719287301</v>
      </c>
      <c r="C22">
        <v>3.0948763139482169</v>
      </c>
      <c r="D22">
        <v>3.2432343736631122</v>
      </c>
      <c r="E22">
        <v>2.8772935594860081</v>
      </c>
      <c r="F22">
        <v>2.8983910903831669</v>
      </c>
      <c r="G22">
        <v>3.1434565674201131</v>
      </c>
      <c r="H22">
        <v>2.845415861082321</v>
      </c>
    </row>
    <row r="23" spans="1:8" x14ac:dyDescent="0.4">
      <c r="A23" t="s">
        <v>22</v>
      </c>
      <c r="B23">
        <v>1.062089531892943E-2</v>
      </c>
      <c r="C23">
        <v>1.025685994581403E-2</v>
      </c>
      <c r="D23">
        <v>1.872263281051929E-2</v>
      </c>
      <c r="E23">
        <v>1.715335607102008E-2</v>
      </c>
      <c r="F23">
        <v>1.8170191552207851E-2</v>
      </c>
      <c r="G23">
        <v>2.233131318928298E-2</v>
      </c>
      <c r="H23">
        <v>2.2716799555846719E-2</v>
      </c>
    </row>
    <row r="24" spans="1:8" x14ac:dyDescent="0.4">
      <c r="A24" t="s">
        <v>23</v>
      </c>
      <c r="B24">
        <v>1.436254449829449E-2</v>
      </c>
      <c r="C24">
        <v>1.8213751348279308E-2</v>
      </c>
      <c r="D24">
        <v>2.1593738766200559E-2</v>
      </c>
      <c r="E24">
        <v>2.3732025490327231E-2</v>
      </c>
      <c r="F24">
        <v>2.9380458036723629E-2</v>
      </c>
      <c r="G24">
        <v>2.748150973114389E-2</v>
      </c>
      <c r="H24">
        <v>3.2613338209913488E-2</v>
      </c>
    </row>
    <row r="25" spans="1:8" x14ac:dyDescent="0.4">
      <c r="A25" t="s">
        <v>24</v>
      </c>
      <c r="B25">
        <v>8.8495605738866182E-3</v>
      </c>
      <c r="C25">
        <v>1.253117773758435E-2</v>
      </c>
      <c r="D25">
        <v>1.5850651585838989E-2</v>
      </c>
      <c r="E25">
        <v>1.7052265280916089E-2</v>
      </c>
      <c r="F25">
        <v>1.5910887560030559E-2</v>
      </c>
      <c r="G25">
        <v>2.2013955258618909E-2</v>
      </c>
      <c r="H25">
        <v>2.032315854211603E-2</v>
      </c>
    </row>
    <row r="26" spans="1:8" x14ac:dyDescent="0.4">
      <c r="A26" t="s">
        <v>25</v>
      </c>
      <c r="B26">
        <v>1.0516519293421E-2</v>
      </c>
      <c r="C26">
        <v>1.602530357072323E-2</v>
      </c>
      <c r="D26">
        <v>1.7641089537310889E-2</v>
      </c>
      <c r="E26">
        <v>1.7952966602126589E-2</v>
      </c>
      <c r="F26">
        <v>1.900694715103457E-2</v>
      </c>
      <c r="G26">
        <v>2.317649179110241E-2</v>
      </c>
      <c r="H26">
        <v>2.5392828433783009E-2</v>
      </c>
    </row>
    <row r="27" spans="1:8" x14ac:dyDescent="0.4">
      <c r="A27" t="s">
        <v>26</v>
      </c>
      <c r="B27">
        <v>9.967817593985474E-3</v>
      </c>
      <c r="C27">
        <v>1.0936924871281419E-2</v>
      </c>
      <c r="D27">
        <v>1.4474436151337179E-2</v>
      </c>
      <c r="E27">
        <v>1.6256872940240481E-2</v>
      </c>
      <c r="F27">
        <v>1.508153234996016E-2</v>
      </c>
      <c r="G27">
        <v>1.8788249751536E-2</v>
      </c>
      <c r="H27">
        <v>1.486012484956618E-2</v>
      </c>
    </row>
    <row r="28" spans="1:8" x14ac:dyDescent="0.4">
      <c r="A28" t="s">
        <v>27</v>
      </c>
      <c r="B28">
        <v>4.8049935841682611E-3</v>
      </c>
      <c r="C28">
        <v>7.22225614702331E-3</v>
      </c>
      <c r="D28">
        <v>1.1849830285034651E-2</v>
      </c>
      <c r="E28">
        <v>1.022278570002047E-2</v>
      </c>
      <c r="F28">
        <v>8.9943969372164659E-3</v>
      </c>
      <c r="G28">
        <v>1.6458906841311668E-2</v>
      </c>
      <c r="H28">
        <v>1.3257509860599479E-2</v>
      </c>
    </row>
    <row r="29" spans="1:8" x14ac:dyDescent="0.4">
      <c r="A29" t="s">
        <v>28</v>
      </c>
      <c r="B29">
        <v>9.9684364256149328E-3</v>
      </c>
      <c r="C29">
        <v>1.4195457321093299E-2</v>
      </c>
      <c r="D29">
        <v>1.768744320675936E-2</v>
      </c>
      <c r="E29">
        <v>1.368332404434598E-2</v>
      </c>
      <c r="F29">
        <v>1.7227147470829311E-2</v>
      </c>
      <c r="G29">
        <v>2.0121408437004131E-2</v>
      </c>
      <c r="H29">
        <v>2.231786496338406E-2</v>
      </c>
    </row>
    <row r="30" spans="1:8" x14ac:dyDescent="0.4">
      <c r="A30" t="s">
        <v>29</v>
      </c>
      <c r="B30">
        <v>1.6187377036273161E-2</v>
      </c>
      <c r="C30">
        <v>1.025685994581403E-2</v>
      </c>
      <c r="D30">
        <v>1.872263281051929E-2</v>
      </c>
      <c r="E30">
        <v>1.715335607102008E-2</v>
      </c>
      <c r="F30">
        <v>1.8170191552207851E-2</v>
      </c>
      <c r="G30">
        <v>2.233131318928298E-2</v>
      </c>
      <c r="H30">
        <v>2.2716799555846719E-2</v>
      </c>
    </row>
    <row r="31" spans="1:8" x14ac:dyDescent="0.4">
      <c r="A31" t="s">
        <v>30</v>
      </c>
      <c r="B31">
        <v>1.090718162461914</v>
      </c>
      <c r="C31">
        <v>1.1396560330459029</v>
      </c>
      <c r="D31">
        <v>1.2119327792296379</v>
      </c>
      <c r="E31">
        <v>1.1480467599371991</v>
      </c>
      <c r="F31">
        <v>1.08867043203474</v>
      </c>
      <c r="G31">
        <v>1.184513378501707</v>
      </c>
      <c r="H31">
        <v>1.11906776758286</v>
      </c>
    </row>
    <row r="32" spans="1:8" x14ac:dyDescent="0.4">
      <c r="A32" t="s">
        <v>31</v>
      </c>
      <c r="B32">
        <v>8.1687451108994829</v>
      </c>
      <c r="C32">
        <v>8.4187505440483843</v>
      </c>
      <c r="D32">
        <v>8.2175952406934822</v>
      </c>
      <c r="E32">
        <v>8.2513562561971519</v>
      </c>
      <c r="F32">
        <v>8.1347401888373483</v>
      </c>
      <c r="G32">
        <v>8.1316219108961274</v>
      </c>
      <c r="H32">
        <v>8.1831475140903809</v>
      </c>
    </row>
    <row r="33" spans="1:8" x14ac:dyDescent="0.4">
      <c r="A33" t="s">
        <v>32</v>
      </c>
      <c r="B33">
        <v>1.664533599869344</v>
      </c>
      <c r="C33">
        <v>1.823777541525067</v>
      </c>
      <c r="D33">
        <v>1.827042598447788</v>
      </c>
      <c r="E33">
        <v>1.8397429631703279</v>
      </c>
      <c r="F33">
        <v>1.799874197041921</v>
      </c>
      <c r="G33">
        <v>1.8106671109233261</v>
      </c>
      <c r="H33">
        <v>1.845163032244501</v>
      </c>
    </row>
    <row r="34" spans="1:8" x14ac:dyDescent="0.4">
      <c r="A34" t="s">
        <v>33</v>
      </c>
      <c r="B34">
        <v>10.61346789226476</v>
      </c>
      <c r="C34">
        <v>12.617266257212499</v>
      </c>
      <c r="D34">
        <v>13.11957429379471</v>
      </c>
      <c r="E34">
        <v>12.931004428137509</v>
      </c>
      <c r="F34">
        <v>12.6930927039203</v>
      </c>
      <c r="G34">
        <v>14.09177552468266</v>
      </c>
      <c r="H34">
        <v>13.041599996384569</v>
      </c>
    </row>
    <row r="35" spans="1:8" x14ac:dyDescent="0.4">
      <c r="A35" t="s">
        <v>34</v>
      </c>
      <c r="B35">
        <v>3.624065931191192</v>
      </c>
      <c r="C35">
        <v>3.8586664164191369</v>
      </c>
      <c r="D35">
        <v>3.8583071136309148</v>
      </c>
      <c r="E35">
        <v>3.9514631362013559</v>
      </c>
      <c r="F35">
        <v>3.876310732488875</v>
      </c>
      <c r="G35">
        <v>3.8379090142247918</v>
      </c>
      <c r="H35">
        <v>3.92253994488473</v>
      </c>
    </row>
    <row r="36" spans="1:8" x14ac:dyDescent="0.4">
      <c r="A36" t="s">
        <v>35</v>
      </c>
      <c r="B36">
        <v>2.5541797689931962</v>
      </c>
      <c r="C36">
        <v>3.5168765032723379</v>
      </c>
      <c r="D36">
        <v>3.662656752102972</v>
      </c>
      <c r="E36">
        <v>3.2954869166430298</v>
      </c>
      <c r="F36">
        <v>3.2169995205838049</v>
      </c>
      <c r="G36">
        <v>3.3654078952454092</v>
      </c>
      <c r="H36">
        <v>3.0707646760448482</v>
      </c>
    </row>
    <row r="38" spans="1:8" x14ac:dyDescent="0.4">
      <c r="A38" t="s">
        <v>178</v>
      </c>
      <c r="B38">
        <f>SUM(B30:B36)</f>
        <v>27.731897842716165</v>
      </c>
      <c r="C38">
        <f t="shared" ref="C38:H38" si="0">SUM(C30:C36)</f>
        <v>31.385250155469144</v>
      </c>
      <c r="D38">
        <f t="shared" si="0"/>
        <v>31.915831410710023</v>
      </c>
      <c r="E38">
        <f t="shared" si="0"/>
        <v>31.43425381635759</v>
      </c>
      <c r="F38">
        <f t="shared" si="0"/>
        <v>30.827857966459199</v>
      </c>
      <c r="G38">
        <f t="shared" si="0"/>
        <v>32.444226147663308</v>
      </c>
      <c r="H38">
        <f t="shared" si="0"/>
        <v>31.204999730787737</v>
      </c>
    </row>
    <row r="39" spans="1:8" x14ac:dyDescent="0.4">
      <c r="A39" t="s">
        <v>179</v>
      </c>
      <c r="B39">
        <f>SUM(B2:B8)</f>
        <v>21.95123890828522</v>
      </c>
      <c r="C39">
        <f t="shared" ref="C39:H39" si="1">SUM(C2:C8)</f>
        <v>22.222132722824913</v>
      </c>
      <c r="D39">
        <f t="shared" si="1"/>
        <v>22.177312274209637</v>
      </c>
      <c r="E39">
        <f t="shared" si="1"/>
        <v>22.279045213943334</v>
      </c>
      <c r="F39">
        <f t="shared" si="1"/>
        <v>22.920683357160399</v>
      </c>
      <c r="G39">
        <f t="shared" si="1"/>
        <v>22.908050026804915</v>
      </c>
      <c r="H39">
        <f t="shared" si="1"/>
        <v>22.481852023054543</v>
      </c>
    </row>
    <row r="40" spans="1:8" x14ac:dyDescent="0.4">
      <c r="A40" t="s">
        <v>180</v>
      </c>
      <c r="B40" s="5">
        <f>B38/B39-1</f>
        <v>0.26334089654726078</v>
      </c>
      <c r="C40" s="5">
        <f t="shared" ref="C40:H40" si="2">C38/C39-1</f>
        <v>0.41234194516499145</v>
      </c>
      <c r="D40" s="5">
        <f t="shared" si="2"/>
        <v>0.43912080129860787</v>
      </c>
      <c r="E40" s="5">
        <f t="shared" si="2"/>
        <v>0.41093361562390784</v>
      </c>
      <c r="F40" s="5">
        <f t="shared" si="2"/>
        <v>0.34497988066436092</v>
      </c>
      <c r="G40" s="5">
        <f t="shared" si="2"/>
        <v>0.4162805699175629</v>
      </c>
      <c r="H40" s="5">
        <f t="shared" si="2"/>
        <v>0.38800841224236504</v>
      </c>
    </row>
    <row r="42" spans="1:8" x14ac:dyDescent="0.4">
      <c r="B42" s="5">
        <v>0.26334089654726078</v>
      </c>
      <c r="C42" s="5">
        <v>0.41234194516499145</v>
      </c>
      <c r="D42" s="5">
        <v>0.43912080129860787</v>
      </c>
      <c r="E42" s="5">
        <v>0.41093361562390784</v>
      </c>
      <c r="F42" s="5">
        <v>0.34497988066436092</v>
      </c>
      <c r="G42" s="5">
        <v>0.4162805699175629</v>
      </c>
      <c r="H42" s="5">
        <v>0.38800841224236504</v>
      </c>
    </row>
    <row r="46" spans="1:8" x14ac:dyDescent="0.4">
      <c r="E46" s="5">
        <v>0.26334089654726078</v>
      </c>
    </row>
    <row r="47" spans="1:8" x14ac:dyDescent="0.4">
      <c r="E47" s="5">
        <v>0.41234194516499145</v>
      </c>
    </row>
    <row r="48" spans="1:8" x14ac:dyDescent="0.4">
      <c r="E48" s="5">
        <v>0.43912080129860787</v>
      </c>
    </row>
    <row r="49" spans="5:5" x14ac:dyDescent="0.4">
      <c r="E49" s="5">
        <v>0.41093361562390784</v>
      </c>
    </row>
    <row r="50" spans="5:5" x14ac:dyDescent="0.4">
      <c r="E50" s="5">
        <v>0.34497988066436092</v>
      </c>
    </row>
    <row r="51" spans="5:5" x14ac:dyDescent="0.4">
      <c r="E51" s="5">
        <v>0.4162805699175629</v>
      </c>
    </row>
    <row r="52" spans="5:5" x14ac:dyDescent="0.4">
      <c r="E52" s="5">
        <v>0.38800841224236504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4"/>
  <sheetViews>
    <sheetView workbookViewId="0">
      <selection activeCell="J16" sqref="J16"/>
    </sheetView>
  </sheetViews>
  <sheetFormatPr defaultRowHeight="14.6" x14ac:dyDescent="0.4"/>
  <cols>
    <col min="1" max="1" width="45.23046875" bestFit="1" customWidth="1"/>
    <col min="2" max="7" width="10.07421875" bestFit="1" customWidth="1"/>
    <col min="8" max="8" width="11.07421875" bestFit="1" customWidth="1"/>
  </cols>
  <sheetData>
    <row r="1" spans="1:17" x14ac:dyDescent="0.4">
      <c r="A1" s="1" t="s">
        <v>0</v>
      </c>
      <c r="B1" s="1">
        <v>2045</v>
      </c>
      <c r="C1" s="1">
        <v>2046</v>
      </c>
      <c r="D1" s="1">
        <v>2047</v>
      </c>
      <c r="E1" s="1">
        <v>2048</v>
      </c>
      <c r="F1" s="1">
        <v>2049</v>
      </c>
      <c r="G1" s="1">
        <v>2050</v>
      </c>
      <c r="H1" s="1">
        <v>2051</v>
      </c>
    </row>
    <row r="2" spans="1:17" x14ac:dyDescent="0.4">
      <c r="A2" t="s">
        <v>181</v>
      </c>
      <c r="B2" s="2">
        <f>SUM(B25:B45)</f>
        <v>4.6410018772820987</v>
      </c>
      <c r="C2" s="2">
        <f t="shared" ref="C2:G2" si="0">SUM(C25:C45)</f>
        <v>3.9390391058617169</v>
      </c>
      <c r="D2" s="2">
        <f t="shared" si="0"/>
        <v>5.3489263915706777</v>
      </c>
      <c r="E2" s="2">
        <f t="shared" si="0"/>
        <v>5.4270986532865644</v>
      </c>
      <c r="F2" s="2">
        <f t="shared" si="0"/>
        <v>5.7079745555358006</v>
      </c>
      <c r="G2" s="2">
        <f t="shared" si="0"/>
        <v>4.6282224256070013</v>
      </c>
      <c r="H2" s="2">
        <f>SUM(H25:H45)</f>
        <v>4.9459441074877875</v>
      </c>
      <c r="K2">
        <v>4.6410018772820987</v>
      </c>
      <c r="L2">
        <v>3.9390391058617169</v>
      </c>
      <c r="M2">
        <v>5.3489263915706777</v>
      </c>
      <c r="N2">
        <v>5.4270986532865644</v>
      </c>
      <c r="O2">
        <v>5.7079745555358006</v>
      </c>
      <c r="P2">
        <v>4.6282224256070013</v>
      </c>
      <c r="Q2">
        <v>4.9459441074877875</v>
      </c>
    </row>
    <row r="3" spans="1:17" x14ac:dyDescent="0.4">
      <c r="A3" t="s">
        <v>36</v>
      </c>
      <c r="B3">
        <v>435.8808851621643</v>
      </c>
      <c r="C3">
        <v>205.83334267929061</v>
      </c>
      <c r="D3">
        <v>297.98096406964157</v>
      </c>
      <c r="E3">
        <v>255.76051670395509</v>
      </c>
      <c r="F3">
        <v>376.92334750676241</v>
      </c>
      <c r="G3">
        <v>217.91626720617489</v>
      </c>
      <c r="H3">
        <v>733.3526999706678</v>
      </c>
      <c r="K3">
        <v>435.8808851621643</v>
      </c>
      <c r="L3">
        <v>205.83334267929061</v>
      </c>
      <c r="M3">
        <v>297.98096406964157</v>
      </c>
      <c r="N3">
        <v>255.76051670395509</v>
      </c>
      <c r="O3">
        <v>376.92334750676241</v>
      </c>
      <c r="P3">
        <v>217.91626720617489</v>
      </c>
      <c r="Q3">
        <v>733.3526999706678</v>
      </c>
    </row>
    <row r="4" spans="1:17" x14ac:dyDescent="0.4">
      <c r="A4" t="s">
        <v>37</v>
      </c>
      <c r="B4">
        <v>0.43012504178870359</v>
      </c>
      <c r="C4">
        <v>0.22976481243055349</v>
      </c>
      <c r="D4">
        <v>0.76367488243178316</v>
      </c>
      <c r="E4">
        <v>0.92794280010678099</v>
      </c>
      <c r="F4">
        <v>1.350641922102185</v>
      </c>
      <c r="G4">
        <v>0</v>
      </c>
      <c r="H4">
        <v>0</v>
      </c>
    </row>
    <row r="5" spans="1:17" x14ac:dyDescent="0.4">
      <c r="A5" t="s">
        <v>38</v>
      </c>
      <c r="B5">
        <v>3.227850391429143</v>
      </c>
      <c r="C5">
        <v>3.24597236912218</v>
      </c>
      <c r="D5">
        <v>6.0041154707448854</v>
      </c>
      <c r="E5">
        <v>2.4626648593308662</v>
      </c>
      <c r="F5">
        <v>6.8518182863696344</v>
      </c>
      <c r="G5">
        <v>6.2087812345395488</v>
      </c>
      <c r="H5">
        <v>5.9027500620108846</v>
      </c>
    </row>
    <row r="6" spans="1:17" x14ac:dyDescent="0.4">
      <c r="A6" t="s">
        <v>39</v>
      </c>
      <c r="B6">
        <v>55.612582757869824</v>
      </c>
      <c r="C6">
        <v>28.26975393271411</v>
      </c>
      <c r="D6">
        <v>34.843581154152133</v>
      </c>
      <c r="E6">
        <v>45.066080147194469</v>
      </c>
      <c r="F6">
        <v>60.98422359977927</v>
      </c>
      <c r="G6">
        <v>40.692586717927362</v>
      </c>
      <c r="H6">
        <v>187.35001455561161</v>
      </c>
    </row>
    <row r="7" spans="1:17" x14ac:dyDescent="0.4">
      <c r="A7" t="s">
        <v>40</v>
      </c>
      <c r="B7">
        <v>0</v>
      </c>
      <c r="C7">
        <v>2.755525524511639E-2</v>
      </c>
      <c r="D7">
        <v>4.3415680378775384E-3</v>
      </c>
      <c r="E7">
        <v>2.2318015406058739E-2</v>
      </c>
      <c r="F7">
        <v>4.8858901003999922E-2</v>
      </c>
      <c r="G7">
        <v>0</v>
      </c>
      <c r="H7">
        <v>0</v>
      </c>
      <c r="J7" s="2">
        <v>4.6410018772820987</v>
      </c>
      <c r="K7" s="4">
        <v>435.8808851621643</v>
      </c>
      <c r="L7" s="3">
        <v>87577.943042412924</v>
      </c>
    </row>
    <row r="8" spans="1:17" x14ac:dyDescent="0.4">
      <c r="A8" t="s">
        <v>41</v>
      </c>
      <c r="B8">
        <v>0</v>
      </c>
      <c r="C8">
        <v>0</v>
      </c>
      <c r="D8">
        <v>0.1459385366352822</v>
      </c>
      <c r="E8">
        <v>0</v>
      </c>
      <c r="F8">
        <v>0.1175180731560008</v>
      </c>
      <c r="G8">
        <v>0</v>
      </c>
      <c r="H8">
        <v>0</v>
      </c>
      <c r="J8" s="2">
        <v>3.9390391058617169</v>
      </c>
      <c r="K8" s="4">
        <v>205.83334267929061</v>
      </c>
      <c r="L8" s="3">
        <v>46044.267080494254</v>
      </c>
    </row>
    <row r="9" spans="1:17" x14ac:dyDescent="0.4">
      <c r="A9" t="s">
        <v>42</v>
      </c>
      <c r="B9">
        <v>29.697604118662561</v>
      </c>
      <c r="C9">
        <v>2.6210130819426509</v>
      </c>
      <c r="D9">
        <v>2.3492796850644249</v>
      </c>
      <c r="E9">
        <v>1.3314673579432079</v>
      </c>
      <c r="F9">
        <v>15.540805417217911</v>
      </c>
      <c r="G9">
        <v>9.8296225840452554</v>
      </c>
      <c r="H9">
        <v>11.07678149708298</v>
      </c>
      <c r="J9" s="2">
        <v>5.3489263915706777</v>
      </c>
      <c r="K9" s="4">
        <v>297.98096406964157</v>
      </c>
      <c r="L9" s="3">
        <v>63592.609264349572</v>
      </c>
    </row>
    <row r="10" spans="1:17" x14ac:dyDescent="0.4">
      <c r="A10" t="s">
        <v>43</v>
      </c>
      <c r="B10">
        <v>0.42829498635487973</v>
      </c>
      <c r="C10">
        <v>0.25514004675513458</v>
      </c>
      <c r="D10">
        <v>0.79233379888075794</v>
      </c>
      <c r="E10">
        <v>0.94090553894313622</v>
      </c>
      <c r="F10">
        <v>0.37548491263653577</v>
      </c>
      <c r="G10">
        <v>0</v>
      </c>
      <c r="H10">
        <v>0</v>
      </c>
      <c r="J10" s="2">
        <v>5.4270986532865644</v>
      </c>
      <c r="K10" s="4">
        <v>255.76051670395509</v>
      </c>
      <c r="L10" s="3">
        <v>56874.261250986587</v>
      </c>
    </row>
    <row r="11" spans="1:17" x14ac:dyDescent="0.4">
      <c r="A11" t="s">
        <v>44</v>
      </c>
      <c r="B11">
        <v>4.3109867821493379</v>
      </c>
      <c r="C11">
        <v>4.0325246994158617</v>
      </c>
      <c r="D11">
        <v>5.6630005814764974</v>
      </c>
      <c r="E11">
        <v>2.6152723999440322</v>
      </c>
      <c r="F11">
        <v>6.0936604773216931</v>
      </c>
      <c r="G11">
        <v>4.1629972761711009</v>
      </c>
      <c r="H11">
        <v>4.1729155095190471</v>
      </c>
      <c r="J11" s="2">
        <v>5.7079745555358006</v>
      </c>
      <c r="K11" s="4">
        <v>376.92334750676241</v>
      </c>
      <c r="L11" s="3">
        <v>78811.886964430538</v>
      </c>
    </row>
    <row r="12" spans="1:17" x14ac:dyDescent="0.4">
      <c r="A12" t="s">
        <v>45</v>
      </c>
      <c r="B12">
        <v>62.922381459482523</v>
      </c>
      <c r="C12">
        <v>31.337738138748179</v>
      </c>
      <c r="D12">
        <v>35.627829054033903</v>
      </c>
      <c r="E12">
        <v>43.401273742964193</v>
      </c>
      <c r="F12">
        <v>44.555200382322937</v>
      </c>
      <c r="G12">
        <v>27.602716375595001</v>
      </c>
      <c r="H12">
        <v>42.582819263115873</v>
      </c>
      <c r="J12" s="2">
        <v>4.6282224256070013</v>
      </c>
      <c r="K12" s="4">
        <v>217.91626720617489</v>
      </c>
      <c r="L12" s="3">
        <v>49880.808000839061</v>
      </c>
    </row>
    <row r="13" spans="1:17" x14ac:dyDescent="0.4">
      <c r="A13" t="s">
        <v>46</v>
      </c>
      <c r="B13">
        <v>0.42554019767367368</v>
      </c>
      <c r="C13">
        <v>0.25786603729316587</v>
      </c>
      <c r="D13">
        <v>0.60616678601093077</v>
      </c>
      <c r="E13">
        <v>0.93999514389020933</v>
      </c>
      <c r="F13">
        <v>0.6036061083198192</v>
      </c>
      <c r="G13">
        <v>0</v>
      </c>
      <c r="H13">
        <v>0</v>
      </c>
      <c r="J13" s="2">
        <v>4.9459441074877875</v>
      </c>
      <c r="K13" s="4">
        <v>733.3526999706678</v>
      </c>
      <c r="L13" s="3">
        <v>139744.8106594675</v>
      </c>
    </row>
    <row r="14" spans="1:17" x14ac:dyDescent="0.4">
      <c r="A14" t="s">
        <v>47</v>
      </c>
      <c r="B14">
        <v>4.183580673354923</v>
      </c>
      <c r="C14">
        <v>4.0874529970292874</v>
      </c>
      <c r="D14">
        <v>4.9109338476780247</v>
      </c>
      <c r="E14">
        <v>2.6044511842519951</v>
      </c>
      <c r="F14">
        <v>5.5294804808988562</v>
      </c>
      <c r="G14">
        <v>4.173576773521809</v>
      </c>
      <c r="H14">
        <v>6.4549023937742218</v>
      </c>
    </row>
    <row r="15" spans="1:17" x14ac:dyDescent="0.4">
      <c r="A15" t="s">
        <v>48</v>
      </c>
      <c r="B15">
        <v>60.274888633223178</v>
      </c>
      <c r="C15">
        <v>30.639242350662951</v>
      </c>
      <c r="D15">
        <v>51.16768072393014</v>
      </c>
      <c r="E15">
        <v>41.732762987072107</v>
      </c>
      <c r="F15">
        <v>53.582437069590668</v>
      </c>
      <c r="G15">
        <v>27.126165421737991</v>
      </c>
      <c r="H15">
        <v>142.81760632109189</v>
      </c>
    </row>
    <row r="16" spans="1:17" x14ac:dyDescent="0.4">
      <c r="A16" t="s">
        <v>49</v>
      </c>
      <c r="B16">
        <v>0.4279368644717616</v>
      </c>
      <c r="C16">
        <v>0.28617050487267109</v>
      </c>
      <c r="D16">
        <v>0.93382745779356358</v>
      </c>
      <c r="E16">
        <v>0.94580304895999934</v>
      </c>
      <c r="F16">
        <v>0.115424664940663</v>
      </c>
      <c r="G16">
        <v>0</v>
      </c>
      <c r="H16">
        <v>0</v>
      </c>
    </row>
    <row r="17" spans="1:8" x14ac:dyDescent="0.4">
      <c r="A17" t="s">
        <v>50</v>
      </c>
      <c r="B17">
        <v>3.0223697621437</v>
      </c>
      <c r="C17">
        <v>2.8798654882986479</v>
      </c>
      <c r="D17">
        <v>5.739633760846198</v>
      </c>
      <c r="E17">
        <v>2.8252837472323922</v>
      </c>
      <c r="F17">
        <v>6.3837076856558914</v>
      </c>
      <c r="G17">
        <v>6.3883476309817153</v>
      </c>
      <c r="H17">
        <v>4.3416612691339358</v>
      </c>
    </row>
    <row r="18" spans="1:8" x14ac:dyDescent="0.4">
      <c r="A18" t="s">
        <v>51</v>
      </c>
      <c r="B18">
        <v>68.786016794470143</v>
      </c>
      <c r="C18">
        <v>34.28221481440707</v>
      </c>
      <c r="D18">
        <v>57.649890541493107</v>
      </c>
      <c r="E18">
        <v>51.281761896698256</v>
      </c>
      <c r="F18">
        <v>76.948140557292007</v>
      </c>
      <c r="G18">
        <v>38.906450685229338</v>
      </c>
      <c r="H18">
        <v>136.1390536488457</v>
      </c>
    </row>
    <row r="19" spans="1:8" x14ac:dyDescent="0.4">
      <c r="A19" t="s">
        <v>52</v>
      </c>
      <c r="B19">
        <v>0.16723197973852069</v>
      </c>
      <c r="C19">
        <v>0.47050963404362878</v>
      </c>
      <c r="D19">
        <v>0.28253003290399992</v>
      </c>
      <c r="E19">
        <v>2.441411379742263</v>
      </c>
      <c r="F19">
        <v>1.0854482383986439</v>
      </c>
      <c r="G19">
        <v>0.60362766739899243</v>
      </c>
      <c r="H19">
        <v>0.14428711309402201</v>
      </c>
    </row>
    <row r="20" spans="1:8" x14ac:dyDescent="0.4">
      <c r="A20" t="s">
        <v>53</v>
      </c>
      <c r="B20">
        <v>8.7091381407600004</v>
      </c>
      <c r="C20">
        <v>7.3237754800499992</v>
      </c>
      <c r="D20">
        <v>9.5678423345399999</v>
      </c>
      <c r="E20">
        <v>5.3463753739665254</v>
      </c>
      <c r="F20">
        <v>8.6897876834399987</v>
      </c>
      <c r="G20">
        <v>9.0462547280670123</v>
      </c>
      <c r="H20">
        <v>8.8321832553469513</v>
      </c>
    </row>
    <row r="21" spans="1:8" x14ac:dyDescent="0.4">
      <c r="A21" t="s">
        <v>54</v>
      </c>
      <c r="B21">
        <v>67.45107992262183</v>
      </c>
      <c r="C21">
        <v>20.757047375558891</v>
      </c>
      <c r="D21">
        <v>26.290465861758769</v>
      </c>
      <c r="E21">
        <v>0</v>
      </c>
      <c r="F21">
        <v>8.6146731958251301</v>
      </c>
      <c r="G21">
        <v>0</v>
      </c>
      <c r="H21">
        <v>99.620793518305831</v>
      </c>
    </row>
    <row r="22" spans="1:8" x14ac:dyDescent="0.4">
      <c r="A22" t="s">
        <v>55</v>
      </c>
      <c r="B22">
        <v>0.42844297816885912</v>
      </c>
      <c r="C22">
        <v>0.26351670889459761</v>
      </c>
      <c r="D22">
        <v>0.95470683162628134</v>
      </c>
      <c r="E22">
        <v>0.950904004205817</v>
      </c>
      <c r="F22">
        <v>0</v>
      </c>
      <c r="G22">
        <v>0</v>
      </c>
      <c r="H22">
        <v>0</v>
      </c>
    </row>
    <row r="23" spans="1:8" x14ac:dyDescent="0.4">
      <c r="A23" t="s">
        <v>56</v>
      </c>
      <c r="B23">
        <v>3.1722551014728642</v>
      </c>
      <c r="C23">
        <v>3.0990559040240209</v>
      </c>
      <c r="D23">
        <v>6.0402807482625107</v>
      </c>
      <c r="E23">
        <v>2.367012141922916</v>
      </c>
      <c r="F23">
        <v>6.1401940083117132</v>
      </c>
      <c r="G23">
        <v>6.1740012854267006</v>
      </c>
      <c r="H23">
        <v>5.7077677394233541</v>
      </c>
    </row>
    <row r="24" spans="1:8" x14ac:dyDescent="0.4">
      <c r="A24" t="s">
        <v>57</v>
      </c>
      <c r="B24">
        <v>62.202578576327873</v>
      </c>
      <c r="C24">
        <v>31.46716304778192</v>
      </c>
      <c r="D24">
        <v>47.64291041134058</v>
      </c>
      <c r="E24">
        <v>47.556830934179843</v>
      </c>
      <c r="F24">
        <v>73.312235842178836</v>
      </c>
      <c r="G24">
        <v>37.001138825533111</v>
      </c>
      <c r="H24">
        <v>78.20916382431146</v>
      </c>
    </row>
    <row r="25" spans="1:8" x14ac:dyDescent="0.4">
      <c r="A25" t="s">
        <v>58</v>
      </c>
      <c r="B25">
        <v>0.1075312604471759</v>
      </c>
      <c r="C25">
        <v>5.7441203107638367E-2</v>
      </c>
      <c r="D25">
        <v>0.19091872060794579</v>
      </c>
      <c r="E25">
        <v>0.23198570002669519</v>
      </c>
      <c r="F25">
        <v>0.33766048052554631</v>
      </c>
      <c r="G25">
        <v>0</v>
      </c>
      <c r="H25">
        <v>0</v>
      </c>
    </row>
    <row r="26" spans="1:8" x14ac:dyDescent="0.4">
      <c r="A26" t="s">
        <v>59</v>
      </c>
      <c r="B26">
        <v>0.26898753261909519</v>
      </c>
      <c r="C26">
        <v>0.27049769742684832</v>
      </c>
      <c r="D26">
        <v>0.50034295589540712</v>
      </c>
      <c r="E26">
        <v>0.2802463566806106</v>
      </c>
      <c r="F26">
        <v>0.5709848571974695</v>
      </c>
      <c r="G26">
        <v>0.51739843621162906</v>
      </c>
      <c r="H26">
        <v>0.49189583850090712</v>
      </c>
    </row>
    <row r="27" spans="1:8" x14ac:dyDescent="0.4">
      <c r="A27" t="s">
        <v>60</v>
      </c>
      <c r="B27">
        <v>0.31595620809961</v>
      </c>
      <c r="C27">
        <v>0.26154852021085617</v>
      </c>
      <c r="D27">
        <v>0.16656422123853171</v>
      </c>
      <c r="E27">
        <v>0.34618282491315422</v>
      </c>
      <c r="F27">
        <v>0.31953133469080308</v>
      </c>
      <c r="G27">
        <v>0.3752363289811127</v>
      </c>
      <c r="H27">
        <v>0.55526113889507256</v>
      </c>
    </row>
    <row r="28" spans="1:8" x14ac:dyDescent="0.4">
      <c r="A28" t="s">
        <v>61</v>
      </c>
      <c r="B28">
        <v>0</v>
      </c>
      <c r="C28">
        <v>6.8888138112790974E-3</v>
      </c>
      <c r="D28">
        <v>1.085392009469385E-3</v>
      </c>
      <c r="E28">
        <v>5.5795038515146847E-3</v>
      </c>
      <c r="F28">
        <v>1.221472525099998E-2</v>
      </c>
      <c r="G28">
        <v>0</v>
      </c>
      <c r="H28">
        <v>0</v>
      </c>
    </row>
    <row r="29" spans="1:8" x14ac:dyDescent="0.4">
      <c r="A29" t="s">
        <v>62</v>
      </c>
      <c r="B29">
        <v>0</v>
      </c>
      <c r="C29">
        <v>0</v>
      </c>
      <c r="D29">
        <v>1.216154471960685E-2</v>
      </c>
      <c r="E29">
        <v>0</v>
      </c>
      <c r="F29">
        <v>9.7931727630000687E-3</v>
      </c>
      <c r="G29">
        <v>0</v>
      </c>
      <c r="H29">
        <v>0</v>
      </c>
    </row>
    <row r="30" spans="1:8" x14ac:dyDescent="0.4">
      <c r="A30" t="s">
        <v>63</v>
      </c>
      <c r="B30">
        <v>7.3332072932000059E-2</v>
      </c>
      <c r="C30">
        <v>1.425125493372098E-2</v>
      </c>
      <c r="D30">
        <v>6.7549858499237891E-3</v>
      </c>
      <c r="E30">
        <v>7.890008068305334E-3</v>
      </c>
      <c r="F30">
        <v>5.5537975555000063E-2</v>
      </c>
      <c r="G30">
        <v>8.3534371042999989E-2</v>
      </c>
      <c r="H30">
        <v>2.5504590388000011E-2</v>
      </c>
    </row>
    <row r="31" spans="1:8" x14ac:dyDescent="0.4">
      <c r="A31" t="s">
        <v>64</v>
      </c>
      <c r="B31">
        <v>0.1070737465887199</v>
      </c>
      <c r="C31">
        <v>6.3785011688783644E-2</v>
      </c>
      <c r="D31">
        <v>0.19808344972018949</v>
      </c>
      <c r="E31">
        <v>0.23522638473578411</v>
      </c>
      <c r="F31">
        <v>9.3871228159133943E-2</v>
      </c>
      <c r="G31">
        <v>0</v>
      </c>
      <c r="H31">
        <v>0</v>
      </c>
    </row>
    <row r="32" spans="1:8" x14ac:dyDescent="0.4">
      <c r="A32" t="s">
        <v>65</v>
      </c>
      <c r="B32">
        <v>0.35924889851244479</v>
      </c>
      <c r="C32">
        <v>0.33604372495132179</v>
      </c>
      <c r="D32">
        <v>0.4719167151230414</v>
      </c>
      <c r="E32">
        <v>0.26848670438325961</v>
      </c>
      <c r="F32">
        <v>0.5078050397768078</v>
      </c>
      <c r="G32">
        <v>0.34691643968092511</v>
      </c>
      <c r="H32">
        <v>0.34774295912658731</v>
      </c>
    </row>
    <row r="33" spans="1:8" x14ac:dyDescent="0.4">
      <c r="A33" t="s">
        <v>66</v>
      </c>
      <c r="B33">
        <v>0.25695040553441878</v>
      </c>
      <c r="C33">
        <v>0.24554487792217539</v>
      </c>
      <c r="D33">
        <v>0.15168801494893139</v>
      </c>
      <c r="E33">
        <v>0.28260649793568932</v>
      </c>
      <c r="F33">
        <v>0.17069783038012429</v>
      </c>
      <c r="G33">
        <v>0.17572074291962439</v>
      </c>
      <c r="H33">
        <v>0.1070597586513035</v>
      </c>
    </row>
    <row r="34" spans="1:8" x14ac:dyDescent="0.4">
      <c r="A34" t="s">
        <v>67</v>
      </c>
      <c r="B34">
        <v>0.10638504941841841</v>
      </c>
      <c r="C34">
        <v>6.4466509323291482E-2</v>
      </c>
      <c r="D34">
        <v>0.15154169650273269</v>
      </c>
      <c r="E34">
        <v>0.2349987859725523</v>
      </c>
      <c r="F34">
        <v>0.1509015270799548</v>
      </c>
      <c r="G34">
        <v>0</v>
      </c>
      <c r="H34">
        <v>0</v>
      </c>
    </row>
    <row r="35" spans="1:8" x14ac:dyDescent="0.4">
      <c r="A35" t="s">
        <v>68</v>
      </c>
      <c r="B35">
        <v>0.34863172277957688</v>
      </c>
      <c r="C35">
        <v>0.34062108308577388</v>
      </c>
      <c r="D35">
        <v>0.40924448730650198</v>
      </c>
      <c r="E35">
        <v>0.26501189264554909</v>
      </c>
      <c r="F35">
        <v>0.46079004007490471</v>
      </c>
      <c r="G35">
        <v>0.34779806446015071</v>
      </c>
      <c r="H35">
        <v>0.53790853281451856</v>
      </c>
    </row>
    <row r="36" spans="1:8" x14ac:dyDescent="0.4">
      <c r="A36" t="s">
        <v>69</v>
      </c>
      <c r="B36">
        <v>0.24642706839718981</v>
      </c>
      <c r="C36">
        <v>0.2412198609478928</v>
      </c>
      <c r="D36">
        <v>0.21517013752268929</v>
      </c>
      <c r="E36">
        <v>0.27261366619954303</v>
      </c>
      <c r="F36">
        <v>0.20604858080464691</v>
      </c>
      <c r="G36">
        <v>0.17330957757184931</v>
      </c>
      <c r="H36">
        <v>0.34917371182548268</v>
      </c>
    </row>
    <row r="37" spans="1:8" x14ac:dyDescent="0.4">
      <c r="A37" t="s">
        <v>70</v>
      </c>
      <c r="B37">
        <v>0.1069842161179404</v>
      </c>
      <c r="C37">
        <v>7.1542626218167787E-2</v>
      </c>
      <c r="D37">
        <v>0.23345686444839089</v>
      </c>
      <c r="E37">
        <v>0.23645076223999981</v>
      </c>
      <c r="F37">
        <v>2.8856166235165751E-2</v>
      </c>
      <c r="G37">
        <v>0</v>
      </c>
      <c r="H37">
        <v>0</v>
      </c>
    </row>
    <row r="38" spans="1:8" x14ac:dyDescent="0.4">
      <c r="A38" t="s">
        <v>71</v>
      </c>
      <c r="B38">
        <v>0.25186414684530839</v>
      </c>
      <c r="C38">
        <v>0.23998879069155399</v>
      </c>
      <c r="D38">
        <v>0.47830281340384978</v>
      </c>
      <c r="E38">
        <v>0.29629678857307962</v>
      </c>
      <c r="F38">
        <v>0.53197564047132428</v>
      </c>
      <c r="G38">
        <v>0.53236230258180961</v>
      </c>
      <c r="H38">
        <v>0.36180510576116132</v>
      </c>
    </row>
    <row r="39" spans="1:8" x14ac:dyDescent="0.4">
      <c r="A39" t="s">
        <v>72</v>
      </c>
      <c r="B39">
        <v>0.33392470015702419</v>
      </c>
      <c r="C39">
        <v>0.27467692158900631</v>
      </c>
      <c r="D39">
        <v>0.24886051746555751</v>
      </c>
      <c r="E39">
        <v>0.38972478820646311</v>
      </c>
      <c r="F39">
        <v>0.36040103464098772</v>
      </c>
      <c r="G39">
        <v>0.33337545727403939</v>
      </c>
      <c r="H39">
        <v>0.41400105054189051</v>
      </c>
    </row>
    <row r="40" spans="1:8" x14ac:dyDescent="0.4">
      <c r="A40" t="s">
        <v>73</v>
      </c>
      <c r="B40">
        <v>4.1807994934630173E-2</v>
      </c>
      <c r="C40">
        <v>0.11762740851090719</v>
      </c>
      <c r="D40">
        <v>7.0632508225999979E-2</v>
      </c>
      <c r="E40">
        <v>0.61035284493556563</v>
      </c>
      <c r="F40">
        <v>0.27136205959966098</v>
      </c>
      <c r="G40">
        <v>0.15090691684974811</v>
      </c>
      <c r="H40">
        <v>4.3086999386059248E-2</v>
      </c>
    </row>
    <row r="41" spans="1:8" x14ac:dyDescent="0.4">
      <c r="A41" t="s">
        <v>74</v>
      </c>
      <c r="B41">
        <v>0.72576151173000003</v>
      </c>
      <c r="C41">
        <v>0.61031462333749997</v>
      </c>
      <c r="D41">
        <v>0.79732019454500003</v>
      </c>
      <c r="E41">
        <v>0.62265955339500001</v>
      </c>
      <c r="F41">
        <v>0.72414897361999997</v>
      </c>
      <c r="G41">
        <v>0.75385456067225109</v>
      </c>
      <c r="H41">
        <v>0.73601527127891253</v>
      </c>
    </row>
    <row r="42" spans="1:8" x14ac:dyDescent="0.4">
      <c r="A42" t="s">
        <v>75</v>
      </c>
      <c r="B42">
        <v>0.29866057280536967</v>
      </c>
      <c r="C42">
        <v>0.13348754642249991</v>
      </c>
      <c r="D42">
        <v>8.4936029420999981E-2</v>
      </c>
      <c r="E42">
        <v>0</v>
      </c>
      <c r="F42">
        <v>2.6518697625362329E-2</v>
      </c>
      <c r="G42">
        <v>0</v>
      </c>
      <c r="H42">
        <v>0.26638745405402819</v>
      </c>
    </row>
    <row r="43" spans="1:8" x14ac:dyDescent="0.4">
      <c r="A43" t="s">
        <v>76</v>
      </c>
      <c r="B43">
        <v>0.10711074454221479</v>
      </c>
      <c r="C43">
        <v>6.5879177223649402E-2</v>
      </c>
      <c r="D43">
        <v>0.23867670790657031</v>
      </c>
      <c r="E43">
        <v>0.23772600105145419</v>
      </c>
      <c r="F43">
        <v>0</v>
      </c>
      <c r="G43">
        <v>0</v>
      </c>
      <c r="H43">
        <v>0</v>
      </c>
    </row>
    <row r="44" spans="1:8" x14ac:dyDescent="0.4">
      <c r="A44" t="s">
        <v>77</v>
      </c>
      <c r="B44">
        <v>0.26435459178940529</v>
      </c>
      <c r="C44">
        <v>0.25825465866866842</v>
      </c>
      <c r="D44">
        <v>0.50335672902187589</v>
      </c>
      <c r="E44">
        <v>0.23817277323283989</v>
      </c>
      <c r="F44">
        <v>0.51168283402597614</v>
      </c>
      <c r="G44">
        <v>0.51450010711889171</v>
      </c>
      <c r="H44">
        <v>0.47564731161861279</v>
      </c>
    </row>
    <row r="45" spans="1:8" x14ac:dyDescent="0.4">
      <c r="A45" t="s">
        <v>78</v>
      </c>
      <c r="B45">
        <v>0.3200094330315571</v>
      </c>
      <c r="C45">
        <v>0.26495879579018222</v>
      </c>
      <c r="D45">
        <v>0.21791170568746179</v>
      </c>
      <c r="E45">
        <v>0.3648868162395057</v>
      </c>
      <c r="F45">
        <v>0.35719235705893237</v>
      </c>
      <c r="G45">
        <v>0.32330912024196989</v>
      </c>
      <c r="H45">
        <v>0.2344543846452509</v>
      </c>
    </row>
    <row r="46" spans="1:8" x14ac:dyDescent="0.4">
      <c r="A46" t="s">
        <v>79</v>
      </c>
      <c r="B46">
        <v>1870.4445425858719</v>
      </c>
      <c r="C46">
        <v>2586.814458713302</v>
      </c>
      <c r="D46">
        <v>2409.0283909254122</v>
      </c>
      <c r="E46">
        <v>2260.456307912601</v>
      </c>
      <c r="F46">
        <v>2245.745554802882</v>
      </c>
      <c r="G46">
        <v>2339.2278759737678</v>
      </c>
      <c r="H46">
        <v>2330.0907355445329</v>
      </c>
    </row>
    <row r="47" spans="1:8" x14ac:dyDescent="0.4">
      <c r="A47" t="s">
        <v>80</v>
      </c>
      <c r="B47">
        <v>313.11587166575617</v>
      </c>
      <c r="C47">
        <v>529.51312417204088</v>
      </c>
      <c r="D47">
        <v>577.01752090101934</v>
      </c>
      <c r="E47">
        <v>418.62930447926101</v>
      </c>
      <c r="F47">
        <v>285.26116235249862</v>
      </c>
      <c r="G47">
        <v>369.8449418481718</v>
      </c>
      <c r="H47">
        <v>339.06388000410658</v>
      </c>
    </row>
    <row r="48" spans="1:8" x14ac:dyDescent="0.4">
      <c r="A48" t="s">
        <v>81</v>
      </c>
      <c r="B48">
        <v>1107.0717347132399</v>
      </c>
      <c r="C48">
        <v>1225.4547907587651</v>
      </c>
      <c r="D48">
        <v>1770.4071255272611</v>
      </c>
      <c r="E48">
        <v>1577.7761686095751</v>
      </c>
      <c r="F48">
        <v>1381.7858970460161</v>
      </c>
      <c r="G48">
        <v>1505.0081277288491</v>
      </c>
      <c r="H48">
        <v>1278.746705591306</v>
      </c>
    </row>
    <row r="49" spans="1:8" x14ac:dyDescent="0.4">
      <c r="A49" t="s">
        <v>82</v>
      </c>
      <c r="B49">
        <v>1951.742174259879</v>
      </c>
      <c r="C49">
        <v>2422.927829013272</v>
      </c>
      <c r="D49">
        <v>2995.7715821068359</v>
      </c>
      <c r="E49">
        <v>2757.081582471958</v>
      </c>
      <c r="F49">
        <v>2432.388807029371</v>
      </c>
      <c r="G49">
        <v>2766.6046395387161</v>
      </c>
      <c r="H49">
        <v>2375.011737082124</v>
      </c>
    </row>
    <row r="50" spans="1:8" x14ac:dyDescent="0.4">
      <c r="A50" t="s">
        <v>83</v>
      </c>
      <c r="B50">
        <v>964.00067992952313</v>
      </c>
      <c r="C50">
        <v>1344.1146602721051</v>
      </c>
      <c r="D50">
        <v>1313.2270894003891</v>
      </c>
      <c r="E50">
        <v>1330.0693476332719</v>
      </c>
      <c r="F50">
        <v>1168.859838622662</v>
      </c>
      <c r="G50">
        <v>1501.0567663484319</v>
      </c>
      <c r="H50">
        <v>1311.633186973047</v>
      </c>
    </row>
    <row r="51" spans="1:8" x14ac:dyDescent="0.4">
      <c r="A51" t="s">
        <v>84</v>
      </c>
      <c r="B51">
        <v>2023.9117813202299</v>
      </c>
      <c r="C51">
        <v>2949.6669077807019</v>
      </c>
      <c r="D51">
        <v>2735.5915577124729</v>
      </c>
      <c r="E51">
        <v>2652.0793557814391</v>
      </c>
      <c r="F51">
        <v>2511.764698307672</v>
      </c>
      <c r="G51">
        <v>2771.1337026928609</v>
      </c>
      <c r="H51">
        <v>2845.5914335935458</v>
      </c>
    </row>
    <row r="52" spans="1:8" x14ac:dyDescent="0.4">
      <c r="A52" t="s">
        <v>85</v>
      </c>
      <c r="B52">
        <v>2446.847030299944</v>
      </c>
      <c r="C52">
        <v>3346.137719823832</v>
      </c>
      <c r="D52">
        <v>3482.9411041039962</v>
      </c>
      <c r="E52">
        <v>3378.6415876908832</v>
      </c>
      <c r="F52">
        <v>3005.6166022400389</v>
      </c>
      <c r="G52">
        <v>3656.0679310320261</v>
      </c>
      <c r="H52">
        <v>3114.8095302637289</v>
      </c>
    </row>
    <row r="53" spans="1:8" x14ac:dyDescent="0.4">
      <c r="A53" t="s">
        <v>86</v>
      </c>
      <c r="B53">
        <v>66.106089930532775</v>
      </c>
      <c r="C53">
        <v>40.872924724090844</v>
      </c>
      <c r="D53">
        <v>70.775615557091939</v>
      </c>
      <c r="E53">
        <v>124.0136052407065</v>
      </c>
      <c r="F53">
        <v>138.13138738246471</v>
      </c>
      <c r="G53">
        <v>0</v>
      </c>
      <c r="H53">
        <v>0</v>
      </c>
    </row>
    <row r="54" spans="1:8" x14ac:dyDescent="0.4">
      <c r="A54" t="s">
        <v>87</v>
      </c>
      <c r="B54">
        <v>412.53878593780951</v>
      </c>
      <c r="C54">
        <v>408.15871589353941</v>
      </c>
      <c r="D54">
        <v>553.99877387975198</v>
      </c>
      <c r="E54">
        <v>379.54966733530358</v>
      </c>
      <c r="F54">
        <v>664.18296869145911</v>
      </c>
      <c r="G54">
        <v>620.42969921129895</v>
      </c>
      <c r="H54">
        <v>609.46511927819529</v>
      </c>
    </row>
    <row r="55" spans="1:8" x14ac:dyDescent="0.4">
      <c r="A55" t="s">
        <v>88</v>
      </c>
      <c r="B55">
        <v>378.94472758690108</v>
      </c>
      <c r="C55">
        <v>315.89640559741378</v>
      </c>
      <c r="D55">
        <v>159.60771526644669</v>
      </c>
      <c r="E55">
        <v>363.92223753036512</v>
      </c>
      <c r="F55">
        <v>301.57386541676789</v>
      </c>
      <c r="G55">
        <v>369.11901282979341</v>
      </c>
      <c r="H55">
        <v>579.01090078466859</v>
      </c>
    </row>
    <row r="56" spans="1:8" x14ac:dyDescent="0.4">
      <c r="A56" t="s">
        <v>89</v>
      </c>
      <c r="B56">
        <v>0</v>
      </c>
      <c r="C56">
        <v>4.4790735722253476</v>
      </c>
      <c r="D56">
        <v>0.34824568474613471</v>
      </c>
      <c r="E56">
        <v>3.630079669235589</v>
      </c>
      <c r="F56">
        <v>4.1101967555385608</v>
      </c>
      <c r="G56">
        <v>0</v>
      </c>
      <c r="H56">
        <v>0</v>
      </c>
    </row>
    <row r="57" spans="1:8" x14ac:dyDescent="0.4">
      <c r="A57" t="s">
        <v>90</v>
      </c>
      <c r="B57">
        <v>0</v>
      </c>
      <c r="C57">
        <v>0</v>
      </c>
      <c r="D57">
        <v>14.36329161640829</v>
      </c>
      <c r="E57">
        <v>0</v>
      </c>
      <c r="F57">
        <v>11.75288260691198</v>
      </c>
      <c r="G57">
        <v>0</v>
      </c>
      <c r="H57">
        <v>0</v>
      </c>
    </row>
    <row r="58" spans="1:8" x14ac:dyDescent="0.4">
      <c r="A58" t="s">
        <v>91</v>
      </c>
      <c r="B58">
        <v>85.186495099368187</v>
      </c>
      <c r="C58">
        <v>17.901712208687211</v>
      </c>
      <c r="D58">
        <v>6.3435429845736566</v>
      </c>
      <c r="E58">
        <v>9.247231454271347</v>
      </c>
      <c r="F58">
        <v>48.3815646393275</v>
      </c>
      <c r="G58">
        <v>69.465819420153878</v>
      </c>
      <c r="H58">
        <v>31.97756306798572</v>
      </c>
    </row>
    <row r="59" spans="1:8" x14ac:dyDescent="0.4">
      <c r="A59" t="s">
        <v>92</v>
      </c>
      <c r="B59">
        <v>64.031810332064239</v>
      </c>
      <c r="C59">
        <v>43.363827760847009</v>
      </c>
      <c r="D59">
        <v>68.413545143124111</v>
      </c>
      <c r="E59">
        <v>116.1081761806217</v>
      </c>
      <c r="F59">
        <v>35.673295349679663</v>
      </c>
      <c r="G59">
        <v>0</v>
      </c>
      <c r="H59">
        <v>0</v>
      </c>
    </row>
    <row r="60" spans="1:8" x14ac:dyDescent="0.4">
      <c r="A60" t="s">
        <v>93</v>
      </c>
      <c r="B60">
        <v>531.11451712853068</v>
      </c>
      <c r="C60">
        <v>498.04557196923179</v>
      </c>
      <c r="D60">
        <v>508.40144036718033</v>
      </c>
      <c r="E60">
        <v>362.48934955189083</v>
      </c>
      <c r="F60">
        <v>579.58782826100128</v>
      </c>
      <c r="G60">
        <v>413.84328706065088</v>
      </c>
      <c r="H60">
        <v>438.63691100040899</v>
      </c>
    </row>
    <row r="61" spans="1:8" x14ac:dyDescent="0.4">
      <c r="A61" t="s">
        <v>94</v>
      </c>
      <c r="B61">
        <v>317.54459835505469</v>
      </c>
      <c r="C61">
        <v>298.43234499006661</v>
      </c>
      <c r="D61">
        <v>142.3176937197303</v>
      </c>
      <c r="E61">
        <v>289.86756797040789</v>
      </c>
      <c r="F61">
        <v>163.31294304999511</v>
      </c>
      <c r="G61">
        <v>171.7364870768107</v>
      </c>
      <c r="H61">
        <v>114.7970477883465</v>
      </c>
    </row>
    <row r="62" spans="1:8" x14ac:dyDescent="0.4">
      <c r="A62" t="s">
        <v>95</v>
      </c>
      <c r="B62">
        <v>65.459184420446121</v>
      </c>
      <c r="C62">
        <v>45.34911650374562</v>
      </c>
      <c r="D62">
        <v>55.942420613984268</v>
      </c>
      <c r="E62">
        <v>123.9321986352879</v>
      </c>
      <c r="F62">
        <v>62.790868463326888</v>
      </c>
      <c r="G62">
        <v>0</v>
      </c>
      <c r="H62">
        <v>0</v>
      </c>
    </row>
    <row r="63" spans="1:8" x14ac:dyDescent="0.4">
      <c r="A63" t="s">
        <v>96</v>
      </c>
      <c r="B63">
        <v>532.65219976128003</v>
      </c>
      <c r="C63">
        <v>509.68301926553318</v>
      </c>
      <c r="D63">
        <v>458.0931464600248</v>
      </c>
      <c r="E63">
        <v>364.75058437130718</v>
      </c>
      <c r="F63">
        <v>535.30149082590367</v>
      </c>
      <c r="G63">
        <v>422.8489375598395</v>
      </c>
      <c r="H63">
        <v>688.19547967028939</v>
      </c>
    </row>
    <row r="64" spans="1:8" x14ac:dyDescent="0.4">
      <c r="A64" t="s">
        <v>97</v>
      </c>
      <c r="B64">
        <v>305.75327051363553</v>
      </c>
      <c r="C64">
        <v>298.45390161721542</v>
      </c>
      <c r="D64">
        <v>204.35055460506379</v>
      </c>
      <c r="E64">
        <v>283.94368085664371</v>
      </c>
      <c r="F64">
        <v>197.96837898274001</v>
      </c>
      <c r="G64">
        <v>168.89438026481881</v>
      </c>
      <c r="H64">
        <v>386.90026746341761</v>
      </c>
    </row>
    <row r="65" spans="1:8" x14ac:dyDescent="0.4">
      <c r="A65" t="s">
        <v>98</v>
      </c>
      <c r="B65">
        <v>64.709437398734664</v>
      </c>
      <c r="C65">
        <v>48.768799491717523</v>
      </c>
      <c r="D65">
        <v>80.880634394674814</v>
      </c>
      <c r="E65">
        <v>120.16355134745309</v>
      </c>
      <c r="F65">
        <v>11.077881983724721</v>
      </c>
      <c r="G65">
        <v>0</v>
      </c>
      <c r="H65">
        <v>0</v>
      </c>
    </row>
    <row r="66" spans="1:8" x14ac:dyDescent="0.4">
      <c r="A66" t="s">
        <v>99</v>
      </c>
      <c r="B66">
        <v>386.19882511740718</v>
      </c>
      <c r="C66">
        <v>371.17996243170001</v>
      </c>
      <c r="D66">
        <v>558.59336009267543</v>
      </c>
      <c r="E66">
        <v>399.11111671387749</v>
      </c>
      <c r="F66">
        <v>627.78003095723602</v>
      </c>
      <c r="G66">
        <v>611.31001869684258</v>
      </c>
      <c r="H66">
        <v>467.05750236817948</v>
      </c>
    </row>
    <row r="67" spans="1:8" x14ac:dyDescent="0.4">
      <c r="A67" t="s">
        <v>100</v>
      </c>
      <c r="B67">
        <v>408.64104568441968</v>
      </c>
      <c r="C67">
        <v>332.77081863352282</v>
      </c>
      <c r="D67">
        <v>236.25298766322271</v>
      </c>
      <c r="E67">
        <v>396.17876082149633</v>
      </c>
      <c r="F67">
        <v>337.4728111358433</v>
      </c>
      <c r="G67">
        <v>322.76227846209349</v>
      </c>
      <c r="H67">
        <v>452.99826193198669</v>
      </c>
    </row>
    <row r="68" spans="1:8" x14ac:dyDescent="0.4">
      <c r="A68" t="s">
        <v>101</v>
      </c>
      <c r="B68">
        <v>24.45591026285399</v>
      </c>
      <c r="C68">
        <v>80.236788883500097</v>
      </c>
      <c r="D68">
        <v>31.383934555183689</v>
      </c>
      <c r="E68">
        <v>313.53519868127557</v>
      </c>
      <c r="F68">
        <v>130.6041978610981</v>
      </c>
      <c r="G68">
        <v>88.979547197192232</v>
      </c>
      <c r="H68">
        <v>23.387189863702091</v>
      </c>
    </row>
    <row r="69" spans="1:8" x14ac:dyDescent="0.4">
      <c r="A69" t="s">
        <v>102</v>
      </c>
      <c r="B69">
        <v>1005.650050206455</v>
      </c>
      <c r="C69">
        <v>855.44792360618396</v>
      </c>
      <c r="D69">
        <v>803.55082525147486</v>
      </c>
      <c r="E69">
        <v>784.73906726010762</v>
      </c>
      <c r="F69">
        <v>851.93442323559134</v>
      </c>
      <c r="G69">
        <v>893.39390533302605</v>
      </c>
      <c r="H69">
        <v>905.21606741505093</v>
      </c>
    </row>
    <row r="70" spans="1:8" x14ac:dyDescent="0.4">
      <c r="A70" t="s">
        <v>103</v>
      </c>
      <c r="B70">
        <v>331.45246437141242</v>
      </c>
      <c r="C70">
        <v>161.2226204344916</v>
      </c>
      <c r="D70">
        <v>84.625921459649589</v>
      </c>
      <c r="E70">
        <v>0</v>
      </c>
      <c r="F70">
        <v>31.37065215955743</v>
      </c>
      <c r="G70">
        <v>0</v>
      </c>
      <c r="H70">
        <v>288.45428858569898</v>
      </c>
    </row>
    <row r="71" spans="1:8" x14ac:dyDescent="0.4">
      <c r="A71" t="s">
        <v>104</v>
      </c>
      <c r="B71">
        <v>64.982765645282882</v>
      </c>
      <c r="C71">
        <v>45.778483263465681</v>
      </c>
      <c r="D71">
        <v>85.238949648219531</v>
      </c>
      <c r="E71">
        <v>122.80114506054301</v>
      </c>
      <c r="F71">
        <v>0</v>
      </c>
      <c r="G71">
        <v>0</v>
      </c>
      <c r="H71">
        <v>0</v>
      </c>
    </row>
    <row r="72" spans="1:8" x14ac:dyDescent="0.4">
      <c r="A72" t="s">
        <v>105</v>
      </c>
      <c r="B72">
        <v>404.30662193685077</v>
      </c>
      <c r="C72">
        <v>396.91045536481761</v>
      </c>
      <c r="D72">
        <v>538.75978696913148</v>
      </c>
      <c r="E72">
        <v>325.40820927161928</v>
      </c>
      <c r="F72">
        <v>586.34742419961049</v>
      </c>
      <c r="G72">
        <v>606.34997908462969</v>
      </c>
      <c r="H72">
        <v>588.88167630754322</v>
      </c>
    </row>
    <row r="73" spans="1:8" x14ac:dyDescent="0.4">
      <c r="A73" t="s">
        <v>106</v>
      </c>
      <c r="B73">
        <v>383.02113564717189</v>
      </c>
      <c r="C73">
        <v>323.57451086373709</v>
      </c>
      <c r="D73">
        <v>205.9527735452418</v>
      </c>
      <c r="E73">
        <v>373.37145090577928</v>
      </c>
      <c r="F73">
        <v>335.43090056653227</v>
      </c>
      <c r="G73">
        <v>317.38587018388262</v>
      </c>
      <c r="H73">
        <v>240.89370857456461</v>
      </c>
    </row>
    <row r="74" spans="1:8" x14ac:dyDescent="0.4">
      <c r="A74" t="s">
        <v>107</v>
      </c>
      <c r="B74">
        <v>54.725631442802019</v>
      </c>
      <c r="C74">
        <v>33.70408501324092</v>
      </c>
      <c r="D74">
        <v>56.994674450430217</v>
      </c>
      <c r="E74">
        <v>100.6139414226536</v>
      </c>
      <c r="F74">
        <v>113.03467363388771</v>
      </c>
      <c r="G74">
        <v>0</v>
      </c>
      <c r="H74">
        <v>0</v>
      </c>
    </row>
    <row r="75" spans="1:8" x14ac:dyDescent="0.4">
      <c r="A75" t="s">
        <v>108</v>
      </c>
      <c r="B75">
        <v>352.08084194940341</v>
      </c>
      <c r="C75">
        <v>348.026597397778</v>
      </c>
      <c r="D75">
        <v>470.51282123213582</v>
      </c>
      <c r="E75">
        <v>324.19070003581112</v>
      </c>
      <c r="F75">
        <v>567.88414446717616</v>
      </c>
      <c r="G75">
        <v>527.09330623829646</v>
      </c>
      <c r="H75">
        <v>521.75390107296914</v>
      </c>
    </row>
    <row r="76" spans="1:8" x14ac:dyDescent="0.4">
      <c r="A76" t="s">
        <v>109</v>
      </c>
      <c r="B76">
        <v>320.06858209667939</v>
      </c>
      <c r="C76">
        <v>266.3009649512104</v>
      </c>
      <c r="D76">
        <v>133.99896778201199</v>
      </c>
      <c r="E76">
        <v>305.17131183464852</v>
      </c>
      <c r="F76">
        <v>253.09622642498519</v>
      </c>
      <c r="G76">
        <v>306.44788230310758</v>
      </c>
      <c r="H76">
        <v>487.52292818417021</v>
      </c>
    </row>
    <row r="77" spans="1:8" x14ac:dyDescent="0.4">
      <c r="A77" t="s">
        <v>110</v>
      </c>
      <c r="B77">
        <v>0</v>
      </c>
      <c r="C77">
        <v>3.792604803760681</v>
      </c>
      <c r="D77">
        <v>0.29447293036411359</v>
      </c>
      <c r="E77">
        <v>3.068035436160236</v>
      </c>
      <c r="F77">
        <v>3.5062696744253321</v>
      </c>
      <c r="G77">
        <v>0</v>
      </c>
      <c r="H77">
        <v>0</v>
      </c>
    </row>
    <row r="78" spans="1:8" x14ac:dyDescent="0.4">
      <c r="A78" t="s">
        <v>111</v>
      </c>
      <c r="B78">
        <v>0</v>
      </c>
      <c r="C78">
        <v>0</v>
      </c>
      <c r="D78">
        <v>12.28855696438988</v>
      </c>
      <c r="E78">
        <v>0</v>
      </c>
      <c r="F78">
        <v>10.08914368414224</v>
      </c>
      <c r="G78">
        <v>1.0635936575909E-13</v>
      </c>
      <c r="H78">
        <v>0</v>
      </c>
    </row>
    <row r="79" spans="1:8" x14ac:dyDescent="0.4">
      <c r="A79" t="s">
        <v>112</v>
      </c>
      <c r="B79">
        <v>71.876502285717081</v>
      </c>
      <c r="C79">
        <v>15.14709187833132</v>
      </c>
      <c r="D79">
        <v>5.3392432916162811</v>
      </c>
      <c r="E79">
        <v>7.8005837391418043</v>
      </c>
      <c r="F79">
        <v>40.992088070573388</v>
      </c>
      <c r="G79">
        <v>58.305349999910227</v>
      </c>
      <c r="H79">
        <v>27.010068912271219</v>
      </c>
    </row>
    <row r="80" spans="1:8" x14ac:dyDescent="0.4">
      <c r="A80" t="s">
        <v>113</v>
      </c>
      <c r="B80">
        <v>53.853861655995061</v>
      </c>
      <c r="C80">
        <v>36.486261305614327</v>
      </c>
      <c r="D80">
        <v>57.377303628184258</v>
      </c>
      <c r="E80">
        <v>97.481956835857332</v>
      </c>
      <c r="F80">
        <v>30.123480191126131</v>
      </c>
      <c r="G80">
        <v>0</v>
      </c>
      <c r="H80">
        <v>0</v>
      </c>
    </row>
    <row r="81" spans="1:8" x14ac:dyDescent="0.4">
      <c r="A81" t="s">
        <v>114</v>
      </c>
      <c r="B81">
        <v>454.53774703932743</v>
      </c>
      <c r="C81">
        <v>425.92493862624741</v>
      </c>
      <c r="D81">
        <v>433.90701138830701</v>
      </c>
      <c r="E81">
        <v>310.01714087989433</v>
      </c>
      <c r="F81">
        <v>496.66191296277498</v>
      </c>
      <c r="G81">
        <v>353.83080326954592</v>
      </c>
      <c r="H81">
        <v>375.28298981546601</v>
      </c>
    </row>
    <row r="82" spans="1:8" x14ac:dyDescent="0.4">
      <c r="A82" t="s">
        <v>115</v>
      </c>
      <c r="B82">
        <v>268.33675619685198</v>
      </c>
      <c r="C82">
        <v>252.02704504233071</v>
      </c>
      <c r="D82">
        <v>120.2210498463582</v>
      </c>
      <c r="E82">
        <v>244.7447167579048</v>
      </c>
      <c r="F82">
        <v>137.9699983365725</v>
      </c>
      <c r="G82">
        <v>144.60935228878381</v>
      </c>
      <c r="H82">
        <v>97.019497440283814</v>
      </c>
    </row>
    <row r="83" spans="1:8" x14ac:dyDescent="0.4">
      <c r="A83" t="s">
        <v>116</v>
      </c>
      <c r="B83">
        <v>54.67351407264276</v>
      </c>
      <c r="C83">
        <v>37.648315637979472</v>
      </c>
      <c r="D83">
        <v>46.110258760095299</v>
      </c>
      <c r="E83">
        <v>102.3468614652013</v>
      </c>
      <c r="F83">
        <v>52.15589075425094</v>
      </c>
      <c r="G83">
        <v>0</v>
      </c>
      <c r="H83">
        <v>0</v>
      </c>
    </row>
    <row r="84" spans="1:8" x14ac:dyDescent="0.4">
      <c r="A84" t="s">
        <v>117</v>
      </c>
      <c r="B84">
        <v>455.55674157709728</v>
      </c>
      <c r="C84">
        <v>435.97231353340919</v>
      </c>
      <c r="D84">
        <v>390.44814738653793</v>
      </c>
      <c r="E84">
        <v>311.44851275493988</v>
      </c>
      <c r="F84">
        <v>459.01006579945027</v>
      </c>
      <c r="G84">
        <v>360.82501381247909</v>
      </c>
      <c r="H84">
        <v>588.28429967031991</v>
      </c>
    </row>
    <row r="85" spans="1:8" x14ac:dyDescent="0.4">
      <c r="A85" t="s">
        <v>118</v>
      </c>
      <c r="B85">
        <v>257.91525276304532</v>
      </c>
      <c r="C85">
        <v>251.32595304607071</v>
      </c>
      <c r="D85">
        <v>172.29985254925529</v>
      </c>
      <c r="E85">
        <v>239.1444869566306</v>
      </c>
      <c r="F85">
        <v>166.7392823312675</v>
      </c>
      <c r="G85">
        <v>141.26822556735661</v>
      </c>
      <c r="H85">
        <v>326.75103790789649</v>
      </c>
    </row>
    <row r="86" spans="1:8" x14ac:dyDescent="0.4">
      <c r="A86" t="s">
        <v>119</v>
      </c>
      <c r="B86">
        <v>54.415395932006483</v>
      </c>
      <c r="C86">
        <v>41.015822328127811</v>
      </c>
      <c r="D86">
        <v>67.602029211123877</v>
      </c>
      <c r="E86">
        <v>101.2625340195639</v>
      </c>
      <c r="F86">
        <v>9.3646288054645215</v>
      </c>
      <c r="G86">
        <v>0</v>
      </c>
      <c r="H86">
        <v>0</v>
      </c>
    </row>
    <row r="87" spans="1:8" x14ac:dyDescent="0.4">
      <c r="A87" t="s">
        <v>120</v>
      </c>
      <c r="B87">
        <v>330.02142949732541</v>
      </c>
      <c r="C87">
        <v>317.19750982823172</v>
      </c>
      <c r="D87">
        <v>476.17692522316622</v>
      </c>
      <c r="E87">
        <v>341.10796955579423</v>
      </c>
      <c r="F87">
        <v>537.74406296631673</v>
      </c>
      <c r="G87">
        <v>522.9911185746987</v>
      </c>
      <c r="H87">
        <v>399.32212784353982</v>
      </c>
    </row>
    <row r="88" spans="1:8" x14ac:dyDescent="0.4">
      <c r="A88" t="s">
        <v>121</v>
      </c>
      <c r="B88">
        <v>345.42211634123061</v>
      </c>
      <c r="C88">
        <v>281.11385582563918</v>
      </c>
      <c r="D88">
        <v>199.23677722358849</v>
      </c>
      <c r="E88">
        <v>334.30626605462862</v>
      </c>
      <c r="F88">
        <v>284.69541069982267</v>
      </c>
      <c r="G88">
        <v>272.28463310568742</v>
      </c>
      <c r="H88">
        <v>383.0847224651435</v>
      </c>
    </row>
    <row r="89" spans="1:8" x14ac:dyDescent="0.4">
      <c r="A89" t="s">
        <v>122</v>
      </c>
      <c r="B89">
        <v>20.525331895095661</v>
      </c>
      <c r="C89">
        <v>67.268644269486316</v>
      </c>
      <c r="D89">
        <v>26.255159551984711</v>
      </c>
      <c r="E89">
        <v>263.79543753640979</v>
      </c>
      <c r="F89">
        <v>109.4673842363671</v>
      </c>
      <c r="G89">
        <v>73.399816070319943</v>
      </c>
      <c r="H89">
        <v>19.695780479918369</v>
      </c>
    </row>
    <row r="90" spans="1:8" x14ac:dyDescent="0.4">
      <c r="A90" t="s">
        <v>123</v>
      </c>
      <c r="B90">
        <v>859.39912598315823</v>
      </c>
      <c r="C90">
        <v>730.8882344107177</v>
      </c>
      <c r="D90">
        <v>684.70051084944521</v>
      </c>
      <c r="E90">
        <v>669.24212733184174</v>
      </c>
      <c r="F90">
        <v>729.03522298370603</v>
      </c>
      <c r="G90">
        <v>759.98357169980886</v>
      </c>
      <c r="H90">
        <v>773.82663358799766</v>
      </c>
    </row>
    <row r="91" spans="1:8" x14ac:dyDescent="0.4">
      <c r="A91" t="s">
        <v>124</v>
      </c>
      <c r="B91">
        <v>279.61061938363508</v>
      </c>
      <c r="C91">
        <v>136.0642388859888</v>
      </c>
      <c r="D91">
        <v>71.353654661718892</v>
      </c>
      <c r="E91">
        <v>0</v>
      </c>
      <c r="F91">
        <v>26.475654517434581</v>
      </c>
      <c r="G91">
        <v>0</v>
      </c>
      <c r="H91">
        <v>243.59827644898681</v>
      </c>
    </row>
    <row r="92" spans="1:8" x14ac:dyDescent="0.4">
      <c r="A92" t="s">
        <v>125</v>
      </c>
      <c r="B92">
        <v>54.147483897616397</v>
      </c>
      <c r="C92">
        <v>38.161601634866351</v>
      </c>
      <c r="D92">
        <v>70.230777473181547</v>
      </c>
      <c r="E92">
        <v>101.56413437235641</v>
      </c>
      <c r="F92">
        <v>0</v>
      </c>
      <c r="G92">
        <v>0</v>
      </c>
      <c r="H92">
        <v>0</v>
      </c>
    </row>
    <row r="93" spans="1:8" x14ac:dyDescent="0.4">
      <c r="A93" t="s">
        <v>126</v>
      </c>
      <c r="B93">
        <v>345.0053963419935</v>
      </c>
      <c r="C93">
        <v>338.72026018374959</v>
      </c>
      <c r="D93">
        <v>458.58345483880049</v>
      </c>
      <c r="E93">
        <v>277.96516296369828</v>
      </c>
      <c r="F93">
        <v>502.51834084853789</v>
      </c>
      <c r="G93">
        <v>516.14667881669482</v>
      </c>
      <c r="H93">
        <v>503.42884385886902</v>
      </c>
    </row>
    <row r="94" spans="1:8" x14ac:dyDescent="0.4">
      <c r="A94" t="s">
        <v>127</v>
      </c>
      <c r="B94">
        <v>323.6315811765021</v>
      </c>
      <c r="C94">
        <v>273.03220284712501</v>
      </c>
      <c r="D94">
        <v>172.99274539885329</v>
      </c>
      <c r="E94">
        <v>314.245316639328</v>
      </c>
      <c r="F94">
        <v>282.44226547971368</v>
      </c>
      <c r="G94">
        <v>264.56437060609852</v>
      </c>
      <c r="H94">
        <v>203.244320215405</v>
      </c>
    </row>
    <row r="95" spans="1:8" x14ac:dyDescent="0.4">
      <c r="A95" t="s">
        <v>128</v>
      </c>
      <c r="B95">
        <v>140.46115621500209</v>
      </c>
      <c r="C95">
        <v>162.28988448758381</v>
      </c>
      <c r="D95">
        <v>83.654898797156335</v>
      </c>
      <c r="E95">
        <v>121.0352333341622</v>
      </c>
      <c r="F95">
        <v>92.980255131363378</v>
      </c>
      <c r="G95">
        <v>0</v>
      </c>
      <c r="H95">
        <v>0</v>
      </c>
    </row>
    <row r="96" spans="1:8" x14ac:dyDescent="0.4">
      <c r="A96" t="s">
        <v>129</v>
      </c>
      <c r="B96">
        <v>118.4409955798284</v>
      </c>
      <c r="C96">
        <v>116.4805530208218</v>
      </c>
      <c r="D96">
        <v>85.317446017138678</v>
      </c>
      <c r="E96">
        <v>142.88187950233899</v>
      </c>
      <c r="F96">
        <v>89.908040586072929</v>
      </c>
      <c r="G96">
        <v>92.411293142839909</v>
      </c>
      <c r="H96">
        <v>95.821355170660311</v>
      </c>
    </row>
    <row r="97" spans="1:8" x14ac:dyDescent="0.4">
      <c r="A97" t="s">
        <v>130</v>
      </c>
      <c r="B97">
        <v>6.2846686398921321</v>
      </c>
      <c r="C97">
        <v>10.29717789433778</v>
      </c>
      <c r="D97">
        <v>4.2132104870264042</v>
      </c>
      <c r="E97">
        <v>7.4234717905309893</v>
      </c>
      <c r="F97">
        <v>4.54765231973668</v>
      </c>
      <c r="G97">
        <v>8.3008595621579886</v>
      </c>
      <c r="H97">
        <v>2.846367083286927</v>
      </c>
    </row>
    <row r="98" spans="1:8" x14ac:dyDescent="0.4">
      <c r="A98" t="s">
        <v>131</v>
      </c>
      <c r="B98">
        <v>0</v>
      </c>
      <c r="C98">
        <v>150.09257403725221</v>
      </c>
      <c r="D98">
        <v>74.019180340250301</v>
      </c>
      <c r="E98">
        <v>150.0607241174649</v>
      </c>
      <c r="F98">
        <v>77.943489041437473</v>
      </c>
      <c r="G98">
        <v>0</v>
      </c>
      <c r="H98">
        <v>0</v>
      </c>
    </row>
    <row r="99" spans="1:8" x14ac:dyDescent="0.4">
      <c r="A99" t="s">
        <v>132</v>
      </c>
      <c r="B99">
        <v>0</v>
      </c>
      <c r="C99">
        <v>0</v>
      </c>
      <c r="D99">
        <v>91.311894703330921</v>
      </c>
      <c r="E99">
        <v>0</v>
      </c>
      <c r="F99">
        <v>92.930498707461595</v>
      </c>
      <c r="G99">
        <v>0</v>
      </c>
      <c r="H99">
        <v>0</v>
      </c>
    </row>
    <row r="100" spans="1:8" x14ac:dyDescent="0.4">
      <c r="A100" t="s">
        <v>133</v>
      </c>
      <c r="B100">
        <v>2.6443715250144328</v>
      </c>
      <c r="C100">
        <v>6.3045858707662967</v>
      </c>
      <c r="D100">
        <v>2.4864613503584518</v>
      </c>
      <c r="E100">
        <v>6.4018900244568737</v>
      </c>
      <c r="F100">
        <v>2.8754511207920528</v>
      </c>
      <c r="G100">
        <v>6.4992917239494616</v>
      </c>
      <c r="H100">
        <v>2.6626701987301571</v>
      </c>
    </row>
    <row r="101" spans="1:8" x14ac:dyDescent="0.4">
      <c r="A101" t="s">
        <v>134</v>
      </c>
      <c r="B101">
        <v>137.62205459297709</v>
      </c>
      <c r="C101">
        <v>156.4828612403129</v>
      </c>
      <c r="D101">
        <v>79.379958894218035</v>
      </c>
      <c r="E101">
        <v>113.5024315280322</v>
      </c>
      <c r="F101">
        <v>87.615738111555174</v>
      </c>
      <c r="G101">
        <v>0</v>
      </c>
      <c r="H101">
        <v>0</v>
      </c>
    </row>
    <row r="102" spans="1:8" x14ac:dyDescent="0.4">
      <c r="A102" t="s">
        <v>135</v>
      </c>
      <c r="B102">
        <v>114.3186367735091</v>
      </c>
      <c r="C102">
        <v>114.5647676664352</v>
      </c>
      <c r="D102">
        <v>83.19868929889833</v>
      </c>
      <c r="E102">
        <v>128.57293382635339</v>
      </c>
      <c r="F102">
        <v>88.30896841308865</v>
      </c>
      <c r="G102">
        <v>92.202088952152963</v>
      </c>
      <c r="H102">
        <v>97.524128988377726</v>
      </c>
    </row>
    <row r="103" spans="1:8" x14ac:dyDescent="0.4">
      <c r="A103" t="s">
        <v>136</v>
      </c>
      <c r="B103">
        <v>4.6555878922762339</v>
      </c>
      <c r="C103">
        <v>8.7826917755715534</v>
      </c>
      <c r="D103">
        <v>3.6844617050328399</v>
      </c>
      <c r="E103">
        <v>6.1589469458252832</v>
      </c>
      <c r="F103">
        <v>3.3810075905987862</v>
      </c>
      <c r="G103">
        <v>5.7303389105083209</v>
      </c>
      <c r="H103">
        <v>2.487112747512473</v>
      </c>
    </row>
    <row r="104" spans="1:8" x14ac:dyDescent="0.4">
      <c r="A104" t="s">
        <v>137</v>
      </c>
      <c r="B104">
        <v>141.1531732487619</v>
      </c>
      <c r="C104">
        <v>160.93129791917099</v>
      </c>
      <c r="D104">
        <v>84.178712632598192</v>
      </c>
      <c r="E104">
        <v>120.36182397923019</v>
      </c>
      <c r="F104">
        <v>95.216696479050185</v>
      </c>
      <c r="G104">
        <v>0</v>
      </c>
      <c r="H104">
        <v>0</v>
      </c>
    </row>
    <row r="105" spans="1:8" x14ac:dyDescent="0.4">
      <c r="A105" t="s">
        <v>138</v>
      </c>
      <c r="B105">
        <v>118.10563946241609</v>
      </c>
      <c r="C105">
        <v>115.6778235109044</v>
      </c>
      <c r="D105">
        <v>86.393069033883222</v>
      </c>
      <c r="E105">
        <v>129.81604362848779</v>
      </c>
      <c r="F105">
        <v>89.910034049321894</v>
      </c>
      <c r="G105">
        <v>93.885172586753129</v>
      </c>
      <c r="H105">
        <v>98.876768498604946</v>
      </c>
    </row>
    <row r="106" spans="1:8" x14ac:dyDescent="0.4">
      <c r="A106" t="s">
        <v>139</v>
      </c>
      <c r="B106">
        <v>4.6758155515362496</v>
      </c>
      <c r="C106">
        <v>8.9718252228810478</v>
      </c>
      <c r="D106">
        <v>3.6805499274678581</v>
      </c>
      <c r="E106">
        <v>6.2671164137312871</v>
      </c>
      <c r="F106">
        <v>3.4032388340263449</v>
      </c>
      <c r="G106">
        <v>5.7170374251205764</v>
      </c>
      <c r="H106">
        <v>2.4984710350306401</v>
      </c>
    </row>
    <row r="107" spans="1:8" x14ac:dyDescent="0.4">
      <c r="A107" t="s">
        <v>140</v>
      </c>
      <c r="B107">
        <v>139.18505651270189</v>
      </c>
      <c r="C107">
        <v>156.872599186618</v>
      </c>
      <c r="D107">
        <v>79.502194097307751</v>
      </c>
      <c r="E107">
        <v>117.0571852197432</v>
      </c>
      <c r="F107">
        <v>88.553476848723108</v>
      </c>
      <c r="G107">
        <v>0</v>
      </c>
      <c r="H107">
        <v>0</v>
      </c>
    </row>
    <row r="108" spans="1:8" x14ac:dyDescent="0.4">
      <c r="A108" t="s">
        <v>141</v>
      </c>
      <c r="B108">
        <v>118.4865372175265</v>
      </c>
      <c r="C108">
        <v>119.5155598511318</v>
      </c>
      <c r="D108">
        <v>90.142535955402565</v>
      </c>
      <c r="E108">
        <v>130.99906991550489</v>
      </c>
      <c r="F108">
        <v>91.288961784894241</v>
      </c>
      <c r="G108">
        <v>88.778914579608596</v>
      </c>
      <c r="H108">
        <v>99.775129438476739</v>
      </c>
    </row>
    <row r="109" spans="1:8" x14ac:dyDescent="0.4">
      <c r="A109" t="s">
        <v>142</v>
      </c>
      <c r="B109">
        <v>5.4812242165348861</v>
      </c>
      <c r="C109">
        <v>8.9533986905825209</v>
      </c>
      <c r="D109">
        <v>3.7770216109375832</v>
      </c>
      <c r="E109">
        <v>7.1222692031097772</v>
      </c>
      <c r="F109">
        <v>4.0427761953027863</v>
      </c>
      <c r="G109">
        <v>7.6471497796339447</v>
      </c>
      <c r="H109">
        <v>3.070694859366752</v>
      </c>
    </row>
    <row r="110" spans="1:8" x14ac:dyDescent="0.4">
      <c r="A110" t="s">
        <v>143</v>
      </c>
      <c r="B110">
        <v>134.48756101638301</v>
      </c>
      <c r="C110">
        <v>156.75070442798699</v>
      </c>
      <c r="D110">
        <v>102.0052514678208</v>
      </c>
      <c r="E110">
        <v>118.237065864466</v>
      </c>
      <c r="F110">
        <v>110.58637971150129</v>
      </c>
      <c r="G110">
        <v>134.5029163152829</v>
      </c>
      <c r="H110">
        <v>149.2959746015095</v>
      </c>
    </row>
    <row r="111" spans="1:8" x14ac:dyDescent="0.4">
      <c r="A111" t="s">
        <v>144</v>
      </c>
      <c r="B111">
        <v>107.0742676282122</v>
      </c>
      <c r="C111">
        <v>108.3004361847308</v>
      </c>
      <c r="D111">
        <v>77.773613112766242</v>
      </c>
      <c r="E111">
        <v>135.9782182216311</v>
      </c>
      <c r="F111">
        <v>90.967104365054169</v>
      </c>
      <c r="G111">
        <v>91.38464075652476</v>
      </c>
      <c r="H111">
        <v>95.052528489293195</v>
      </c>
    </row>
    <row r="112" spans="1:8" x14ac:dyDescent="0.4">
      <c r="A112" t="s">
        <v>145</v>
      </c>
      <c r="B112">
        <v>4.5296760589752134</v>
      </c>
      <c r="C112">
        <v>7.1611066338493581</v>
      </c>
      <c r="D112">
        <v>2.9664665689368999</v>
      </c>
      <c r="E112">
        <v>0</v>
      </c>
      <c r="F112">
        <v>3.3574289681137102</v>
      </c>
      <c r="G112">
        <v>0</v>
      </c>
      <c r="H112">
        <v>2.6703891137793359</v>
      </c>
    </row>
    <row r="113" spans="1:8" x14ac:dyDescent="0.4">
      <c r="A113" t="s">
        <v>146</v>
      </c>
      <c r="B113">
        <v>139.02695996099081</v>
      </c>
      <c r="C113">
        <v>159.26899901422701</v>
      </c>
      <c r="D113">
        <v>81.422758260024409</v>
      </c>
      <c r="E113">
        <v>117.97472638696399</v>
      </c>
      <c r="F113">
        <v>0</v>
      </c>
      <c r="G113">
        <v>0</v>
      </c>
      <c r="H113">
        <v>0</v>
      </c>
    </row>
    <row r="114" spans="1:8" x14ac:dyDescent="0.4">
      <c r="A114" t="s">
        <v>147</v>
      </c>
      <c r="B114">
        <v>118.1039976783302</v>
      </c>
      <c r="C114">
        <v>118.68626096634389</v>
      </c>
      <c r="D114">
        <v>82.557689234462998</v>
      </c>
      <c r="E114">
        <v>127.45464240524529</v>
      </c>
      <c r="F114">
        <v>88.667048921760312</v>
      </c>
      <c r="G114">
        <v>90.905120197407442</v>
      </c>
      <c r="H114">
        <v>95.686314688478063</v>
      </c>
    </row>
    <row r="115" spans="1:8" x14ac:dyDescent="0.4">
      <c r="A115" t="s">
        <v>148</v>
      </c>
      <c r="B115">
        <v>5.6802525956102521</v>
      </c>
      <c r="C115">
        <v>9.4798300184375233</v>
      </c>
      <c r="D115">
        <v>3.9769350326454198</v>
      </c>
      <c r="E115">
        <v>7.2294216628604921</v>
      </c>
      <c r="F115">
        <v>4.2139839206129093</v>
      </c>
      <c r="G115">
        <v>7.863950398040167</v>
      </c>
      <c r="H115">
        <v>2.8394244809193858</v>
      </c>
    </row>
    <row r="116" spans="1:8" x14ac:dyDescent="0.4">
      <c r="A116" t="s">
        <v>149</v>
      </c>
      <c r="B116">
        <v>75.696803178054211</v>
      </c>
      <c r="C116">
        <v>79.578312686683645</v>
      </c>
      <c r="D116">
        <v>84.288099049733503</v>
      </c>
      <c r="E116">
        <v>79.684723039171701</v>
      </c>
      <c r="F116">
        <v>83.21128819325746</v>
      </c>
      <c r="G116">
        <v>0</v>
      </c>
      <c r="H116">
        <v>0</v>
      </c>
    </row>
    <row r="117" spans="1:8" x14ac:dyDescent="0.4">
      <c r="A117" t="s">
        <v>150</v>
      </c>
      <c r="B117">
        <v>66.059267421486254</v>
      </c>
      <c r="C117">
        <v>73.046707942466554</v>
      </c>
      <c r="D117">
        <v>77.146802696737822</v>
      </c>
      <c r="E117">
        <v>71.78593309296663</v>
      </c>
      <c r="F117">
        <v>74.263267730190876</v>
      </c>
      <c r="G117">
        <v>77.762719140782053</v>
      </c>
      <c r="H117">
        <v>73.466650436593127</v>
      </c>
    </row>
    <row r="118" spans="1:8" x14ac:dyDescent="0.4">
      <c r="A118" t="s">
        <v>151</v>
      </c>
      <c r="B118">
        <v>84.188158121905388</v>
      </c>
      <c r="C118">
        <v>90.925014465275638</v>
      </c>
      <c r="D118">
        <v>90.749274529229112</v>
      </c>
      <c r="E118">
        <v>91.172988194759071</v>
      </c>
      <c r="F118">
        <v>91.317302589145982</v>
      </c>
      <c r="G118">
        <v>93.606888471818365</v>
      </c>
      <c r="H118">
        <v>89.155434365549212</v>
      </c>
    </row>
    <row r="119" spans="1:8" x14ac:dyDescent="0.4">
      <c r="A119" t="s">
        <v>152</v>
      </c>
      <c r="B119">
        <v>0</v>
      </c>
      <c r="C119">
        <v>79.636895298632709</v>
      </c>
      <c r="D119">
        <v>84.729672920389078</v>
      </c>
      <c r="E119">
        <v>77.239008925896641</v>
      </c>
      <c r="F119">
        <v>81.529593803231506</v>
      </c>
      <c r="G119">
        <v>0</v>
      </c>
      <c r="H119">
        <v>0</v>
      </c>
    </row>
    <row r="120" spans="1:8" x14ac:dyDescent="0.4">
      <c r="A120" t="s">
        <v>153</v>
      </c>
      <c r="B120">
        <v>0</v>
      </c>
      <c r="C120">
        <v>0</v>
      </c>
      <c r="D120">
        <v>77.282203110222369</v>
      </c>
      <c r="E120">
        <v>0</v>
      </c>
      <c r="F120">
        <v>74.898376890316996</v>
      </c>
      <c r="G120">
        <v>0</v>
      </c>
      <c r="H120">
        <v>0</v>
      </c>
    </row>
    <row r="121" spans="1:8" x14ac:dyDescent="0.4">
      <c r="A121" t="s">
        <v>154</v>
      </c>
      <c r="B121">
        <v>84.101564571214723</v>
      </c>
      <c r="C121">
        <v>92.291187973503895</v>
      </c>
      <c r="D121">
        <v>90.276165177481687</v>
      </c>
      <c r="E121">
        <v>92.232825361975287</v>
      </c>
      <c r="F121">
        <v>90.905505946795685</v>
      </c>
      <c r="G121">
        <v>93.911024453033193</v>
      </c>
      <c r="H121">
        <v>89.279197346871513</v>
      </c>
    </row>
    <row r="122" spans="1:8" x14ac:dyDescent="0.4">
      <c r="A122" t="s">
        <v>155</v>
      </c>
      <c r="B122">
        <v>75.979549926913975</v>
      </c>
      <c r="C122">
        <v>80.166447607295069</v>
      </c>
      <c r="D122">
        <v>84.494777064508199</v>
      </c>
      <c r="E122">
        <v>80.653718920592368</v>
      </c>
      <c r="F122">
        <v>83.092321521771439</v>
      </c>
      <c r="G122">
        <v>0</v>
      </c>
      <c r="H122">
        <v>0</v>
      </c>
    </row>
    <row r="123" spans="1:8" x14ac:dyDescent="0.4">
      <c r="A123" t="s">
        <v>156</v>
      </c>
      <c r="B123">
        <v>66.00572744289461</v>
      </c>
      <c r="C123">
        <v>72.811274488542338</v>
      </c>
      <c r="D123">
        <v>77.687565726100544</v>
      </c>
      <c r="E123">
        <v>72.564894307151334</v>
      </c>
      <c r="F123">
        <v>74.631039653617719</v>
      </c>
      <c r="G123">
        <v>77.509324098789364</v>
      </c>
      <c r="H123">
        <v>74.520488472630149</v>
      </c>
    </row>
    <row r="124" spans="1:8" x14ac:dyDescent="0.4">
      <c r="A124" t="s">
        <v>157</v>
      </c>
      <c r="B124">
        <v>84.679503128358064</v>
      </c>
      <c r="C124">
        <v>91.073545234867922</v>
      </c>
      <c r="D124">
        <v>90.69826049686111</v>
      </c>
      <c r="E124">
        <v>91.944668067242802</v>
      </c>
      <c r="F124">
        <v>91.216576129694943</v>
      </c>
      <c r="G124">
        <v>94.360338206283657</v>
      </c>
      <c r="H124">
        <v>89.424739453315823</v>
      </c>
    </row>
    <row r="125" spans="1:8" x14ac:dyDescent="0.4">
      <c r="A125" t="s">
        <v>158</v>
      </c>
      <c r="B125">
        <v>75.338109536051292</v>
      </c>
      <c r="C125">
        <v>79.629219774515221</v>
      </c>
      <c r="D125">
        <v>84.502134882394216</v>
      </c>
      <c r="E125">
        <v>80.081520177136298</v>
      </c>
      <c r="F125">
        <v>82.905009812553786</v>
      </c>
      <c r="G125">
        <v>0</v>
      </c>
      <c r="H125">
        <v>0</v>
      </c>
    </row>
    <row r="126" spans="1:8" x14ac:dyDescent="0.4">
      <c r="A126" t="s">
        <v>159</v>
      </c>
      <c r="B126">
        <v>66.151276454763305</v>
      </c>
      <c r="C126">
        <v>73.328060345378915</v>
      </c>
      <c r="D126">
        <v>77.845114585111602</v>
      </c>
      <c r="E126">
        <v>72.749944137743654</v>
      </c>
      <c r="F126">
        <v>74.79297187080617</v>
      </c>
      <c r="G126">
        <v>77.792440146179757</v>
      </c>
      <c r="H126">
        <v>73.738246630595512</v>
      </c>
    </row>
    <row r="127" spans="1:8" x14ac:dyDescent="0.4">
      <c r="A127" t="s">
        <v>160</v>
      </c>
      <c r="B127">
        <v>84.400274068978803</v>
      </c>
      <c r="C127">
        <v>91.456257498825693</v>
      </c>
      <c r="D127">
        <v>90.819954724909309</v>
      </c>
      <c r="E127">
        <v>92.053937219194651</v>
      </c>
      <c r="F127">
        <v>91.00848995981822</v>
      </c>
      <c r="G127">
        <v>94.326126273381846</v>
      </c>
      <c r="H127">
        <v>89.389964782590809</v>
      </c>
    </row>
    <row r="128" spans="1:8" x14ac:dyDescent="0.4">
      <c r="A128" t="s">
        <v>161</v>
      </c>
      <c r="B128">
        <v>76.620017005840808</v>
      </c>
      <c r="C128">
        <v>80.217105593037743</v>
      </c>
      <c r="D128">
        <v>84.377520195125442</v>
      </c>
      <c r="E128">
        <v>79.702387454987331</v>
      </c>
      <c r="F128">
        <v>83.499718294747609</v>
      </c>
      <c r="G128">
        <v>0</v>
      </c>
      <c r="H128">
        <v>0</v>
      </c>
    </row>
    <row r="129" spans="1:8" x14ac:dyDescent="0.4">
      <c r="A129" t="s">
        <v>162</v>
      </c>
      <c r="B129">
        <v>66.69741587219022</v>
      </c>
      <c r="C129">
        <v>72.209647778669719</v>
      </c>
      <c r="D129">
        <v>76.902380431479017</v>
      </c>
      <c r="E129">
        <v>72.530549601345996</v>
      </c>
      <c r="F129">
        <v>74.269793568530645</v>
      </c>
      <c r="G129">
        <v>77.718296612537159</v>
      </c>
      <c r="H129">
        <v>74.015898615599426</v>
      </c>
    </row>
    <row r="130" spans="1:8" x14ac:dyDescent="0.4">
      <c r="A130" t="s">
        <v>163</v>
      </c>
      <c r="B130">
        <v>84.745651019324981</v>
      </c>
      <c r="C130">
        <v>91.268318088237052</v>
      </c>
      <c r="D130">
        <v>90.718627910007896</v>
      </c>
      <c r="E130">
        <v>91.32036266809601</v>
      </c>
      <c r="F130">
        <v>91.349115574353476</v>
      </c>
      <c r="G130">
        <v>93.727264942070107</v>
      </c>
      <c r="H130">
        <v>88.980663685988063</v>
      </c>
    </row>
    <row r="131" spans="1:8" x14ac:dyDescent="0.4">
      <c r="A131" t="s">
        <v>164</v>
      </c>
      <c r="B131">
        <v>78.348225941972288</v>
      </c>
      <c r="C131">
        <v>82.241836363731991</v>
      </c>
      <c r="D131">
        <v>83.579166321862274</v>
      </c>
      <c r="E131">
        <v>82.717445129823247</v>
      </c>
      <c r="F131">
        <v>83.683958245887709</v>
      </c>
      <c r="G131">
        <v>85.354280368463094</v>
      </c>
      <c r="H131">
        <v>78.443713232579526</v>
      </c>
    </row>
    <row r="132" spans="1:8" x14ac:dyDescent="0.4">
      <c r="A132" t="s">
        <v>165</v>
      </c>
      <c r="B132">
        <v>67.178238375538669</v>
      </c>
      <c r="C132">
        <v>73.788932190537224</v>
      </c>
      <c r="D132">
        <v>78.249324556907226</v>
      </c>
      <c r="E132">
        <v>72.778595418621777</v>
      </c>
      <c r="F132">
        <v>75.583452333352014</v>
      </c>
      <c r="G132">
        <v>78.781732553371839</v>
      </c>
      <c r="H132">
        <v>75.126004726741925</v>
      </c>
    </row>
    <row r="133" spans="1:8" x14ac:dyDescent="0.4">
      <c r="A133" t="s">
        <v>166</v>
      </c>
      <c r="B133">
        <v>85.734013652685661</v>
      </c>
      <c r="C133">
        <v>91.966171342322781</v>
      </c>
      <c r="D133">
        <v>90.151193256754937</v>
      </c>
      <c r="E133">
        <v>0</v>
      </c>
      <c r="F133">
        <v>90.494048721594083</v>
      </c>
      <c r="G133">
        <v>0</v>
      </c>
      <c r="H133">
        <v>89.372754152232488</v>
      </c>
    </row>
    <row r="134" spans="1:8" x14ac:dyDescent="0.4">
      <c r="A134" t="s">
        <v>167</v>
      </c>
      <c r="B134">
        <v>75.411121278535575</v>
      </c>
      <c r="C134">
        <v>79.994343850560156</v>
      </c>
      <c r="D134">
        <v>84.370217498052284</v>
      </c>
      <c r="E134">
        <v>80.082713328881965</v>
      </c>
      <c r="F134">
        <v>0</v>
      </c>
      <c r="G134">
        <v>0</v>
      </c>
      <c r="H134">
        <v>0</v>
      </c>
    </row>
    <row r="135" spans="1:8" x14ac:dyDescent="0.4">
      <c r="A135" t="s">
        <v>168</v>
      </c>
      <c r="B135">
        <v>66.067973175180967</v>
      </c>
      <c r="C135">
        <v>72.613467280360311</v>
      </c>
      <c r="D135">
        <v>77.920991353125132</v>
      </c>
      <c r="E135">
        <v>72.846991595368522</v>
      </c>
      <c r="F135">
        <v>74.475858391789416</v>
      </c>
      <c r="G135">
        <v>77.646529240099781</v>
      </c>
      <c r="H135">
        <v>74.118201831384994</v>
      </c>
    </row>
    <row r="136" spans="1:8" x14ac:dyDescent="0.4">
      <c r="A136" t="s">
        <v>169</v>
      </c>
      <c r="B136">
        <v>84.231370172186459</v>
      </c>
      <c r="C136">
        <v>91.110153042686605</v>
      </c>
      <c r="D136">
        <v>90.819753763632079</v>
      </c>
      <c r="E136">
        <v>91.296094851997594</v>
      </c>
      <c r="F136">
        <v>91.462622234056496</v>
      </c>
      <c r="G136">
        <v>93.738253918575893</v>
      </c>
      <c r="H136">
        <v>89.542359516921707</v>
      </c>
    </row>
    <row r="137" spans="1:8" x14ac:dyDescent="0.4">
      <c r="A137" t="s">
        <v>170</v>
      </c>
      <c r="B137">
        <v>4.5945850460450003E-3</v>
      </c>
      <c r="C137">
        <v>6.5386040012605463E-3</v>
      </c>
      <c r="D137">
        <v>6.5477290755271951E-3</v>
      </c>
      <c r="E137">
        <v>5.5859021621242179E-3</v>
      </c>
      <c r="F137">
        <v>3.4968816097135499E-3</v>
      </c>
      <c r="G137">
        <v>7.0853608364213746E-3</v>
      </c>
      <c r="H137">
        <v>9.3643249932243489E-2</v>
      </c>
    </row>
    <row r="138" spans="1:8" x14ac:dyDescent="0.4">
      <c r="A138" t="s">
        <v>171</v>
      </c>
      <c r="B138">
        <v>1.7502600872741012E-2</v>
      </c>
      <c r="C138">
        <v>3.348094486209708E-2</v>
      </c>
      <c r="D138">
        <v>1.3499781854120501E-2</v>
      </c>
      <c r="E138">
        <v>1.430693717311885E-2</v>
      </c>
      <c r="F138">
        <v>9.3500000000000007E-3</v>
      </c>
      <c r="G138">
        <v>1.359123585937305E-2</v>
      </c>
      <c r="H138">
        <v>7.0372301873473694E-2</v>
      </c>
    </row>
    <row r="139" spans="1:8" x14ac:dyDescent="0.4">
      <c r="A139" t="s">
        <v>172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4">
      <c r="A140" t="s">
        <v>173</v>
      </c>
      <c r="B140">
        <v>0.84640714743173706</v>
      </c>
      <c r="C140">
        <v>0.90117392899918336</v>
      </c>
      <c r="D140">
        <v>0.95298656173576379</v>
      </c>
      <c r="E140">
        <v>0.87036592770651366</v>
      </c>
      <c r="F140">
        <v>0.84784568791510051</v>
      </c>
      <c r="G140">
        <v>0.88411298164876562</v>
      </c>
      <c r="H140">
        <v>0.73923481050132789</v>
      </c>
    </row>
    <row r="141" spans="1:8" x14ac:dyDescent="0.4">
      <c r="A141" t="s">
        <v>174</v>
      </c>
      <c r="B141">
        <v>2.3232425496695752</v>
      </c>
      <c r="C141">
        <v>2.433090817202983</v>
      </c>
      <c r="D141">
        <v>2.615195389074775</v>
      </c>
      <c r="E141">
        <v>2.3838370490770009</v>
      </c>
      <c r="F141">
        <v>2.3309153185895908</v>
      </c>
      <c r="G141">
        <v>2.432878331559222</v>
      </c>
      <c r="H141">
        <v>2.3349080034138479</v>
      </c>
    </row>
    <row r="142" spans="1:8" x14ac:dyDescent="0.4">
      <c r="A142" t="s">
        <v>175</v>
      </c>
      <c r="B142">
        <v>2.625429368191218</v>
      </c>
      <c r="C142">
        <v>2.7135308535230691</v>
      </c>
      <c r="D142">
        <v>2.7381580128867009</v>
      </c>
      <c r="E142">
        <v>2.7920150160783361</v>
      </c>
      <c r="F142">
        <v>2.7996552581969198</v>
      </c>
      <c r="G142">
        <v>2.850764086820972</v>
      </c>
      <c r="H142">
        <v>2.8272691583664371</v>
      </c>
    </row>
    <row r="143" spans="1:8" x14ac:dyDescent="0.4">
      <c r="A143" t="s">
        <v>176</v>
      </c>
      <c r="B143">
        <v>482.15387845039368</v>
      </c>
      <c r="C143">
        <v>495.09924077987671</v>
      </c>
      <c r="D143">
        <v>592.84647631645203</v>
      </c>
      <c r="E143">
        <v>563.39747595787048</v>
      </c>
      <c r="F143">
        <v>919.26530694961548</v>
      </c>
      <c r="G143">
        <v>460.42593312263489</v>
      </c>
      <c r="H143">
        <v>2504.7309172153468</v>
      </c>
    </row>
    <row r="144" spans="1:8" x14ac:dyDescent="0.4">
      <c r="A144" t="s">
        <v>177</v>
      </c>
      <c r="B144" s="3">
        <v>87577.943042412924</v>
      </c>
      <c r="C144" s="3">
        <v>46044.267080494254</v>
      </c>
      <c r="D144" s="3">
        <v>63592.609264349572</v>
      </c>
      <c r="E144" s="3">
        <v>56874.261250986587</v>
      </c>
      <c r="F144" s="3">
        <v>78811.886964430538</v>
      </c>
      <c r="G144" s="3">
        <v>49880.808000839061</v>
      </c>
      <c r="H144" s="3">
        <v>139744.8106594675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Input Totals</vt:lpstr>
      <vt:lpstr>Annual Output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Payne</cp:lastModifiedBy>
  <dcterms:created xsi:type="dcterms:W3CDTF">2024-10-14T23:15:03Z</dcterms:created>
  <dcterms:modified xsi:type="dcterms:W3CDTF">2025-09-02T23:20:34Z</dcterms:modified>
</cp:coreProperties>
</file>