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nacandido/Documents/Github/risk_wvs/data/"/>
    </mc:Choice>
  </mc:AlternateContent>
  <xr:revisionPtr revIDLastSave="0" documentId="13_ncr:1_{1BB57B25-FBD1-6E40-BAF7-48BF7945F3AC}" xr6:coauthVersionLast="47" xr6:coauthVersionMax="47" xr10:uidLastSave="{00000000-0000-0000-0000-000000000000}"/>
  <bookViews>
    <workbookView xWindow="0" yWindow="0" windowWidth="28800" windowHeight="18000" xr2:uid="{9FFDB4D7-B0F9-894D-9C6A-6FC1C7547668}"/>
  </bookViews>
  <sheets>
    <sheet name="Länderliste" sheetId="15" r:id="rId1"/>
    <sheet name="Zusammenzug" sheetId="10" r:id="rId2"/>
    <sheet name="GDP" sheetId="11" r:id="rId3"/>
    <sheet name="Gini" sheetId="12" r:id="rId4"/>
    <sheet name="Infant mortality" sheetId="13" r:id="rId5"/>
    <sheet name="Life expect" sheetId="14" r:id="rId6"/>
    <sheet name="homicide 05_13" sheetId="1" r:id="rId7"/>
    <sheet name="2012" sheetId="2" r:id="rId8"/>
    <sheet name="2011" sheetId="3" r:id="rId9"/>
    <sheet name="2010" sheetId="4" r:id="rId10"/>
    <sheet name="2009" sheetId="5" r:id="rId11"/>
    <sheet name="2008" sheetId="6" r:id="rId12"/>
    <sheet name="2007" sheetId="7" r:id="rId13"/>
    <sheet name="2006" sheetId="8" r:id="rId14"/>
    <sheet name="2005" sheetId="9" r:id="rId15"/>
  </sheets>
  <definedNames>
    <definedName name="_xlnm._FilterDatabase" localSheetId="3" hidden="1">Gini!$A$1:$F$1</definedName>
    <definedName name="_xlnm._FilterDatabase" localSheetId="0" hidden="1">Länderliste!$A$1:$F$106</definedName>
    <definedName name="_xlnm._FilterDatabase" localSheetId="1" hidden="1">Zusammenzug!$A$1:$G$184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2" i="1"/>
  <c r="L2" i="1" l="1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G184" i="10"/>
  <c r="F184" i="10"/>
  <c r="E184" i="10"/>
  <c r="D184" i="10"/>
  <c r="C188" i="10"/>
  <c r="C189" i="10"/>
  <c r="C190" i="10"/>
  <c r="C191" i="10"/>
  <c r="C193" i="10"/>
  <c r="C194" i="10"/>
  <c r="C196" i="10"/>
  <c r="C197" i="10"/>
  <c r="C198" i="10"/>
  <c r="C199" i="10"/>
  <c r="C204" i="10"/>
  <c r="C205" i="10"/>
  <c r="C206" i="10"/>
  <c r="C207" i="10"/>
  <c r="C208" i="10"/>
  <c r="C185" i="10"/>
  <c r="C3" i="10"/>
  <c r="C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2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L9" i="1"/>
  <c r="L10" i="1"/>
  <c r="L11" i="1"/>
  <c r="L12" i="1"/>
  <c r="L13" i="1"/>
  <c r="L14" i="1"/>
  <c r="L15" i="1"/>
  <c r="L16" i="1"/>
  <c r="L17" i="1"/>
  <c r="L18" i="1"/>
  <c r="L19" i="1"/>
  <c r="C192" i="10" s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C186" i="10" s="1"/>
  <c r="L43" i="1"/>
  <c r="L44" i="1"/>
  <c r="L45" i="1"/>
  <c r="L46" i="1"/>
  <c r="L47" i="1"/>
  <c r="L48" i="1"/>
  <c r="L49" i="1"/>
  <c r="C212" i="10" s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C203" i="10" s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C201" i="10" s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C211" i="10" s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C195" i="10" s="1"/>
  <c r="L117" i="1"/>
  <c r="L118" i="1"/>
  <c r="L119" i="1"/>
  <c r="C200" i="10" s="1"/>
  <c r="L120" i="1"/>
  <c r="L121" i="1"/>
  <c r="L122" i="1"/>
  <c r="L123" i="1"/>
  <c r="L124" i="1"/>
  <c r="L125" i="1"/>
  <c r="L126" i="1"/>
  <c r="L127" i="1"/>
  <c r="L128" i="1"/>
  <c r="C202" i="10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C213" i="10" s="1"/>
  <c r="L163" i="1"/>
  <c r="L164" i="1"/>
  <c r="L165" i="1"/>
  <c r="L166" i="1"/>
  <c r="L167" i="1"/>
  <c r="L168" i="1"/>
  <c r="L169" i="1"/>
  <c r="L170" i="1"/>
  <c r="C187" i="10" s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3" i="1"/>
  <c r="C210" i="10" s="1"/>
  <c r="L4" i="1"/>
  <c r="L5" i="1"/>
  <c r="L6" i="1"/>
  <c r="C209" i="10" s="1"/>
  <c r="L7" i="1"/>
  <c r="L8" i="1"/>
</calcChain>
</file>

<file path=xl/sharedStrings.xml><?xml version="1.0" encoding="utf-8"?>
<sst xmlns="http://schemas.openxmlformats.org/spreadsheetml/2006/main" count="6313" uniqueCount="712">
  <si>
    <t>JPN</t>
  </si>
  <si>
    <t>Japan</t>
  </si>
  <si>
    <t>SGP</t>
  </si>
  <si>
    <t>Singapore</t>
  </si>
  <si>
    <t>LUX</t>
  </si>
  <si>
    <t>Luxembourg</t>
  </si>
  <si>
    <t>BHR</t>
  </si>
  <si>
    <t>Bahrain</t>
  </si>
  <si>
    <t>QAT</t>
  </si>
  <si>
    <t>Qatar</t>
  </si>
  <si>
    <t>ISL</t>
  </si>
  <si>
    <t>Iceland</t>
  </si>
  <si>
    <t>CHE</t>
  </si>
  <si>
    <t>Switzerland</t>
  </si>
  <si>
    <t>AUT</t>
  </si>
  <si>
    <t>Austria</t>
  </si>
  <si>
    <t>NLD</t>
  </si>
  <si>
    <t>Netherlands</t>
  </si>
  <si>
    <t>ESP</t>
  </si>
  <si>
    <t>Spain</t>
  </si>
  <si>
    <t>OMN</t>
  </si>
  <si>
    <t>Oman</t>
  </si>
  <si>
    <t>ITA</t>
  </si>
  <si>
    <t>Italy</t>
  </si>
  <si>
    <t>ARE</t>
  </si>
  <si>
    <t>United Arab Emirates</t>
  </si>
  <si>
    <t>CZE</t>
  </si>
  <si>
    <t>Czechia</t>
  </si>
  <si>
    <t>DEU</t>
  </si>
  <si>
    <t>Germany</t>
  </si>
  <si>
    <t>DNK</t>
  </si>
  <si>
    <t>Denmark</t>
  </si>
  <si>
    <t>FRA</t>
  </si>
  <si>
    <t>France</t>
  </si>
  <si>
    <t>NOR</t>
  </si>
  <si>
    <t>Norway</t>
  </si>
  <si>
    <t>BRN</t>
  </si>
  <si>
    <t>Brunei Darussalam</t>
  </si>
  <si>
    <t>SWE</t>
  </si>
  <si>
    <t>Sweden</t>
  </si>
  <si>
    <t>CHN</t>
  </si>
  <si>
    <t>China</t>
  </si>
  <si>
    <t>MKD</t>
  </si>
  <si>
    <t>The former Yugoslav Republic of Macedonia</t>
  </si>
  <si>
    <t>SVN</t>
  </si>
  <si>
    <t>Slovenia</t>
  </si>
  <si>
    <t>POL</t>
  </si>
  <si>
    <t>Poland</t>
  </si>
  <si>
    <t>HRV</t>
  </si>
  <si>
    <t>Croatia</t>
  </si>
  <si>
    <t>AUS</t>
  </si>
  <si>
    <t>Australia</t>
  </si>
  <si>
    <t>KOR</t>
  </si>
  <si>
    <t>Republic of Korea</t>
  </si>
  <si>
    <t>IRL</t>
  </si>
  <si>
    <t>Ireland</t>
  </si>
  <si>
    <t>NZL</t>
  </si>
  <si>
    <t>New Zealand</t>
  </si>
  <si>
    <t>PRT</t>
  </si>
  <si>
    <t>Portugal</t>
  </si>
  <si>
    <t>SVK</t>
  </si>
  <si>
    <t>Slovakia</t>
  </si>
  <si>
    <t>GBR</t>
  </si>
  <si>
    <t>United Kingdom of Great Britain and Northern Ireland</t>
  </si>
  <si>
    <t>BEL</t>
  </si>
  <si>
    <t>Belgium</t>
  </si>
  <si>
    <t>CAN</t>
  </si>
  <si>
    <t>Canada</t>
  </si>
  <si>
    <t>MAR</t>
  </si>
  <si>
    <t>Morocco</t>
  </si>
  <si>
    <t>HUN</t>
  </si>
  <si>
    <t>Hungary</t>
  </si>
  <si>
    <t>GRC</t>
  </si>
  <si>
    <t>Greece</t>
  </si>
  <si>
    <t>MLT</t>
  </si>
  <si>
    <t>Malta</t>
  </si>
  <si>
    <t>FIN</t>
  </si>
  <si>
    <t>Finland</t>
  </si>
  <si>
    <t>DZA</t>
  </si>
  <si>
    <t>Algeria</t>
  </si>
  <si>
    <t>CYP</t>
  </si>
  <si>
    <t>Cyprus</t>
  </si>
  <si>
    <t>BGR</t>
  </si>
  <si>
    <t>Bulgaria</t>
  </si>
  <si>
    <t>BIH</t>
  </si>
  <si>
    <t>Bosnia and Herzegovina</t>
  </si>
  <si>
    <t>VNM</t>
  </si>
  <si>
    <t>Viet Nam</t>
  </si>
  <si>
    <t>KWT</t>
  </si>
  <si>
    <t>Kuwait</t>
  </si>
  <si>
    <t>ROU</t>
  </si>
  <si>
    <t>Romania</t>
  </si>
  <si>
    <t>SAU</t>
  </si>
  <si>
    <t>Saudi Arabia</t>
  </si>
  <si>
    <t>UZB</t>
  </si>
  <si>
    <t>Uzbekistan</t>
  </si>
  <si>
    <t>ISR</t>
  </si>
  <si>
    <t>Israel</t>
  </si>
  <si>
    <t>NGA</t>
  </si>
  <si>
    <t>Nigeria</t>
  </si>
  <si>
    <t>AGO</t>
  </si>
  <si>
    <t>Angola</t>
  </si>
  <si>
    <t>GNB</t>
  </si>
  <si>
    <t>Guinea-Bissau</t>
  </si>
  <si>
    <t>NER</t>
  </si>
  <si>
    <t>Niger</t>
  </si>
  <si>
    <t>COG</t>
  </si>
  <si>
    <t>Congo</t>
  </si>
  <si>
    <t>LBR</t>
  </si>
  <si>
    <t>Liberia</t>
  </si>
  <si>
    <t>PNG</t>
  </si>
  <si>
    <t>Papua New Guinea</t>
  </si>
  <si>
    <t>BOL</t>
  </si>
  <si>
    <t>Bolivia (Plurinational State of)</t>
  </si>
  <si>
    <t>PRY</t>
  </si>
  <si>
    <t>Paraguay</t>
  </si>
  <si>
    <t>RUS</t>
  </si>
  <si>
    <t>Russian Federation</t>
  </si>
  <si>
    <t>ERI</t>
  </si>
  <si>
    <t>Eritrea</t>
  </si>
  <si>
    <t>BRB</t>
  </si>
  <si>
    <t>Barbados</t>
  </si>
  <si>
    <t>MLI</t>
  </si>
  <si>
    <t>Mali</t>
  </si>
  <si>
    <t>MRT</t>
  </si>
  <si>
    <t>Mauritania</t>
  </si>
  <si>
    <t>NIC</t>
  </si>
  <si>
    <t>Nicaragua</t>
  </si>
  <si>
    <t>CPV</t>
  </si>
  <si>
    <t>Cabo Verde</t>
  </si>
  <si>
    <t>ECU</t>
  </si>
  <si>
    <t>Ecuador</t>
  </si>
  <si>
    <t>CIV</t>
  </si>
  <si>
    <t>Côte d’Ivoire</t>
  </si>
  <si>
    <t>UGA</t>
  </si>
  <si>
    <t>Uganda</t>
  </si>
  <si>
    <t>COD</t>
  </si>
  <si>
    <t>Democratic Republic of the Congo</t>
  </si>
  <si>
    <t>ZWE</t>
  </si>
  <si>
    <t>Zimbabwe</t>
  </si>
  <si>
    <t>SSD</t>
  </si>
  <si>
    <t>South Sudan</t>
  </si>
  <si>
    <t>PHL</t>
  </si>
  <si>
    <t>Philippines</t>
  </si>
  <si>
    <t>SYC</t>
  </si>
  <si>
    <t>Seychelles</t>
  </si>
  <si>
    <t>IRQ</t>
  </si>
  <si>
    <t>Iraq</t>
  </si>
  <si>
    <t>BWA</t>
  </si>
  <si>
    <t>Botswana</t>
  </si>
  <si>
    <t>NAM</t>
  </si>
  <si>
    <t>Namibia</t>
  </si>
  <si>
    <t>MEX</t>
  </si>
  <si>
    <t>Mexico</t>
  </si>
  <si>
    <t>TJK</t>
  </si>
  <si>
    <t>Tajikistan</t>
  </si>
  <si>
    <t>MDV</t>
  </si>
  <si>
    <t>Maldives</t>
  </si>
  <si>
    <t>FJI</t>
  </si>
  <si>
    <t>Fiji</t>
  </si>
  <si>
    <t>SRB</t>
  </si>
  <si>
    <t>Serbia</t>
  </si>
  <si>
    <t>KHM</t>
  </si>
  <si>
    <t>Cambodia</t>
  </si>
  <si>
    <t>LBY</t>
  </si>
  <si>
    <t>Libya</t>
  </si>
  <si>
    <t>VUT</t>
  </si>
  <si>
    <t>Vanuatu</t>
  </si>
  <si>
    <t>SYR</t>
  </si>
  <si>
    <t>Syrian Arab Republic</t>
  </si>
  <si>
    <t>ATG</t>
  </si>
  <si>
    <t>Antigua and Barbuda</t>
  </si>
  <si>
    <t>AZE</t>
  </si>
  <si>
    <t>Azerbaijan</t>
  </si>
  <si>
    <t>MWI</t>
  </si>
  <si>
    <t>Malawi</t>
  </si>
  <si>
    <t>NPL</t>
  </si>
  <si>
    <t>Nepal</t>
  </si>
  <si>
    <t>MYS</t>
  </si>
  <si>
    <t>Malaysia</t>
  </si>
  <si>
    <t>JOR</t>
  </si>
  <si>
    <t>Jordan</t>
  </si>
  <si>
    <t>MNE</t>
  </si>
  <si>
    <t>Montenegro</t>
  </si>
  <si>
    <t>LCA</t>
  </si>
  <si>
    <t>Saint Lucia</t>
  </si>
  <si>
    <t>SWZ</t>
  </si>
  <si>
    <t>Eswatini</t>
  </si>
  <si>
    <t>PAN</t>
  </si>
  <si>
    <t>Panama</t>
  </si>
  <si>
    <t>HTI</t>
  </si>
  <si>
    <t>Haiti</t>
  </si>
  <si>
    <t>CAF</t>
  </si>
  <si>
    <t>Central African Republic</t>
  </si>
  <si>
    <t>GUY</t>
  </si>
  <si>
    <t>Guyana</t>
  </si>
  <si>
    <t>VCT</t>
  </si>
  <si>
    <t>Saint Vincent and the Grenadines</t>
  </si>
  <si>
    <t>DOM</t>
  </si>
  <si>
    <t>Dominican Republic</t>
  </si>
  <si>
    <t>BGD</t>
  </si>
  <si>
    <t>Bangladesh</t>
  </si>
  <si>
    <t>TUN</t>
  </si>
  <si>
    <t>Tunisia</t>
  </si>
  <si>
    <t>WSM</t>
  </si>
  <si>
    <t>Samoa</t>
  </si>
  <si>
    <t>GNQ</t>
  </si>
  <si>
    <t>Equatorial Guinea</t>
  </si>
  <si>
    <t>IRN</t>
  </si>
  <si>
    <t>Iran (Islamic Republic of)</t>
  </si>
  <si>
    <t>MUS</t>
  </si>
  <si>
    <t>Mauritius</t>
  </si>
  <si>
    <t>LKA</t>
  </si>
  <si>
    <t>Sri Lanka</t>
  </si>
  <si>
    <t>TON</t>
  </si>
  <si>
    <t>Tonga</t>
  </si>
  <si>
    <t>BTN</t>
  </si>
  <si>
    <t>Bhutan</t>
  </si>
  <si>
    <t>GEO</t>
  </si>
  <si>
    <t>Georgia</t>
  </si>
  <si>
    <t>BRA</t>
  </si>
  <si>
    <t>Brazil</t>
  </si>
  <si>
    <t>BHS</t>
  </si>
  <si>
    <t>Bahamas</t>
  </si>
  <si>
    <t>BLZ</t>
  </si>
  <si>
    <t>Belize</t>
  </si>
  <si>
    <t>GTM</t>
  </si>
  <si>
    <t>Guatemala</t>
  </si>
  <si>
    <t>TTO</t>
  </si>
  <si>
    <t>Trinidad and Tobago</t>
  </si>
  <si>
    <t>ZAF</t>
  </si>
  <si>
    <t>South Africa</t>
  </si>
  <si>
    <t>LSO</t>
  </si>
  <si>
    <t>Lesotho</t>
  </si>
  <si>
    <t>ARM</t>
  </si>
  <si>
    <t>Armenia</t>
  </si>
  <si>
    <t>EGY</t>
  </si>
  <si>
    <t>Egypt</t>
  </si>
  <si>
    <t>CHL</t>
  </si>
  <si>
    <t>Chile</t>
  </si>
  <si>
    <t>MOZ</t>
  </si>
  <si>
    <t>Mozambique</t>
  </si>
  <si>
    <t>MMR</t>
  </si>
  <si>
    <t>Myanmar</t>
  </si>
  <si>
    <t>IND</t>
  </si>
  <si>
    <t>India</t>
  </si>
  <si>
    <t>LBN</t>
  </si>
  <si>
    <t>Lebanon</t>
  </si>
  <si>
    <t>EST</t>
  </si>
  <si>
    <t>Estonia</t>
  </si>
  <si>
    <t>TKM</t>
  </si>
  <si>
    <t>Turkmenistan</t>
  </si>
  <si>
    <t>BLR</t>
  </si>
  <si>
    <t>Belarus</t>
  </si>
  <si>
    <t>TLS</t>
  </si>
  <si>
    <t>Timor-Leste</t>
  </si>
  <si>
    <t>SLB</t>
  </si>
  <si>
    <t>Solomon Islands</t>
  </si>
  <si>
    <t>PRK</t>
  </si>
  <si>
    <t>Democratic People's Republic of Korea</t>
  </si>
  <si>
    <t>FSM</t>
  </si>
  <si>
    <t>Micronesia (Federated States of)</t>
  </si>
  <si>
    <t>IDN</t>
  </si>
  <si>
    <t>Indonesia</t>
  </si>
  <si>
    <t>RWA</t>
  </si>
  <si>
    <t>Rwanda</t>
  </si>
  <si>
    <t>ALB</t>
  </si>
  <si>
    <t>Albania</t>
  </si>
  <si>
    <t>TUR</t>
  </si>
  <si>
    <t>Türkiye</t>
  </si>
  <si>
    <t>JAM</t>
  </si>
  <si>
    <t>Jamaica</t>
  </si>
  <si>
    <t>USA</t>
  </si>
  <si>
    <t>United States of America</t>
  </si>
  <si>
    <t>KIR</t>
  </si>
  <si>
    <t>Kiribati</t>
  </si>
  <si>
    <t>GRD</t>
  </si>
  <si>
    <t>Grenada</t>
  </si>
  <si>
    <t>SOM</t>
  </si>
  <si>
    <t>Somalia</t>
  </si>
  <si>
    <t>COL</t>
  </si>
  <si>
    <t>Colombia</t>
  </si>
  <si>
    <t>VEN</t>
  </si>
  <si>
    <t>Venezuela (Bolivarian Republic of)</t>
  </si>
  <si>
    <t>KEN</t>
  </si>
  <si>
    <t>Kenya</t>
  </si>
  <si>
    <t>ARG</t>
  </si>
  <si>
    <t>Argentina</t>
  </si>
  <si>
    <t>BDI</t>
  </si>
  <si>
    <t>Burundi</t>
  </si>
  <si>
    <t>KGZ</t>
  </si>
  <si>
    <t>Kyrgyzstan</t>
  </si>
  <si>
    <t>CUB</t>
  </si>
  <si>
    <t>Cuba</t>
  </si>
  <si>
    <t>LTU</t>
  </si>
  <si>
    <t>Lithuania</t>
  </si>
  <si>
    <t>GHA</t>
  </si>
  <si>
    <t>Ghana</t>
  </si>
  <si>
    <t>UKR</t>
  </si>
  <si>
    <t>Ukraine</t>
  </si>
  <si>
    <t>SDN</t>
  </si>
  <si>
    <t>Sudan</t>
  </si>
  <si>
    <t>BEN</t>
  </si>
  <si>
    <t>Benin</t>
  </si>
  <si>
    <t>LVA</t>
  </si>
  <si>
    <t>Latvia</t>
  </si>
  <si>
    <t>SUR</t>
  </si>
  <si>
    <t>Suriname</t>
  </si>
  <si>
    <t>THA</t>
  </si>
  <si>
    <t>Thailand</t>
  </si>
  <si>
    <t>SLV</t>
  </si>
  <si>
    <t>El Salvador</t>
  </si>
  <si>
    <t>STP</t>
  </si>
  <si>
    <t>Sao Tome and Principe</t>
  </si>
  <si>
    <t>LAO</t>
  </si>
  <si>
    <t>Lao People's Democratic Republic</t>
  </si>
  <si>
    <t>ZMB</t>
  </si>
  <si>
    <t>Zambia</t>
  </si>
  <si>
    <t>MDA</t>
  </si>
  <si>
    <t>Republic of Moldova</t>
  </si>
  <si>
    <t>YEM</t>
  </si>
  <si>
    <t>Yemen</t>
  </si>
  <si>
    <t>DJI</t>
  </si>
  <si>
    <t>Djibouti</t>
  </si>
  <si>
    <t>MDG</t>
  </si>
  <si>
    <t>Madagascar</t>
  </si>
  <si>
    <t>URY</t>
  </si>
  <si>
    <t>Uruguay</t>
  </si>
  <si>
    <t>KAZ</t>
  </si>
  <si>
    <t>Kazakhstan</t>
  </si>
  <si>
    <t>CMR</t>
  </si>
  <si>
    <t>Cameroon</t>
  </si>
  <si>
    <t>PAK</t>
  </si>
  <si>
    <t>Pakistan</t>
  </si>
  <si>
    <t>PER</t>
  </si>
  <si>
    <t>Peru</t>
  </si>
  <si>
    <t>ETH</t>
  </si>
  <si>
    <t>Ethiopia</t>
  </si>
  <si>
    <t>COM</t>
  </si>
  <si>
    <t>Comoros</t>
  </si>
  <si>
    <t>SEN</t>
  </si>
  <si>
    <t>Senegal</t>
  </si>
  <si>
    <t>MNG</t>
  </si>
  <si>
    <t>Mongolia</t>
  </si>
  <si>
    <t>SLE</t>
  </si>
  <si>
    <t>Sierra Leone</t>
  </si>
  <si>
    <t>AFG</t>
  </si>
  <si>
    <t>Afghanistan</t>
  </si>
  <si>
    <t>CRI</t>
  </si>
  <si>
    <t>Costa Rica</t>
  </si>
  <si>
    <t>HND</t>
  </si>
  <si>
    <t>Honduras</t>
  </si>
  <si>
    <t>GMB</t>
  </si>
  <si>
    <t>Gambia</t>
  </si>
  <si>
    <t>TZA</t>
  </si>
  <si>
    <t>United Republic of Tanzania</t>
  </si>
  <si>
    <t>GAB</t>
  </si>
  <si>
    <t>Gabon</t>
  </si>
  <si>
    <t>GIN</t>
  </si>
  <si>
    <t>Guinea</t>
  </si>
  <si>
    <t>TGO</t>
  </si>
  <si>
    <t>Togo</t>
  </si>
  <si>
    <t>TCD</t>
  </si>
  <si>
    <t>Chad</t>
  </si>
  <si>
    <t>BFA</t>
  </si>
  <si>
    <t>Burkina Faso</t>
  </si>
  <si>
    <t>isoname</t>
  </si>
  <si>
    <t>country</t>
  </si>
  <si>
    <t>mean_homicide</t>
  </si>
  <si>
    <t>value</t>
  </si>
  <si>
    <t>name</t>
  </si>
  <si>
    <t>slug</t>
  </si>
  <si>
    <t>Liechtenstein</t>
  </si>
  <si>
    <t>liechtenstein</t>
  </si>
  <si>
    <t>Monaco</t>
  </si>
  <si>
    <t>monaco</t>
  </si>
  <si>
    <t>luxembourg</t>
  </si>
  <si>
    <t>singapore</t>
  </si>
  <si>
    <t>ireland</t>
  </si>
  <si>
    <t>qatar</t>
  </si>
  <si>
    <t>Isle of Man</t>
  </si>
  <si>
    <t>Bermuda</t>
  </si>
  <si>
    <t>bermuda</t>
  </si>
  <si>
    <t>switzerland</t>
  </si>
  <si>
    <t>Falkland Islands (Islas Malvinas)</t>
  </si>
  <si>
    <t>falkland-islands-islas-malvinas</t>
  </si>
  <si>
    <t>Cayman Islands</t>
  </si>
  <si>
    <t>norway</t>
  </si>
  <si>
    <t>Macau</t>
  </si>
  <si>
    <t>macau</t>
  </si>
  <si>
    <t>United States</t>
  </si>
  <si>
    <t>Gibraltar</t>
  </si>
  <si>
    <t>gibraltar</t>
  </si>
  <si>
    <t>Brunei</t>
  </si>
  <si>
    <t>brunei</t>
  </si>
  <si>
    <t>Hong Kong</t>
  </si>
  <si>
    <t>denmark</t>
  </si>
  <si>
    <t>netherlands</t>
  </si>
  <si>
    <t>Jersey</t>
  </si>
  <si>
    <t>jersey</t>
  </si>
  <si>
    <t>San Marino</t>
  </si>
  <si>
    <t>sweden</t>
  </si>
  <si>
    <t>austria</t>
  </si>
  <si>
    <t>iceland</t>
  </si>
  <si>
    <t>germany</t>
  </si>
  <si>
    <t>Guernsey</t>
  </si>
  <si>
    <t>guernsey</t>
  </si>
  <si>
    <t>belgium</t>
  </si>
  <si>
    <t>Andorra</t>
  </si>
  <si>
    <t>andorra</t>
  </si>
  <si>
    <t>australia</t>
  </si>
  <si>
    <t>finland</t>
  </si>
  <si>
    <t>bahrain</t>
  </si>
  <si>
    <t>canada</t>
  </si>
  <si>
    <t>Taiwan</t>
  </si>
  <si>
    <t>taiwan</t>
  </si>
  <si>
    <t>United Kingdom</t>
  </si>
  <si>
    <t>Saint Pierre and Miquelon</t>
  </si>
  <si>
    <t>france</t>
  </si>
  <si>
    <t>malta</t>
  </si>
  <si>
    <t>Korea, South</t>
  </si>
  <si>
    <t>kuwait</t>
  </si>
  <si>
    <t>israel</t>
  </si>
  <si>
    <t>italy</t>
  </si>
  <si>
    <t>Greenland</t>
  </si>
  <si>
    <t>greenland</t>
  </si>
  <si>
    <t>cyprus</t>
  </si>
  <si>
    <t>japan</t>
  </si>
  <si>
    <t>slovenia</t>
  </si>
  <si>
    <t>Faroe Islands</t>
  </si>
  <si>
    <t>lithuania</t>
  </si>
  <si>
    <t>Aruba</t>
  </si>
  <si>
    <t>aruba</t>
  </si>
  <si>
    <t>estonia</t>
  </si>
  <si>
    <t>spain</t>
  </si>
  <si>
    <t>Virgin Islands</t>
  </si>
  <si>
    <t>New Caledonia</t>
  </si>
  <si>
    <t>Guam</t>
  </si>
  <si>
    <t>guam</t>
  </si>
  <si>
    <t>Sint Maarten</t>
  </si>
  <si>
    <t>poland</t>
  </si>
  <si>
    <t>oman</t>
  </si>
  <si>
    <t>British Virgin Islands</t>
  </si>
  <si>
    <t>Montserrat</t>
  </si>
  <si>
    <t>montserrat</t>
  </si>
  <si>
    <t>portugal</t>
  </si>
  <si>
    <t>hungary</t>
  </si>
  <si>
    <t>Puerto Rico</t>
  </si>
  <si>
    <t>latvia</t>
  </si>
  <si>
    <t>slovakia</t>
  </si>
  <si>
    <t>croatia</t>
  </si>
  <si>
    <t>Turkey (Turkiye)</t>
  </si>
  <si>
    <t>romania</t>
  </si>
  <si>
    <t>Bahamas, The</t>
  </si>
  <si>
    <t>greece</t>
  </si>
  <si>
    <t>panama</t>
  </si>
  <si>
    <t>seychelles</t>
  </si>
  <si>
    <t>Russia</t>
  </si>
  <si>
    <t>russia</t>
  </si>
  <si>
    <t>Saint Kitts and Nevis</t>
  </si>
  <si>
    <t>malaysia</t>
  </si>
  <si>
    <t>kazakhstan</t>
  </si>
  <si>
    <t>chile</t>
  </si>
  <si>
    <t>Northern Mariana Islands</t>
  </si>
  <si>
    <t>bulgaria</t>
  </si>
  <si>
    <t>uruguay</t>
  </si>
  <si>
    <t>libya</t>
  </si>
  <si>
    <t>guyana</t>
  </si>
  <si>
    <t>argentina</t>
  </si>
  <si>
    <t>mauritius</t>
  </si>
  <si>
    <t>Curacao</t>
  </si>
  <si>
    <t>curacao</t>
  </si>
  <si>
    <t>montenegro</t>
  </si>
  <si>
    <t>belarus</t>
  </si>
  <si>
    <t>serbia</t>
  </si>
  <si>
    <t>Saint Martin</t>
  </si>
  <si>
    <t>mexico</t>
  </si>
  <si>
    <t>maldives</t>
  </si>
  <si>
    <t>French Polynesia</t>
  </si>
  <si>
    <t>Turks and Caicos Islands</t>
  </si>
  <si>
    <t>china</t>
  </si>
  <si>
    <t>thailand</t>
  </si>
  <si>
    <t>North Macedonia</t>
  </si>
  <si>
    <t>Cook Islands</t>
  </si>
  <si>
    <t>georgia</t>
  </si>
  <si>
    <t>Iran</t>
  </si>
  <si>
    <t>iran</t>
  </si>
  <si>
    <t>turkmenistan</t>
  </si>
  <si>
    <t>suriname</t>
  </si>
  <si>
    <t>botswana</t>
  </si>
  <si>
    <t>brazil</t>
  </si>
  <si>
    <t>colombia</t>
  </si>
  <si>
    <t>albania</t>
  </si>
  <si>
    <t>azerbaijan</t>
  </si>
  <si>
    <t>armenia</t>
  </si>
  <si>
    <t>Moldova</t>
  </si>
  <si>
    <t>moldova</t>
  </si>
  <si>
    <t>barbados</t>
  </si>
  <si>
    <t>Palau</t>
  </si>
  <si>
    <t>palau</t>
  </si>
  <si>
    <t>gabon</t>
  </si>
  <si>
    <t>paraguay</t>
  </si>
  <si>
    <t>grenada</t>
  </si>
  <si>
    <t>saint-lucia</t>
  </si>
  <si>
    <t>lebanon</t>
  </si>
  <si>
    <t>peru</t>
  </si>
  <si>
    <t>cuba</t>
  </si>
  <si>
    <t>Anguilla</t>
  </si>
  <si>
    <t>anguilla</t>
  </si>
  <si>
    <t>indonesia</t>
  </si>
  <si>
    <t>Nauru</t>
  </si>
  <si>
    <t>nauru</t>
  </si>
  <si>
    <t>Kosovo</t>
  </si>
  <si>
    <t>kosovo</t>
  </si>
  <si>
    <t>mongolia</t>
  </si>
  <si>
    <t>egypt</t>
  </si>
  <si>
    <t>American Samoa</t>
  </si>
  <si>
    <t>Niue</t>
  </si>
  <si>
    <t>niue</t>
  </si>
  <si>
    <t>algeria</t>
  </si>
  <si>
    <t>Dominica</t>
  </si>
  <si>
    <t>dominica</t>
  </si>
  <si>
    <t>bhutan</t>
  </si>
  <si>
    <t>ukraine</t>
  </si>
  <si>
    <t>ecuador</t>
  </si>
  <si>
    <t>Vietnam</t>
  </si>
  <si>
    <t>vietnam</t>
  </si>
  <si>
    <t>tunisia</t>
  </si>
  <si>
    <t>fiji</t>
  </si>
  <si>
    <t>jamaica</t>
  </si>
  <si>
    <t>jordan</t>
  </si>
  <si>
    <t>namibia</t>
  </si>
  <si>
    <t>iraq</t>
  </si>
  <si>
    <t>eswatini</t>
  </si>
  <si>
    <t>guatemala</t>
  </si>
  <si>
    <t>belize</t>
  </si>
  <si>
    <t>morocco</t>
  </si>
  <si>
    <t>Bolivia</t>
  </si>
  <si>
    <t>bolivia</t>
  </si>
  <si>
    <t>philippines</t>
  </si>
  <si>
    <t>Laos</t>
  </si>
  <si>
    <t>laos</t>
  </si>
  <si>
    <t>Saint Helena, Ascension, and Tristan da Cunha</t>
  </si>
  <si>
    <t>Venezuela</t>
  </si>
  <si>
    <t>venezuela</t>
  </si>
  <si>
    <t>uzbekistan</t>
  </si>
  <si>
    <t>india</t>
  </si>
  <si>
    <t>tonga</t>
  </si>
  <si>
    <t>Tokelau</t>
  </si>
  <si>
    <t>tokelau</t>
  </si>
  <si>
    <t>Marshall Islands</t>
  </si>
  <si>
    <t>angola</t>
  </si>
  <si>
    <t>bangladesh</t>
  </si>
  <si>
    <t>honduras</t>
  </si>
  <si>
    <t>nicaragua</t>
  </si>
  <si>
    <t>Gaza Strip</t>
  </si>
  <si>
    <t>West Bank</t>
  </si>
  <si>
    <t>samoa</t>
  </si>
  <si>
    <t>ghana</t>
  </si>
  <si>
    <t>Cote d'Ivoire</t>
  </si>
  <si>
    <t>mauritania</t>
  </si>
  <si>
    <t>pakistan</t>
  </si>
  <si>
    <t>djibouti</t>
  </si>
  <si>
    <t>Tuvalu</t>
  </si>
  <si>
    <t>tuvalu</t>
  </si>
  <si>
    <t>nigeria</t>
  </si>
  <si>
    <t>kyrgyzstan</t>
  </si>
  <si>
    <t>kenya</t>
  </si>
  <si>
    <t>cambodia</t>
  </si>
  <si>
    <t>Burma</t>
  </si>
  <si>
    <t>burma</t>
  </si>
  <si>
    <t>tajikistan</t>
  </si>
  <si>
    <t>Wallis and Futuna</t>
  </si>
  <si>
    <t>nepal</t>
  </si>
  <si>
    <t>cameroon</t>
  </si>
  <si>
    <t>sudan</t>
  </si>
  <si>
    <t>senegal</t>
  </si>
  <si>
    <t>benin</t>
  </si>
  <si>
    <t>Micronesia, Federated States of</t>
  </si>
  <si>
    <t>zambia</t>
  </si>
  <si>
    <t>Congo, Republic of the</t>
  </si>
  <si>
    <t>congo-republic-of-the</t>
  </si>
  <si>
    <t>comoros</t>
  </si>
  <si>
    <t>haiti</t>
  </si>
  <si>
    <t>Syria</t>
  </si>
  <si>
    <t>syria</t>
  </si>
  <si>
    <t>vanuatu</t>
  </si>
  <si>
    <t>Tanzania</t>
  </si>
  <si>
    <t>tanzania</t>
  </si>
  <si>
    <t>guinea</t>
  </si>
  <si>
    <t>yemen</t>
  </si>
  <si>
    <t>lesotho</t>
  </si>
  <si>
    <t>ethiopia</t>
  </si>
  <si>
    <t>rwanda</t>
  </si>
  <si>
    <t>uganda</t>
  </si>
  <si>
    <t>Gambia, The</t>
  </si>
  <si>
    <t>zimbabwe</t>
  </si>
  <si>
    <t>togo</t>
  </si>
  <si>
    <t>mali</t>
  </si>
  <si>
    <t>kiribati</t>
  </si>
  <si>
    <t>Korea, North</t>
  </si>
  <si>
    <t>eritrea</t>
  </si>
  <si>
    <t>afghanistan</t>
  </si>
  <si>
    <t>malawi</t>
  </si>
  <si>
    <t>madagascar</t>
  </si>
  <si>
    <t>liberia</t>
  </si>
  <si>
    <t>chad</t>
  </si>
  <si>
    <t>mozambique</t>
  </si>
  <si>
    <t>niger</t>
  </si>
  <si>
    <t>Congo, Democratic Republic of the</t>
  </si>
  <si>
    <t>somalia</t>
  </si>
  <si>
    <t>central-african-republic</t>
  </si>
  <si>
    <t>burundi</t>
  </si>
  <si>
    <t>Kontrolle</t>
  </si>
  <si>
    <t>date_of_information</t>
  </si>
  <si>
    <t>ranking</t>
  </si>
  <si>
    <t>region</t>
  </si>
  <si>
    <t>Africa</t>
  </si>
  <si>
    <t>South America</t>
  </si>
  <si>
    <t>East and Southeast Asia</t>
  </si>
  <si>
    <t>Central America and the Caribbean</t>
  </si>
  <si>
    <t>Middle East</t>
  </si>
  <si>
    <t>North America</t>
  </si>
  <si>
    <t>Central Asia</t>
  </si>
  <si>
    <t>Europe</t>
  </si>
  <si>
    <t>Australia and Oceania</t>
  </si>
  <si>
    <t>South Asia</t>
  </si>
  <si>
    <t>Saint Barthelemy</t>
  </si>
  <si>
    <t>Infant_mortality</t>
  </si>
  <si>
    <t>life_expect</t>
  </si>
  <si>
    <t>gdp</t>
  </si>
  <si>
    <t>gini</t>
  </si>
  <si>
    <t>Bosnia Herzegovina</t>
  </si>
  <si>
    <t>Czech Republic</t>
  </si>
  <si>
    <t>South Korea</t>
  </si>
  <si>
    <t>Turkey</t>
  </si>
  <si>
    <t>saudi arabia</t>
  </si>
  <si>
    <t>costa rica</t>
  </si>
  <si>
    <t>san marino</t>
  </si>
  <si>
    <t>saint pierre and miquelon</t>
  </si>
  <si>
    <t>south korea</t>
  </si>
  <si>
    <t>faroe islands</t>
  </si>
  <si>
    <t>virgin islands</t>
  </si>
  <si>
    <t>new caledonia</t>
  </si>
  <si>
    <t>sint maarten</t>
  </si>
  <si>
    <t>british virgin islands</t>
  </si>
  <si>
    <t>puerto rico</t>
  </si>
  <si>
    <t>turkey</t>
  </si>
  <si>
    <t>bahamas</t>
  </si>
  <si>
    <t>saint kitts and nevis</t>
  </si>
  <si>
    <t>northern mariana islands</t>
  </si>
  <si>
    <t>trinidad and tobago</t>
  </si>
  <si>
    <t>saint martin</t>
  </si>
  <si>
    <t>antigua and barbuda</t>
  </si>
  <si>
    <t>dominican republic</t>
  </si>
  <si>
    <t>french polynesia</t>
  </si>
  <si>
    <t>turks and caicos islands</t>
  </si>
  <si>
    <t>north macedonia</t>
  </si>
  <si>
    <t>cook islands</t>
  </si>
  <si>
    <t>equatorial guinea</t>
  </si>
  <si>
    <t>saint vincent and the grenadines</t>
  </si>
  <si>
    <t>sri lanka</t>
  </si>
  <si>
    <t>south africa</t>
  </si>
  <si>
    <t>saint lucia</t>
  </si>
  <si>
    <t>american samoa</t>
  </si>
  <si>
    <t>el salvador</t>
  </si>
  <si>
    <t>saint helena ascension and tristan da cunha</t>
  </si>
  <si>
    <t>cabo verde</t>
  </si>
  <si>
    <t>marshall islands</t>
  </si>
  <si>
    <t>gaza strip</t>
  </si>
  <si>
    <t>west bank</t>
  </si>
  <si>
    <t>cote divoire</t>
  </si>
  <si>
    <t>timor leste</t>
  </si>
  <si>
    <t>sao tome and principe</t>
  </si>
  <si>
    <t>wallis and futuna</t>
  </si>
  <si>
    <t>papua new guinea</t>
  </si>
  <si>
    <t>micronesia federated states</t>
  </si>
  <si>
    <t>congo republic of the</t>
  </si>
  <si>
    <t>solomon islands</t>
  </si>
  <si>
    <t>burkina faso</t>
  </si>
  <si>
    <t>gambia</t>
  </si>
  <si>
    <t>guinea bissau</t>
  </si>
  <si>
    <t>north korea</t>
  </si>
  <si>
    <t>south sudan</t>
  </si>
  <si>
    <t>sierra leone</t>
  </si>
  <si>
    <t>congo</t>
  </si>
  <si>
    <t>central african republic</t>
  </si>
  <si>
    <t>micronesia</t>
  </si>
  <si>
    <t>Falkland Islands</t>
  </si>
  <si>
    <t>bosnia herzegovina</t>
  </si>
  <si>
    <t>Yugoslav</t>
  </si>
  <si>
    <t>Guinea Bissau</t>
  </si>
  <si>
    <t>Cote d’Ivoire</t>
  </si>
  <si>
    <t>Syrian</t>
  </si>
  <si>
    <t>Timor Leste</t>
  </si>
  <si>
    <t>Micronesia</t>
  </si>
  <si>
    <t>Great Britain</t>
  </si>
  <si>
    <t>Palestine</t>
  </si>
  <si>
    <t>Rename in WVS</t>
  </si>
  <si>
    <t>mean_homicide_total</t>
  </si>
  <si>
    <t>mean_homicide_2010_2013</t>
  </si>
  <si>
    <t>gini_income</t>
  </si>
  <si>
    <t>mean_homicide_2009_2005</t>
  </si>
  <si>
    <t>HKG</t>
  </si>
  <si>
    <t>PSE</t>
  </si>
  <si>
    <t>RAW</t>
  </si>
  <si>
    <t>TWN</t>
  </si>
  <si>
    <t>isocode</t>
  </si>
  <si>
    <t>Cyprus (G)</t>
  </si>
  <si>
    <t>Year</t>
  </si>
  <si>
    <t>AND</t>
  </si>
  <si>
    <t>adjusted net enrollment rate, primary, female (% of primary school age children)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</si>
</sst>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  <font>
      <sz val="9"/>
      <color theme="1"/>
      <name val="Lucida Sans"/>
      <family val="2"/>
    </font>
    <font>
      <sz val="12"/>
      <color theme="1"/>
      <name val="Helvetica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0" fillId="2" borderId="0" xfId="0" applyFill="1"/>
    <xf numFmtId="0" fontId="5" fillId="0" borderId="0" xfId="0" applyFont="1"/>
    <xf numFmtId="0" fontId="1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2" borderId="0" xfId="0" applyFont="1" applyFill="1"/>
    <xf numFmtId="2" fontId="0" fillId="0" borderId="0" xfId="0" applyNumberFormat="1"/>
    <xf numFmtId="2" fontId="5" fillId="0" borderId="0" xfId="0" applyNumberFormat="1" applyFont="1"/>
    <xf numFmtId="1" fontId="5" fillId="0" borderId="0" xfId="0" applyNumberFormat="1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EFF9-FC95-9645-84F9-570D9807E205}">
  <dimension ref="A1:K133"/>
  <sheetViews>
    <sheetView tabSelected="1" topLeftCell="A90" zoomScale="150" workbookViewId="0">
      <selection activeCell="J108" sqref="J108"/>
    </sheetView>
  </sheetViews>
  <sheetFormatPr baseColWidth="10" defaultRowHeight="16" x14ac:dyDescent="0.2"/>
  <cols>
    <col min="1" max="1" width="17" bestFit="1" customWidth="1"/>
    <col min="4" max="4" width="13.6640625" bestFit="1" customWidth="1"/>
    <col min="6" max="6" width="12.83203125" bestFit="1" customWidth="1"/>
    <col min="7" max="7" width="19" bestFit="1" customWidth="1"/>
  </cols>
  <sheetData>
    <row r="1" spans="1:11" x14ac:dyDescent="0.2">
      <c r="A1" s="7" t="s">
        <v>367</v>
      </c>
      <c r="B1" s="7" t="s">
        <v>368</v>
      </c>
      <c r="C1" s="7" t="s">
        <v>630</v>
      </c>
      <c r="D1" s="7" t="s">
        <v>701</v>
      </c>
      <c r="E1" s="7" t="s">
        <v>628</v>
      </c>
      <c r="F1" s="7" t="s">
        <v>629</v>
      </c>
      <c r="G1" s="7" t="s">
        <v>707</v>
      </c>
      <c r="H1" s="7" t="s">
        <v>711</v>
      </c>
      <c r="K1" s="7" t="s">
        <v>709</v>
      </c>
    </row>
    <row r="2" spans="1:11" x14ac:dyDescent="0.2">
      <c r="A2" s="6" t="s">
        <v>347</v>
      </c>
      <c r="B2" s="12">
        <v>9.0477777777777781</v>
      </c>
      <c r="C2" s="6">
        <v>1500</v>
      </c>
      <c r="D2">
        <v>29.4</v>
      </c>
      <c r="E2">
        <v>103.06</v>
      </c>
      <c r="F2">
        <v>54.05</v>
      </c>
      <c r="G2" s="14" t="s">
        <v>346</v>
      </c>
      <c r="H2" s="14">
        <v>13.7</v>
      </c>
      <c r="K2">
        <v>1993</v>
      </c>
    </row>
    <row r="3" spans="1:11" x14ac:dyDescent="0.2">
      <c r="A3" s="6" t="s">
        <v>79</v>
      </c>
      <c r="B3" s="12">
        <v>1.3811111111111112</v>
      </c>
      <c r="C3" s="6">
        <v>11000</v>
      </c>
      <c r="D3">
        <v>27.6</v>
      </c>
      <c r="E3">
        <v>19.22</v>
      </c>
      <c r="F3">
        <v>78.27</v>
      </c>
      <c r="G3" s="14" t="s">
        <v>78</v>
      </c>
      <c r="H3" s="14">
        <v>96.48</v>
      </c>
      <c r="K3">
        <v>2008</v>
      </c>
    </row>
    <row r="4" spans="1:11" x14ac:dyDescent="0.2">
      <c r="A4" s="6" t="s">
        <v>408</v>
      </c>
      <c r="B4" s="12">
        <v>2.6</v>
      </c>
      <c r="C4" s="6">
        <v>49900</v>
      </c>
      <c r="D4">
        <v>27.2</v>
      </c>
      <c r="E4">
        <v>2.6</v>
      </c>
      <c r="F4">
        <v>83.7</v>
      </c>
      <c r="G4" s="14" t="s">
        <v>710</v>
      </c>
      <c r="H4" s="14"/>
    </row>
    <row r="5" spans="1:11" x14ac:dyDescent="0.2">
      <c r="A5" s="6" t="s">
        <v>287</v>
      </c>
      <c r="B5" s="12">
        <v>5.5844444444444452</v>
      </c>
      <c r="C5" s="6">
        <v>21500</v>
      </c>
      <c r="D5">
        <v>42.3</v>
      </c>
      <c r="E5">
        <v>9.14</v>
      </c>
      <c r="F5">
        <v>78.55</v>
      </c>
      <c r="G5" s="14" t="s">
        <v>286</v>
      </c>
      <c r="H5" s="14"/>
      <c r="K5">
        <v>2021</v>
      </c>
    </row>
    <row r="6" spans="1:11" x14ac:dyDescent="0.2">
      <c r="A6" t="s">
        <v>235</v>
      </c>
      <c r="B6" s="12">
        <v>4.2622222222222224</v>
      </c>
      <c r="C6" s="6">
        <v>14200</v>
      </c>
      <c r="D6">
        <v>25.2</v>
      </c>
      <c r="E6">
        <v>11.89</v>
      </c>
      <c r="F6">
        <v>76.400000000000006</v>
      </c>
      <c r="G6" s="14" t="s">
        <v>234</v>
      </c>
      <c r="H6" s="14">
        <v>90.65</v>
      </c>
      <c r="K6">
        <v>2018</v>
      </c>
    </row>
    <row r="7" spans="1:11" x14ac:dyDescent="0.2">
      <c r="A7" s="6" t="s">
        <v>51</v>
      </c>
      <c r="B7" s="12">
        <v>1.2266666666666668</v>
      </c>
      <c r="C7" s="6">
        <v>49800</v>
      </c>
      <c r="D7">
        <v>34.299999999999997</v>
      </c>
      <c r="E7">
        <v>2.96</v>
      </c>
      <c r="F7">
        <v>83.28</v>
      </c>
      <c r="G7" s="14" t="s">
        <v>50</v>
      </c>
      <c r="H7" s="14">
        <v>96.88</v>
      </c>
      <c r="K7">
        <v>2017</v>
      </c>
    </row>
    <row r="8" spans="1:11" x14ac:dyDescent="0.2">
      <c r="A8" s="6" t="s">
        <v>15</v>
      </c>
      <c r="B8" s="12">
        <v>0.75222222222222213</v>
      </c>
      <c r="C8" s="6">
        <v>54100</v>
      </c>
      <c r="D8">
        <v>30.2</v>
      </c>
      <c r="E8">
        <v>3.2</v>
      </c>
      <c r="F8">
        <v>82.48</v>
      </c>
      <c r="G8" s="14" t="s">
        <v>14</v>
      </c>
      <c r="H8" s="14">
        <v>89.72</v>
      </c>
      <c r="K8">
        <v>2016</v>
      </c>
    </row>
    <row r="9" spans="1:11" x14ac:dyDescent="0.2">
      <c r="A9" t="s">
        <v>173</v>
      </c>
      <c r="B9" s="12">
        <v>2.5788888888888888</v>
      </c>
      <c r="C9" s="6">
        <v>14400</v>
      </c>
      <c r="D9">
        <v>33.700000000000003</v>
      </c>
      <c r="E9">
        <v>22.93</v>
      </c>
      <c r="F9">
        <v>74.42</v>
      </c>
      <c r="G9" s="14" t="s">
        <v>172</v>
      </c>
      <c r="H9" s="14">
        <v>92.43</v>
      </c>
      <c r="K9">
        <v>2018</v>
      </c>
    </row>
    <row r="10" spans="1:11" x14ac:dyDescent="0.2">
      <c r="A10" s="6" t="s">
        <v>201</v>
      </c>
      <c r="B10" s="12">
        <v>3.17</v>
      </c>
      <c r="C10" s="6">
        <v>5900</v>
      </c>
      <c r="D10">
        <v>32.4</v>
      </c>
      <c r="E10">
        <v>29.58</v>
      </c>
      <c r="F10">
        <v>74.959999999999994</v>
      </c>
      <c r="G10" s="14" t="s">
        <v>200</v>
      </c>
      <c r="H10" s="14">
        <v>96.95</v>
      </c>
      <c r="K10">
        <v>2008</v>
      </c>
    </row>
    <row r="11" spans="1:11" x14ac:dyDescent="0.2">
      <c r="A11" t="s">
        <v>253</v>
      </c>
      <c r="B11" s="12">
        <v>6.4322222222222223</v>
      </c>
      <c r="C11" s="6">
        <v>19800</v>
      </c>
      <c r="D11">
        <v>24.4</v>
      </c>
      <c r="E11">
        <v>3.23</v>
      </c>
      <c r="F11">
        <v>74.540000000000006</v>
      </c>
      <c r="G11" s="14" t="s">
        <v>252</v>
      </c>
      <c r="H11" s="14">
        <v>95.09</v>
      </c>
      <c r="K11">
        <v>2018</v>
      </c>
    </row>
    <row r="12" spans="1:11" x14ac:dyDescent="0.2">
      <c r="A12" s="6" t="s">
        <v>537</v>
      </c>
      <c r="B12" s="12">
        <v>10.18</v>
      </c>
      <c r="C12" s="6">
        <v>8100</v>
      </c>
      <c r="D12">
        <v>43.6</v>
      </c>
      <c r="E12">
        <v>22.28</v>
      </c>
      <c r="F12">
        <v>72.5</v>
      </c>
      <c r="G12" s="14" t="s">
        <v>112</v>
      </c>
      <c r="H12" s="14">
        <v>93.07</v>
      </c>
      <c r="K12">
        <v>2018</v>
      </c>
    </row>
    <row r="13" spans="1:11" x14ac:dyDescent="0.2">
      <c r="A13" s="6" t="s">
        <v>632</v>
      </c>
      <c r="B13" s="12">
        <v>1.9766666666666666</v>
      </c>
      <c r="C13" s="6">
        <v>15700</v>
      </c>
      <c r="D13">
        <v>33</v>
      </c>
      <c r="E13">
        <v>5.0999999999999996</v>
      </c>
      <c r="F13">
        <v>78.22</v>
      </c>
      <c r="G13" s="14" t="s">
        <v>84</v>
      </c>
      <c r="H13" s="14"/>
    </row>
    <row r="14" spans="1:11" x14ac:dyDescent="0.2">
      <c r="A14" s="6" t="s">
        <v>149</v>
      </c>
      <c r="B14" s="12">
        <v>17.111111111111111</v>
      </c>
      <c r="C14" s="6">
        <v>14800</v>
      </c>
      <c r="D14">
        <v>53.3</v>
      </c>
      <c r="E14">
        <v>24.41</v>
      </c>
      <c r="F14">
        <v>66.040000000000006</v>
      </c>
      <c r="G14" s="14" t="s">
        <v>148</v>
      </c>
      <c r="H14" s="14">
        <v>89.28</v>
      </c>
      <c r="K14">
        <v>2012</v>
      </c>
    </row>
    <row r="15" spans="1:11" x14ac:dyDescent="0.2">
      <c r="A15" s="6" t="s">
        <v>221</v>
      </c>
      <c r="B15" s="12">
        <v>31.330000000000002</v>
      </c>
      <c r="C15" s="6">
        <v>14600</v>
      </c>
      <c r="D15">
        <v>48.9</v>
      </c>
      <c r="E15">
        <v>13.11</v>
      </c>
      <c r="F15">
        <v>76.099999999999994</v>
      </c>
      <c r="G15" s="14" t="s">
        <v>220</v>
      </c>
      <c r="H15" s="14">
        <v>97.04</v>
      </c>
      <c r="K15">
        <v>2015</v>
      </c>
    </row>
    <row r="16" spans="1:11" x14ac:dyDescent="0.2">
      <c r="A16" s="6" t="s">
        <v>83</v>
      </c>
      <c r="B16" s="12">
        <v>2.1322222222222225</v>
      </c>
      <c r="C16" s="6">
        <v>24400</v>
      </c>
      <c r="D16">
        <v>40.299999999999997</v>
      </c>
      <c r="E16">
        <v>7.82</v>
      </c>
      <c r="F16">
        <v>75.83</v>
      </c>
      <c r="G16" s="14" t="s">
        <v>82</v>
      </c>
      <c r="H16" s="14">
        <v>88.14</v>
      </c>
      <c r="K16">
        <v>2017</v>
      </c>
    </row>
    <row r="17" spans="1:11" x14ac:dyDescent="0.2">
      <c r="A17" t="s">
        <v>365</v>
      </c>
      <c r="B17" s="12">
        <v>10.037777777777778</v>
      </c>
      <c r="C17" s="6">
        <v>2200</v>
      </c>
      <c r="D17">
        <v>47.3</v>
      </c>
      <c r="E17">
        <v>48.17</v>
      </c>
      <c r="F17">
        <v>63.82</v>
      </c>
      <c r="G17" s="14" t="s">
        <v>364</v>
      </c>
      <c r="H17" s="14">
        <v>78.430000000000007</v>
      </c>
      <c r="K17">
        <v>2018</v>
      </c>
    </row>
    <row r="18" spans="1:11" x14ac:dyDescent="0.2">
      <c r="A18" s="6" t="s">
        <v>163</v>
      </c>
      <c r="B18" s="12">
        <v>2.93</v>
      </c>
      <c r="C18" s="6">
        <v>4400</v>
      </c>
      <c r="D18">
        <v>37.9</v>
      </c>
      <c r="E18">
        <v>28.75</v>
      </c>
      <c r="F18">
        <v>71.03</v>
      </c>
      <c r="G18" s="14" t="s">
        <v>162</v>
      </c>
      <c r="H18" s="14">
        <v>90.63</v>
      </c>
      <c r="K18">
        <v>2018</v>
      </c>
    </row>
    <row r="19" spans="1:11" x14ac:dyDescent="0.2">
      <c r="A19" s="6" t="s">
        <v>331</v>
      </c>
      <c r="B19" s="12">
        <v>9.0488888888888894</v>
      </c>
      <c r="C19" s="6">
        <v>3700</v>
      </c>
      <c r="D19">
        <v>46.6</v>
      </c>
      <c r="E19">
        <v>47.4</v>
      </c>
      <c r="F19">
        <v>63.74</v>
      </c>
      <c r="G19" s="14" t="s">
        <v>330</v>
      </c>
      <c r="H19" s="14">
        <v>88.72</v>
      </c>
      <c r="K19">
        <v>2017</v>
      </c>
    </row>
    <row r="20" spans="1:11" x14ac:dyDescent="0.2">
      <c r="A20" s="6" t="s">
        <v>67</v>
      </c>
      <c r="B20" s="12">
        <v>1.7522222222222221</v>
      </c>
      <c r="C20" s="6">
        <v>47900</v>
      </c>
      <c r="D20">
        <v>33.299999999999997</v>
      </c>
      <c r="E20">
        <v>4.3099999999999996</v>
      </c>
      <c r="F20">
        <v>83.99</v>
      </c>
      <c r="G20" s="14" t="s">
        <v>66</v>
      </c>
      <c r="H20" s="14">
        <v>99.01</v>
      </c>
      <c r="K20">
        <v>1998</v>
      </c>
    </row>
    <row r="21" spans="1:11" x14ac:dyDescent="0.2">
      <c r="A21" s="6" t="s">
        <v>239</v>
      </c>
      <c r="B21" s="12">
        <v>4.8677777777777784</v>
      </c>
      <c r="C21" s="6">
        <v>25400</v>
      </c>
      <c r="D21">
        <v>44.9</v>
      </c>
      <c r="E21">
        <v>6.41</v>
      </c>
      <c r="F21">
        <v>80.02</v>
      </c>
      <c r="G21" s="14" t="s">
        <v>238</v>
      </c>
      <c r="H21" s="14">
        <v>94.8</v>
      </c>
      <c r="K21">
        <v>2017</v>
      </c>
    </row>
    <row r="22" spans="1:11" x14ac:dyDescent="0.2">
      <c r="A22" s="6" t="s">
        <v>41</v>
      </c>
      <c r="B22" s="12">
        <v>1.29</v>
      </c>
      <c r="C22" s="6">
        <v>17600</v>
      </c>
      <c r="D22">
        <v>38.200000000000003</v>
      </c>
      <c r="E22">
        <v>6.49</v>
      </c>
      <c r="F22">
        <v>78.23</v>
      </c>
      <c r="G22" s="14" t="s">
        <v>40</v>
      </c>
      <c r="H22" s="14">
        <v>88.37</v>
      </c>
      <c r="K22">
        <v>1997</v>
      </c>
    </row>
    <row r="23" spans="1:11" x14ac:dyDescent="0.2">
      <c r="A23" s="6" t="s">
        <v>281</v>
      </c>
      <c r="B23" s="12">
        <v>58.046666666666674</v>
      </c>
      <c r="C23" s="6">
        <v>14600</v>
      </c>
      <c r="D23">
        <v>54.2</v>
      </c>
      <c r="E23">
        <v>11.65</v>
      </c>
      <c r="F23">
        <v>74.89</v>
      </c>
      <c r="G23" s="14" t="s">
        <v>280</v>
      </c>
      <c r="H23" s="14">
        <v>98.25</v>
      </c>
      <c r="K23">
        <v>2018</v>
      </c>
    </row>
    <row r="24" spans="1:11" x14ac:dyDescent="0.2">
      <c r="A24" s="6" t="s">
        <v>349</v>
      </c>
      <c r="B24" s="12">
        <v>9.6244444444444444</v>
      </c>
      <c r="C24" s="6">
        <v>21200</v>
      </c>
      <c r="D24">
        <v>49.3</v>
      </c>
      <c r="E24">
        <v>8.1999999999999993</v>
      </c>
      <c r="F24">
        <v>79.87</v>
      </c>
      <c r="G24" s="14" t="s">
        <v>348</v>
      </c>
      <c r="H24" s="14">
        <v>96.52</v>
      </c>
      <c r="K24">
        <v>2017</v>
      </c>
    </row>
    <row r="25" spans="1:11" x14ac:dyDescent="0.2">
      <c r="A25" s="6" t="s">
        <v>49</v>
      </c>
      <c r="B25" s="12">
        <v>1.421111111111111</v>
      </c>
      <c r="C25" s="6">
        <v>31600</v>
      </c>
      <c r="D25">
        <v>28.9</v>
      </c>
      <c r="E25">
        <v>8.58</v>
      </c>
      <c r="F25">
        <v>77.47</v>
      </c>
      <c r="G25" s="14" t="s">
        <v>48</v>
      </c>
      <c r="H25" s="14">
        <v>98.15</v>
      </c>
      <c r="K25">
        <v>2011</v>
      </c>
    </row>
    <row r="26" spans="1:11" x14ac:dyDescent="0.2">
      <c r="A26" t="s">
        <v>708</v>
      </c>
      <c r="B26" s="12">
        <v>1.79</v>
      </c>
      <c r="C26" s="6">
        <v>41700</v>
      </c>
      <c r="D26">
        <v>31.2</v>
      </c>
      <c r="E26">
        <v>8.1999999999999993</v>
      </c>
      <c r="F26">
        <v>79.959999999999994</v>
      </c>
      <c r="G26" s="14" t="s">
        <v>80</v>
      </c>
      <c r="H26" s="14">
        <v>98.22</v>
      </c>
      <c r="K26">
        <v>2017</v>
      </c>
    </row>
    <row r="27" spans="1:11" x14ac:dyDescent="0.2">
      <c r="A27" s="6" t="s">
        <v>633</v>
      </c>
      <c r="B27" s="12">
        <v>1.0255555555555556</v>
      </c>
      <c r="C27" s="6">
        <v>40700</v>
      </c>
      <c r="D27">
        <v>25.3</v>
      </c>
      <c r="E27">
        <v>2.37</v>
      </c>
      <c r="F27">
        <v>79.959999999999994</v>
      </c>
      <c r="G27" s="14" t="s">
        <v>26</v>
      </c>
      <c r="H27" s="14">
        <v>89.5</v>
      </c>
      <c r="K27">
        <v>2014</v>
      </c>
    </row>
    <row r="28" spans="1:11" x14ac:dyDescent="0.2">
      <c r="A28" t="s">
        <v>131</v>
      </c>
      <c r="B28" s="12">
        <v>19.545555555555552</v>
      </c>
      <c r="C28" s="6">
        <v>10700</v>
      </c>
      <c r="D28">
        <v>47.3</v>
      </c>
      <c r="E28">
        <v>17.72</v>
      </c>
      <c r="F28">
        <v>78.25</v>
      </c>
      <c r="G28" s="14" t="s">
        <v>130</v>
      </c>
      <c r="H28" s="14">
        <v>96.07</v>
      </c>
      <c r="K28">
        <v>2008</v>
      </c>
    </row>
    <row r="29" spans="1:11" x14ac:dyDescent="0.2">
      <c r="A29" s="6" t="s">
        <v>237</v>
      </c>
      <c r="B29" s="12">
        <v>3.735555555555556</v>
      </c>
      <c r="C29" s="6">
        <v>11600</v>
      </c>
      <c r="D29">
        <v>31.5</v>
      </c>
      <c r="E29">
        <v>17.27</v>
      </c>
      <c r="F29">
        <v>74.72</v>
      </c>
      <c r="G29" s="14" t="s">
        <v>236</v>
      </c>
      <c r="H29" s="14">
        <v>98.77</v>
      </c>
      <c r="K29">
        <v>2012</v>
      </c>
    </row>
    <row r="30" spans="1:11" x14ac:dyDescent="0.2">
      <c r="A30" s="6" t="s">
        <v>249</v>
      </c>
      <c r="B30" s="12">
        <v>6.7111111111111112</v>
      </c>
      <c r="C30" s="6">
        <v>38700</v>
      </c>
      <c r="D30">
        <v>30.8</v>
      </c>
      <c r="E30">
        <v>3.38</v>
      </c>
      <c r="F30">
        <v>78.12</v>
      </c>
      <c r="G30" s="14" t="s">
        <v>248</v>
      </c>
      <c r="H30" s="14">
        <v>94.55</v>
      </c>
      <c r="K30">
        <v>2017</v>
      </c>
    </row>
    <row r="31" spans="1:11" x14ac:dyDescent="0.2">
      <c r="A31" s="6" t="s">
        <v>337</v>
      </c>
      <c r="B31" s="12">
        <v>8.8211111111111116</v>
      </c>
      <c r="C31" s="6">
        <v>2300</v>
      </c>
      <c r="D31">
        <v>35</v>
      </c>
      <c r="E31">
        <v>32.44</v>
      </c>
      <c r="F31">
        <v>68.59</v>
      </c>
      <c r="G31" s="14" t="s">
        <v>336</v>
      </c>
      <c r="H31" s="14">
        <v>82.03</v>
      </c>
      <c r="K31">
        <v>2015</v>
      </c>
    </row>
    <row r="32" spans="1:11" x14ac:dyDescent="0.2">
      <c r="A32" s="6" t="s">
        <v>77</v>
      </c>
      <c r="B32" s="12">
        <v>2.0555555555555554</v>
      </c>
      <c r="C32" s="6">
        <v>49600</v>
      </c>
      <c r="D32">
        <v>27.7</v>
      </c>
      <c r="E32">
        <v>2.11</v>
      </c>
      <c r="F32">
        <v>81.96</v>
      </c>
      <c r="G32" s="14" t="s">
        <v>76</v>
      </c>
      <c r="H32" s="14">
        <v>98.82</v>
      </c>
      <c r="K32">
        <v>2017</v>
      </c>
    </row>
    <row r="33" spans="1:11" x14ac:dyDescent="0.2">
      <c r="A33" s="6" t="s">
        <v>33</v>
      </c>
      <c r="B33" s="12">
        <v>1.048888888888889</v>
      </c>
      <c r="C33" s="6">
        <v>45000</v>
      </c>
      <c r="D33">
        <v>32.4</v>
      </c>
      <c r="E33">
        <v>3.1</v>
      </c>
      <c r="F33">
        <v>82.79</v>
      </c>
      <c r="G33" s="14" t="s">
        <v>32</v>
      </c>
      <c r="H33" s="14">
        <v>99.65</v>
      </c>
      <c r="K33">
        <v>2016</v>
      </c>
    </row>
    <row r="34" spans="1:11" x14ac:dyDescent="0.2">
      <c r="A34" s="6" t="s">
        <v>219</v>
      </c>
      <c r="B34" s="12">
        <v>6.7177777777777772</v>
      </c>
      <c r="C34" s="6">
        <v>15500</v>
      </c>
      <c r="D34">
        <v>34.5</v>
      </c>
      <c r="E34">
        <v>14.45</v>
      </c>
      <c r="F34">
        <v>77.739999999999995</v>
      </c>
      <c r="G34" s="14" t="s">
        <v>218</v>
      </c>
      <c r="H34" s="14">
        <v>98.27</v>
      </c>
      <c r="K34">
        <v>2016</v>
      </c>
    </row>
    <row r="35" spans="1:11" x14ac:dyDescent="0.2">
      <c r="A35" s="6" t="s">
        <v>29</v>
      </c>
      <c r="B35" s="12">
        <v>0.94444444444444442</v>
      </c>
      <c r="C35" s="6">
        <v>53200</v>
      </c>
      <c r="D35">
        <v>31.7</v>
      </c>
      <c r="E35">
        <v>3.14</v>
      </c>
      <c r="F35">
        <v>81.72</v>
      </c>
      <c r="G35" s="14" t="s">
        <v>28</v>
      </c>
      <c r="H35" s="14">
        <v>91.54</v>
      </c>
      <c r="K35">
        <v>2016</v>
      </c>
    </row>
    <row r="36" spans="1:11" x14ac:dyDescent="0.2">
      <c r="A36" s="6" t="s">
        <v>297</v>
      </c>
      <c r="B36" s="12">
        <v>6.4388888888888891</v>
      </c>
      <c r="C36" s="6">
        <v>5400</v>
      </c>
      <c r="D36">
        <v>43.5</v>
      </c>
      <c r="E36">
        <v>31.87</v>
      </c>
      <c r="F36">
        <v>69.72</v>
      </c>
      <c r="G36" s="14" t="s">
        <v>296</v>
      </c>
      <c r="H36" s="14">
        <v>87.17</v>
      </c>
      <c r="K36">
        <v>2016</v>
      </c>
    </row>
    <row r="37" spans="1:11" x14ac:dyDescent="0.2">
      <c r="A37" s="6" t="s">
        <v>73</v>
      </c>
      <c r="B37" s="12">
        <v>1.37</v>
      </c>
      <c r="C37" s="6">
        <v>29500</v>
      </c>
      <c r="D37">
        <v>33.1</v>
      </c>
      <c r="E37">
        <v>3.49</v>
      </c>
      <c r="F37">
        <v>81.709999999999994</v>
      </c>
      <c r="G37" s="15" t="s">
        <v>72</v>
      </c>
      <c r="H37" s="15">
        <v>98.46</v>
      </c>
      <c r="K37">
        <v>2017</v>
      </c>
    </row>
    <row r="38" spans="1:11" x14ac:dyDescent="0.2">
      <c r="A38" s="6" t="s">
        <v>227</v>
      </c>
      <c r="B38" s="12">
        <v>42.137777777777771</v>
      </c>
      <c r="C38" s="6">
        <v>8900</v>
      </c>
      <c r="D38">
        <v>48.3</v>
      </c>
      <c r="E38">
        <v>25.57</v>
      </c>
      <c r="F38">
        <v>73.180000000000007</v>
      </c>
      <c r="G38" s="14" t="s">
        <v>226</v>
      </c>
      <c r="H38" s="14">
        <v>89.53</v>
      </c>
      <c r="K38">
        <v>2018</v>
      </c>
    </row>
    <row r="39" spans="1:11" x14ac:dyDescent="0.2">
      <c r="A39" s="6" t="s">
        <v>191</v>
      </c>
      <c r="B39" s="12">
        <v>20.984444444444446</v>
      </c>
      <c r="C39" s="6">
        <v>2900</v>
      </c>
      <c r="D39">
        <v>41.1</v>
      </c>
      <c r="E39">
        <v>38.78</v>
      </c>
      <c r="F39">
        <v>66.3</v>
      </c>
      <c r="G39" s="14" t="s">
        <v>190</v>
      </c>
      <c r="H39" s="14">
        <v>57.37</v>
      </c>
      <c r="K39">
        <v>1997</v>
      </c>
    </row>
    <row r="40" spans="1:11" x14ac:dyDescent="0.2">
      <c r="A40" t="s">
        <v>395</v>
      </c>
      <c r="B40" s="12">
        <v>0.9</v>
      </c>
      <c r="C40" s="6">
        <v>60000</v>
      </c>
      <c r="D40">
        <v>53.9</v>
      </c>
      <c r="E40">
        <v>2.52</v>
      </c>
      <c r="F40">
        <v>83.8</v>
      </c>
      <c r="G40" s="14" t="s">
        <v>703</v>
      </c>
      <c r="H40" s="14">
        <v>94.17</v>
      </c>
      <c r="K40">
        <v>1996</v>
      </c>
    </row>
    <row r="41" spans="1:11" x14ac:dyDescent="0.2">
      <c r="A41" s="6" t="s">
        <v>71</v>
      </c>
      <c r="B41" s="12">
        <v>1.7277777777777774</v>
      </c>
      <c r="C41" s="6">
        <v>33600</v>
      </c>
      <c r="D41">
        <v>30</v>
      </c>
      <c r="E41">
        <v>4.55</v>
      </c>
      <c r="F41">
        <v>77.44</v>
      </c>
      <c r="G41" s="14" t="s">
        <v>70</v>
      </c>
      <c r="H41" s="14">
        <v>96.59</v>
      </c>
      <c r="K41">
        <v>2017</v>
      </c>
    </row>
    <row r="42" spans="1:11" x14ac:dyDescent="0.2">
      <c r="A42" s="6" t="s">
        <v>245</v>
      </c>
      <c r="B42" s="12">
        <v>4.3644444444444446</v>
      </c>
      <c r="C42" s="6">
        <v>6600</v>
      </c>
      <c r="D42">
        <v>35.700000000000003</v>
      </c>
      <c r="E42">
        <v>30.36</v>
      </c>
      <c r="F42">
        <v>67.69</v>
      </c>
      <c r="G42" s="14" t="s">
        <v>244</v>
      </c>
      <c r="H42" s="14">
        <v>98.57</v>
      </c>
      <c r="K42">
        <v>2013</v>
      </c>
    </row>
    <row r="43" spans="1:11" x14ac:dyDescent="0.2">
      <c r="A43" s="6" t="s">
        <v>263</v>
      </c>
      <c r="B43" s="12">
        <v>5.083333333333333</v>
      </c>
      <c r="C43" s="6">
        <v>11900</v>
      </c>
      <c r="D43">
        <v>37.9</v>
      </c>
      <c r="E43">
        <v>19.309999999999999</v>
      </c>
      <c r="F43">
        <v>73.33</v>
      </c>
      <c r="G43" s="14" t="s">
        <v>262</v>
      </c>
      <c r="H43" s="14">
        <v>92.02</v>
      </c>
      <c r="K43">
        <v>2018</v>
      </c>
    </row>
    <row r="44" spans="1:11" x14ac:dyDescent="0.2">
      <c r="A44" s="6" t="s">
        <v>485</v>
      </c>
      <c r="B44" s="12">
        <v>3.9455555555555555</v>
      </c>
      <c r="C44" s="6">
        <v>15000</v>
      </c>
      <c r="D44">
        <v>40.9</v>
      </c>
      <c r="E44">
        <v>14.58</v>
      </c>
      <c r="F44">
        <v>75.44</v>
      </c>
      <c r="G44" s="14" t="s">
        <v>208</v>
      </c>
      <c r="H44" s="14">
        <v>97.6</v>
      </c>
      <c r="K44">
        <v>2012</v>
      </c>
    </row>
    <row r="45" spans="1:11" x14ac:dyDescent="0.2">
      <c r="A45" s="6" t="s">
        <v>147</v>
      </c>
      <c r="B45" s="12">
        <v>18.694444444444443</v>
      </c>
      <c r="C45" s="6">
        <v>9000</v>
      </c>
      <c r="D45">
        <v>29.5</v>
      </c>
      <c r="E45">
        <v>19.170000000000002</v>
      </c>
      <c r="F45">
        <v>73.45</v>
      </c>
      <c r="G45" s="14" t="s">
        <v>146</v>
      </c>
      <c r="H45" s="14">
        <v>86.78</v>
      </c>
      <c r="K45">
        <v>2004</v>
      </c>
    </row>
    <row r="46" spans="1:11" x14ac:dyDescent="0.2">
      <c r="A46" s="6" t="s">
        <v>97</v>
      </c>
      <c r="B46" s="12">
        <v>2.5422222222222222</v>
      </c>
      <c r="C46" s="6">
        <v>42100</v>
      </c>
      <c r="D46">
        <v>38.6</v>
      </c>
      <c r="E46">
        <v>3.49</v>
      </c>
      <c r="F46">
        <v>83.54</v>
      </c>
      <c r="G46" s="14" t="s">
        <v>96</v>
      </c>
      <c r="H46" s="14">
        <v>97.32</v>
      </c>
      <c r="K46">
        <v>2017</v>
      </c>
    </row>
    <row r="47" spans="1:11" x14ac:dyDescent="0.2">
      <c r="A47" s="6" t="s">
        <v>23</v>
      </c>
      <c r="B47" s="12">
        <v>0.96555555555555572</v>
      </c>
      <c r="C47" s="6">
        <v>41900</v>
      </c>
      <c r="D47">
        <v>35.200000000000003</v>
      </c>
      <c r="E47">
        <v>3.11</v>
      </c>
      <c r="F47">
        <v>82.79</v>
      </c>
      <c r="G47" s="14" t="s">
        <v>22</v>
      </c>
      <c r="H47" s="14">
        <v>97.24</v>
      </c>
      <c r="K47">
        <v>2017</v>
      </c>
    </row>
    <row r="48" spans="1:11" x14ac:dyDescent="0.2">
      <c r="A48" s="6" t="s">
        <v>1</v>
      </c>
      <c r="B48" s="12">
        <v>0.4055555555555555</v>
      </c>
      <c r="C48" s="6">
        <v>40800</v>
      </c>
      <c r="D48">
        <v>32.9</v>
      </c>
      <c r="E48">
        <v>1.88</v>
      </c>
      <c r="F48">
        <v>85</v>
      </c>
      <c r="G48" s="14" t="s">
        <v>0</v>
      </c>
      <c r="H48" s="14"/>
    </row>
    <row r="49" spans="1:11" x14ac:dyDescent="0.2">
      <c r="A49" s="6" t="s">
        <v>181</v>
      </c>
      <c r="B49" s="12">
        <v>3.1788888888888889</v>
      </c>
      <c r="C49" s="6">
        <v>9200</v>
      </c>
      <c r="D49">
        <v>33.700000000000003</v>
      </c>
      <c r="E49">
        <v>13.56</v>
      </c>
      <c r="F49">
        <v>76.260000000000005</v>
      </c>
      <c r="G49" s="14" t="s">
        <v>180</v>
      </c>
      <c r="H49" s="14">
        <v>80.260000000000005</v>
      </c>
      <c r="K49">
        <v>2018</v>
      </c>
    </row>
    <row r="50" spans="1:11" x14ac:dyDescent="0.2">
      <c r="A50" s="6" t="s">
        <v>329</v>
      </c>
      <c r="B50" s="12">
        <v>11.323333333333332</v>
      </c>
      <c r="C50" s="6">
        <v>26100</v>
      </c>
      <c r="D50">
        <v>27.8</v>
      </c>
      <c r="E50">
        <v>18.77</v>
      </c>
      <c r="F50">
        <v>72.8</v>
      </c>
      <c r="G50" s="14" t="s">
        <v>328</v>
      </c>
      <c r="H50" s="14">
        <v>98.86</v>
      </c>
      <c r="K50">
        <v>2007</v>
      </c>
    </row>
    <row r="51" spans="1:11" x14ac:dyDescent="0.2">
      <c r="A51" s="6" t="s">
        <v>285</v>
      </c>
      <c r="B51" s="12">
        <v>5.3711111111111114</v>
      </c>
      <c r="C51" s="6">
        <v>4700</v>
      </c>
      <c r="D51">
        <v>40.799999999999997</v>
      </c>
      <c r="E51">
        <v>26.94</v>
      </c>
      <c r="F51">
        <v>70.040000000000006</v>
      </c>
      <c r="G51" s="14" t="s">
        <v>284</v>
      </c>
      <c r="H51" s="14">
        <v>83.02</v>
      </c>
      <c r="K51">
        <v>2012</v>
      </c>
    </row>
    <row r="52" spans="1:11" x14ac:dyDescent="0.2">
      <c r="A52" t="s">
        <v>89</v>
      </c>
      <c r="B52" s="12">
        <v>1.9444444444444444</v>
      </c>
      <c r="C52" s="6">
        <v>43900</v>
      </c>
      <c r="D52">
        <v>37</v>
      </c>
      <c r="E52">
        <v>7.27</v>
      </c>
      <c r="F52">
        <v>79.349999999999994</v>
      </c>
      <c r="G52" s="14" t="s">
        <v>88</v>
      </c>
      <c r="H52" s="14">
        <v>93.04</v>
      </c>
      <c r="K52">
        <v>2018</v>
      </c>
    </row>
    <row r="53" spans="1:11" x14ac:dyDescent="0.2">
      <c r="A53" t="s">
        <v>291</v>
      </c>
      <c r="B53" s="12">
        <v>8.59</v>
      </c>
      <c r="C53" s="6">
        <v>4800</v>
      </c>
      <c r="D53">
        <v>29</v>
      </c>
      <c r="E53">
        <v>25.08</v>
      </c>
      <c r="F53">
        <v>72.63</v>
      </c>
      <c r="G53" s="14" t="s">
        <v>290</v>
      </c>
      <c r="H53" s="14">
        <v>97.05</v>
      </c>
      <c r="K53">
        <v>2012</v>
      </c>
    </row>
    <row r="54" spans="1:11" x14ac:dyDescent="0.2">
      <c r="A54" t="s">
        <v>247</v>
      </c>
      <c r="B54" s="12">
        <v>4.0166666666666666</v>
      </c>
      <c r="C54" s="6">
        <v>13000</v>
      </c>
      <c r="D54">
        <v>31.8</v>
      </c>
      <c r="E54">
        <v>6.88</v>
      </c>
      <c r="F54">
        <v>79</v>
      </c>
      <c r="G54" s="14" t="s">
        <v>246</v>
      </c>
      <c r="H54" s="14">
        <v>97.87</v>
      </c>
      <c r="K54">
        <v>1974</v>
      </c>
    </row>
    <row r="55" spans="1:11" x14ac:dyDescent="0.2">
      <c r="A55" t="s">
        <v>165</v>
      </c>
      <c r="B55" s="12">
        <v>3.0999999999999996</v>
      </c>
      <c r="C55" s="6">
        <v>22000</v>
      </c>
      <c r="D55">
        <v>55.9</v>
      </c>
      <c r="E55">
        <v>10.95</v>
      </c>
      <c r="F55">
        <v>77.42</v>
      </c>
      <c r="G55" s="14" t="s">
        <v>164</v>
      </c>
      <c r="H55" s="14">
        <v>98.06</v>
      </c>
      <c r="K55">
        <v>1983</v>
      </c>
    </row>
    <row r="56" spans="1:11" x14ac:dyDescent="0.2">
      <c r="A56" s="6" t="s">
        <v>295</v>
      </c>
      <c r="B56" s="12">
        <v>7.9844444444444447</v>
      </c>
      <c r="C56" s="6">
        <v>39300</v>
      </c>
      <c r="D56">
        <v>35.299999999999997</v>
      </c>
      <c r="E56">
        <v>3.61</v>
      </c>
      <c r="F56">
        <v>75.95</v>
      </c>
      <c r="G56" s="14" t="s">
        <v>294</v>
      </c>
      <c r="H56" s="14">
        <v>99.6</v>
      </c>
      <c r="K56">
        <v>2017</v>
      </c>
    </row>
    <row r="57" spans="1:11" x14ac:dyDescent="0.2">
      <c r="A57" s="6" t="s">
        <v>175</v>
      </c>
      <c r="B57" s="12">
        <v>3.9722222222222223</v>
      </c>
      <c r="C57" s="6">
        <v>1500</v>
      </c>
      <c r="D57">
        <v>38.5</v>
      </c>
      <c r="E57">
        <v>32.68</v>
      </c>
      <c r="F57">
        <v>72.709999999999994</v>
      </c>
      <c r="G57" s="14" t="s">
        <v>174</v>
      </c>
      <c r="H57" s="14">
        <v>98.23</v>
      </c>
      <c r="K57">
        <v>2009</v>
      </c>
    </row>
    <row r="58" spans="1:11" x14ac:dyDescent="0.2">
      <c r="A58" t="s">
        <v>179</v>
      </c>
      <c r="B58" s="12">
        <v>2.9177777777777774</v>
      </c>
      <c r="C58" s="6">
        <v>26300</v>
      </c>
      <c r="D58">
        <v>41.1</v>
      </c>
      <c r="E58">
        <v>6.49</v>
      </c>
      <c r="F58">
        <v>76.38</v>
      </c>
      <c r="G58" s="14" t="s">
        <v>178</v>
      </c>
      <c r="H58" s="14">
        <v>99.52</v>
      </c>
      <c r="K58">
        <v>2015</v>
      </c>
    </row>
    <row r="59" spans="1:11" x14ac:dyDescent="0.2">
      <c r="A59" t="s">
        <v>123</v>
      </c>
      <c r="B59" s="12">
        <v>12.605555555555554</v>
      </c>
      <c r="C59" s="6">
        <v>2100</v>
      </c>
      <c r="D59">
        <v>36.1</v>
      </c>
      <c r="E59">
        <v>58.99</v>
      </c>
      <c r="F59">
        <v>62.81</v>
      </c>
      <c r="G59" s="14" t="s">
        <v>122</v>
      </c>
      <c r="H59" s="14">
        <v>58.94</v>
      </c>
      <c r="K59">
        <v>2018</v>
      </c>
    </row>
    <row r="60" spans="1:11" x14ac:dyDescent="0.2">
      <c r="A60" s="6" t="s">
        <v>153</v>
      </c>
      <c r="B60" s="12">
        <v>16.503333333333334</v>
      </c>
      <c r="C60" s="6">
        <v>19100</v>
      </c>
      <c r="D60">
        <v>45.4</v>
      </c>
      <c r="E60">
        <v>12</v>
      </c>
      <c r="F60">
        <v>73.459999999999994</v>
      </c>
      <c r="G60" s="14" t="s">
        <v>152</v>
      </c>
      <c r="H60" s="14">
        <v>99.17</v>
      </c>
      <c r="K60">
        <v>2017</v>
      </c>
    </row>
    <row r="61" spans="1:11" x14ac:dyDescent="0.2">
      <c r="A61" s="6" t="s">
        <v>495</v>
      </c>
      <c r="B61" s="12">
        <v>8.6211111111111123</v>
      </c>
      <c r="C61" s="6">
        <v>14000</v>
      </c>
      <c r="D61">
        <v>26</v>
      </c>
      <c r="E61">
        <v>11.38</v>
      </c>
      <c r="F61">
        <v>72.72</v>
      </c>
      <c r="G61" s="14" t="s">
        <v>318</v>
      </c>
      <c r="H61" s="14">
        <v>74.81</v>
      </c>
      <c r="K61">
        <v>2018</v>
      </c>
    </row>
    <row r="62" spans="1:11" x14ac:dyDescent="0.2">
      <c r="A62" s="6" t="s">
        <v>69</v>
      </c>
      <c r="B62" s="12">
        <v>1.6355555555555557</v>
      </c>
      <c r="C62" s="6">
        <v>8100</v>
      </c>
      <c r="D62">
        <v>39.5</v>
      </c>
      <c r="E62">
        <v>18.73</v>
      </c>
      <c r="F62">
        <v>73.95</v>
      </c>
      <c r="G62" s="14" t="s">
        <v>68</v>
      </c>
      <c r="H62" s="14">
        <v>82.01</v>
      </c>
      <c r="K62">
        <v>2018</v>
      </c>
    </row>
    <row r="63" spans="1:11" x14ac:dyDescent="0.2">
      <c r="A63" s="6" t="s">
        <v>17</v>
      </c>
      <c r="B63" s="12">
        <v>0.90555555555555556</v>
      </c>
      <c r="C63" s="6">
        <v>56600</v>
      </c>
      <c r="D63">
        <v>29.2</v>
      </c>
      <c r="E63">
        <v>3.34</v>
      </c>
      <c r="F63">
        <v>82.36</v>
      </c>
      <c r="G63" s="14" t="s">
        <v>16</v>
      </c>
      <c r="H63" s="14">
        <v>99.47</v>
      </c>
      <c r="K63">
        <v>2017</v>
      </c>
    </row>
    <row r="64" spans="1:11" x14ac:dyDescent="0.2">
      <c r="A64" t="s">
        <v>57</v>
      </c>
      <c r="B64" s="12">
        <v>1.4477777777777776</v>
      </c>
      <c r="C64" s="6">
        <v>42900</v>
      </c>
      <c r="D64">
        <v>36.200000000000003</v>
      </c>
      <c r="E64">
        <v>3.39</v>
      </c>
      <c r="F64">
        <v>82.74</v>
      </c>
      <c r="G64" s="14" t="s">
        <v>56</v>
      </c>
      <c r="H64" s="14">
        <v>98.92</v>
      </c>
      <c r="K64">
        <v>2016</v>
      </c>
    </row>
    <row r="65" spans="1:11" x14ac:dyDescent="0.2">
      <c r="A65" s="6" t="s">
        <v>127</v>
      </c>
      <c r="B65" s="12">
        <v>14.177777777777777</v>
      </c>
      <c r="C65" s="6">
        <v>5600</v>
      </c>
      <c r="D65">
        <v>46.2</v>
      </c>
      <c r="E65">
        <v>18.63</v>
      </c>
      <c r="F65">
        <v>75.05</v>
      </c>
      <c r="G65" s="14" t="s">
        <v>126</v>
      </c>
      <c r="H65" s="14">
        <v>97.6</v>
      </c>
      <c r="K65">
        <v>2010</v>
      </c>
    </row>
    <row r="66" spans="1:11" x14ac:dyDescent="0.2">
      <c r="A66" s="6" t="s">
        <v>99</v>
      </c>
      <c r="B66" s="12">
        <v>11.117777777777778</v>
      </c>
      <c r="C66" s="6">
        <v>4900</v>
      </c>
      <c r="D66">
        <v>35.1</v>
      </c>
      <c r="E66">
        <v>55.17</v>
      </c>
      <c r="F66">
        <v>61.79</v>
      </c>
      <c r="G66" s="14" t="s">
        <v>98</v>
      </c>
      <c r="H66" s="14">
        <v>60.01</v>
      </c>
      <c r="K66">
        <v>2010</v>
      </c>
    </row>
    <row r="67" spans="1:11" x14ac:dyDescent="0.2">
      <c r="A67" t="s">
        <v>35</v>
      </c>
      <c r="B67" s="12">
        <v>0.91333333333333344</v>
      </c>
      <c r="C67" s="6">
        <v>67500</v>
      </c>
      <c r="D67">
        <v>27.7</v>
      </c>
      <c r="E67">
        <v>2.2799999999999998</v>
      </c>
      <c r="F67">
        <v>82.75</v>
      </c>
      <c r="G67" s="14" t="s">
        <v>34</v>
      </c>
      <c r="H67" s="14">
        <v>99.79</v>
      </c>
      <c r="K67">
        <v>2014</v>
      </c>
    </row>
    <row r="68" spans="1:11" x14ac:dyDescent="0.2">
      <c r="A68" s="6" t="s">
        <v>333</v>
      </c>
      <c r="B68" s="12">
        <v>7.8455555555555554</v>
      </c>
      <c r="C68" s="6">
        <v>5200</v>
      </c>
      <c r="D68">
        <v>29.6</v>
      </c>
      <c r="E68">
        <v>52.73</v>
      </c>
      <c r="F68">
        <v>69.959999999999994</v>
      </c>
      <c r="G68" s="14" t="s">
        <v>332</v>
      </c>
      <c r="H68" s="14">
        <v>62.09</v>
      </c>
      <c r="K68">
        <v>2018</v>
      </c>
    </row>
    <row r="69" spans="1:11" x14ac:dyDescent="0.2">
      <c r="A69" t="s">
        <v>697</v>
      </c>
      <c r="B69" s="12">
        <v>0.9</v>
      </c>
      <c r="C69" s="13">
        <v>3789.3279699999998</v>
      </c>
      <c r="D69">
        <v>33.700000000000003</v>
      </c>
      <c r="E69">
        <v>12.8</v>
      </c>
      <c r="F69">
        <v>69.13</v>
      </c>
      <c r="G69" s="14" t="s">
        <v>704</v>
      </c>
      <c r="H69" s="14">
        <v>97.25</v>
      </c>
      <c r="K69">
        <v>2018</v>
      </c>
    </row>
    <row r="70" spans="1:11" x14ac:dyDescent="0.2">
      <c r="A70" s="6" t="s">
        <v>335</v>
      </c>
      <c r="B70" s="12">
        <v>7.3577777777777778</v>
      </c>
      <c r="C70" s="6">
        <v>12500</v>
      </c>
      <c r="D70">
        <v>43.8</v>
      </c>
      <c r="E70">
        <v>10.8</v>
      </c>
      <c r="F70">
        <v>68.94</v>
      </c>
      <c r="G70" s="14" t="s">
        <v>334</v>
      </c>
      <c r="H70" s="14">
        <v>96.08</v>
      </c>
      <c r="K70">
        <v>2015</v>
      </c>
    </row>
    <row r="71" spans="1:11" x14ac:dyDescent="0.2">
      <c r="A71" s="6" t="s">
        <v>143</v>
      </c>
      <c r="B71" s="12">
        <v>17.876666666666669</v>
      </c>
      <c r="C71" s="6">
        <v>8100</v>
      </c>
      <c r="D71">
        <v>42.3</v>
      </c>
      <c r="E71">
        <v>22.14</v>
      </c>
      <c r="F71">
        <v>70.48</v>
      </c>
      <c r="G71" s="14" t="s">
        <v>142</v>
      </c>
      <c r="H71" s="14">
        <v>94.87</v>
      </c>
      <c r="K71">
        <v>2017</v>
      </c>
    </row>
    <row r="72" spans="1:11" x14ac:dyDescent="0.2">
      <c r="A72" s="6" t="s">
        <v>47</v>
      </c>
      <c r="B72" s="12">
        <v>1.332222222222222</v>
      </c>
      <c r="C72" s="6">
        <v>34900</v>
      </c>
      <c r="D72">
        <v>30.2</v>
      </c>
      <c r="E72">
        <v>4.0999999999999996</v>
      </c>
      <c r="F72">
        <v>79</v>
      </c>
      <c r="G72" s="14" t="s">
        <v>46</v>
      </c>
      <c r="H72" s="14">
        <v>97.05</v>
      </c>
      <c r="K72">
        <v>2017</v>
      </c>
    </row>
    <row r="73" spans="1:11" x14ac:dyDescent="0.2">
      <c r="A73" s="6" t="s">
        <v>59</v>
      </c>
      <c r="B73" s="12">
        <v>1.4122222222222223</v>
      </c>
      <c r="C73" s="6">
        <v>33700</v>
      </c>
      <c r="D73">
        <v>32.799999999999997</v>
      </c>
      <c r="E73">
        <v>2.4700000000000002</v>
      </c>
      <c r="F73">
        <v>81.709999999999994</v>
      </c>
      <c r="G73" s="14" t="s">
        <v>58</v>
      </c>
      <c r="H73" s="14">
        <v>98.05</v>
      </c>
      <c r="K73">
        <v>2017</v>
      </c>
    </row>
    <row r="74" spans="1:11" x14ac:dyDescent="0.2">
      <c r="A74" t="s">
        <v>9</v>
      </c>
      <c r="B74" s="12">
        <v>0.73888888888888882</v>
      </c>
      <c r="C74" s="6">
        <v>92900</v>
      </c>
      <c r="D74">
        <v>41.1</v>
      </c>
      <c r="E74">
        <v>6.46</v>
      </c>
      <c r="F74">
        <v>80.03</v>
      </c>
      <c r="G74" s="14" t="s">
        <v>8</v>
      </c>
      <c r="H74" s="14">
        <v>96.1</v>
      </c>
      <c r="K74">
        <v>2018</v>
      </c>
    </row>
    <row r="75" spans="1:11" x14ac:dyDescent="0.2">
      <c r="A75" s="6" t="s">
        <v>91</v>
      </c>
      <c r="B75" s="12">
        <v>2.3344444444444448</v>
      </c>
      <c r="C75" s="6">
        <v>30800</v>
      </c>
      <c r="D75">
        <v>34.799999999999997</v>
      </c>
      <c r="E75">
        <v>5.65</v>
      </c>
      <c r="F75">
        <v>76.31</v>
      </c>
      <c r="G75" s="14" t="s">
        <v>90</v>
      </c>
      <c r="H75" s="14">
        <v>85.62</v>
      </c>
      <c r="K75">
        <v>2017</v>
      </c>
    </row>
    <row r="76" spans="1:11" x14ac:dyDescent="0.2">
      <c r="A76" s="6" t="s">
        <v>457</v>
      </c>
      <c r="B76" s="12">
        <v>15.786666666666669</v>
      </c>
      <c r="C76" s="6">
        <v>28000</v>
      </c>
      <c r="D76">
        <v>36</v>
      </c>
      <c r="E76">
        <v>6.33</v>
      </c>
      <c r="F76">
        <v>72.72</v>
      </c>
      <c r="G76" s="14" t="s">
        <v>116</v>
      </c>
      <c r="H76" s="14">
        <v>96.73</v>
      </c>
      <c r="K76">
        <v>2016</v>
      </c>
    </row>
    <row r="77" spans="1:11" x14ac:dyDescent="0.2">
      <c r="A77" s="6" t="s">
        <v>265</v>
      </c>
      <c r="B77" s="12">
        <v>5.054444444444445</v>
      </c>
      <c r="C77" s="6">
        <v>2200</v>
      </c>
      <c r="D77">
        <v>43.7</v>
      </c>
      <c r="E77">
        <v>25.64</v>
      </c>
      <c r="F77">
        <v>66.209999999999994</v>
      </c>
      <c r="G77" s="14" t="s">
        <v>705</v>
      </c>
      <c r="H77" s="14">
        <v>95.02</v>
      </c>
      <c r="K77">
        <v>2018</v>
      </c>
    </row>
    <row r="78" spans="1:11" x14ac:dyDescent="0.2">
      <c r="A78" s="6" t="s">
        <v>93</v>
      </c>
      <c r="B78" s="12">
        <v>1.7566666666666664</v>
      </c>
      <c r="C78" s="6">
        <v>44300</v>
      </c>
      <c r="D78">
        <v>45.9</v>
      </c>
      <c r="E78">
        <v>11.97</v>
      </c>
      <c r="F78">
        <v>76.91</v>
      </c>
      <c r="G78" s="14" t="s">
        <v>92</v>
      </c>
      <c r="H78" s="14">
        <v>95.24</v>
      </c>
      <c r="K78">
        <v>2018</v>
      </c>
    </row>
    <row r="79" spans="1:11" x14ac:dyDescent="0.2">
      <c r="A79" s="6" t="s">
        <v>161</v>
      </c>
      <c r="B79" s="12">
        <v>2.181111111111111</v>
      </c>
      <c r="C79" s="6">
        <v>19800</v>
      </c>
      <c r="D79">
        <v>34.5</v>
      </c>
      <c r="E79">
        <v>4.55</v>
      </c>
      <c r="F79">
        <v>75.08</v>
      </c>
      <c r="G79" s="14" t="s">
        <v>160</v>
      </c>
      <c r="H79" s="14">
        <v>98.04</v>
      </c>
      <c r="K79">
        <v>2018</v>
      </c>
    </row>
    <row r="80" spans="1:11" x14ac:dyDescent="0.2">
      <c r="A80" t="s">
        <v>3</v>
      </c>
      <c r="B80" s="12">
        <v>0.66666666666666663</v>
      </c>
      <c r="C80" s="6">
        <v>106000</v>
      </c>
      <c r="D80">
        <v>45.9</v>
      </c>
      <c r="E80">
        <v>1.54</v>
      </c>
      <c r="F80">
        <v>86.51</v>
      </c>
      <c r="G80" s="14" t="s">
        <v>2</v>
      </c>
      <c r="H80" s="14">
        <v>99.1</v>
      </c>
      <c r="K80">
        <v>2017</v>
      </c>
    </row>
    <row r="81" spans="1:11" x14ac:dyDescent="0.2">
      <c r="A81" t="s">
        <v>45</v>
      </c>
      <c r="B81" s="12">
        <v>0.82444444444444442</v>
      </c>
      <c r="C81" s="6">
        <v>40000</v>
      </c>
      <c r="D81">
        <v>24.4</v>
      </c>
      <c r="E81">
        <v>1.51</v>
      </c>
      <c r="F81">
        <v>82.02</v>
      </c>
      <c r="G81" s="14" t="s">
        <v>44</v>
      </c>
      <c r="H81" s="14">
        <v>98.31</v>
      </c>
      <c r="K81">
        <v>2017</v>
      </c>
    </row>
    <row r="82" spans="1:11" x14ac:dyDescent="0.2">
      <c r="A82" s="6" t="s">
        <v>231</v>
      </c>
      <c r="B82" s="12">
        <v>40.193333333333328</v>
      </c>
      <c r="C82" s="6">
        <v>13300</v>
      </c>
      <c r="D82">
        <v>63</v>
      </c>
      <c r="E82">
        <v>24.99</v>
      </c>
      <c r="F82">
        <v>65.599999999999994</v>
      </c>
      <c r="G82" s="14" t="s">
        <v>230</v>
      </c>
      <c r="H82" s="14">
        <v>92.45</v>
      </c>
      <c r="K82">
        <v>2017</v>
      </c>
    </row>
    <row r="83" spans="1:11" x14ac:dyDescent="0.2">
      <c r="A83" s="6" t="s">
        <v>634</v>
      </c>
      <c r="B83" s="12">
        <v>1.4255555555555555</v>
      </c>
      <c r="C83" s="6">
        <v>44200</v>
      </c>
      <c r="D83">
        <v>31.4</v>
      </c>
      <c r="E83">
        <v>2.83</v>
      </c>
      <c r="F83">
        <v>83.17</v>
      </c>
      <c r="G83" s="14" t="s">
        <v>52</v>
      </c>
      <c r="H83" s="14">
        <v>97.55</v>
      </c>
      <c r="K83">
        <v>2017</v>
      </c>
    </row>
    <row r="84" spans="1:11" x14ac:dyDescent="0.2">
      <c r="A84" s="6" t="s">
        <v>19</v>
      </c>
      <c r="B84" s="12">
        <v>0.92555555555555558</v>
      </c>
      <c r="C84" s="6">
        <v>37900</v>
      </c>
      <c r="D84">
        <v>34.299999999999997</v>
      </c>
      <c r="E84">
        <v>2.4300000000000002</v>
      </c>
      <c r="F84">
        <v>82.78</v>
      </c>
      <c r="G84" s="14" t="s">
        <v>18</v>
      </c>
      <c r="H84" s="14">
        <v>97.34</v>
      </c>
      <c r="K84">
        <v>2017</v>
      </c>
    </row>
    <row r="85" spans="1:11" x14ac:dyDescent="0.2">
      <c r="A85" s="6" t="s">
        <v>213</v>
      </c>
      <c r="B85" s="12">
        <v>6.6566666666666663</v>
      </c>
      <c r="C85" s="6">
        <v>13400</v>
      </c>
      <c r="D85">
        <v>39.299999999999997</v>
      </c>
      <c r="E85">
        <v>8.0399999999999991</v>
      </c>
      <c r="F85">
        <v>78.239999999999995</v>
      </c>
      <c r="G85" s="14" t="s">
        <v>212</v>
      </c>
      <c r="H85" s="14">
        <v>99.27</v>
      </c>
      <c r="K85">
        <v>2018</v>
      </c>
    </row>
    <row r="86" spans="1:11" x14ac:dyDescent="0.2">
      <c r="A86" s="6" t="s">
        <v>307</v>
      </c>
      <c r="B86" s="12">
        <v>9.9777777777777796</v>
      </c>
      <c r="C86" s="6">
        <v>14800</v>
      </c>
      <c r="D86">
        <v>45</v>
      </c>
      <c r="E86">
        <v>29.91</v>
      </c>
      <c r="F86">
        <v>72.569999999999993</v>
      </c>
      <c r="G86" s="14" t="s">
        <v>306</v>
      </c>
      <c r="H86" s="14">
        <v>86.03</v>
      </c>
      <c r="K86">
        <v>2018</v>
      </c>
    </row>
    <row r="87" spans="1:11" x14ac:dyDescent="0.2">
      <c r="A87" s="6" t="s">
        <v>39</v>
      </c>
      <c r="B87" s="12">
        <v>0.99888888888888894</v>
      </c>
      <c r="C87" s="6">
        <v>54800</v>
      </c>
      <c r="D87">
        <v>29.3</v>
      </c>
      <c r="E87">
        <v>2.2799999999999998</v>
      </c>
      <c r="F87">
        <v>82.8</v>
      </c>
      <c r="G87" s="14" t="s">
        <v>38</v>
      </c>
      <c r="H87" s="14">
        <v>99.42</v>
      </c>
      <c r="K87">
        <v>2017</v>
      </c>
    </row>
    <row r="88" spans="1:11" x14ac:dyDescent="0.2">
      <c r="A88" s="6" t="s">
        <v>13</v>
      </c>
      <c r="B88" s="12">
        <v>0.7155555555555555</v>
      </c>
      <c r="C88" s="6">
        <v>71000</v>
      </c>
      <c r="D88">
        <v>33.1</v>
      </c>
      <c r="E88">
        <v>3.51</v>
      </c>
      <c r="F88">
        <v>83.42</v>
      </c>
      <c r="G88" s="14" t="s">
        <v>12</v>
      </c>
      <c r="H88" s="14">
        <v>99.62</v>
      </c>
      <c r="K88">
        <v>2017</v>
      </c>
    </row>
    <row r="89" spans="1:11" x14ac:dyDescent="0.2">
      <c r="A89" t="s">
        <v>414</v>
      </c>
      <c r="B89" s="12">
        <v>2.2999999999999998</v>
      </c>
      <c r="C89" s="6">
        <v>47800</v>
      </c>
      <c r="D89">
        <v>33.6</v>
      </c>
      <c r="E89">
        <v>3.9</v>
      </c>
      <c r="F89">
        <v>81.38</v>
      </c>
      <c r="G89" s="14" t="s">
        <v>706</v>
      </c>
      <c r="H89" s="14"/>
    </row>
    <row r="90" spans="1:11" x14ac:dyDescent="0.2">
      <c r="A90" s="6" t="s">
        <v>587</v>
      </c>
      <c r="B90" s="12">
        <v>9.4655555555555555</v>
      </c>
      <c r="C90" s="6">
        <v>2600</v>
      </c>
      <c r="D90">
        <v>40.5</v>
      </c>
      <c r="E90">
        <v>30.25</v>
      </c>
      <c r="F90">
        <v>70.48</v>
      </c>
      <c r="G90" s="14" t="s">
        <v>354</v>
      </c>
      <c r="H90" s="14">
        <v>82.35</v>
      </c>
      <c r="K90">
        <v>2018</v>
      </c>
    </row>
    <row r="91" spans="1:11" x14ac:dyDescent="0.2">
      <c r="A91" s="6" t="s">
        <v>309</v>
      </c>
      <c r="B91" s="12">
        <v>8.4888888888888889</v>
      </c>
      <c r="C91" s="6">
        <v>17100</v>
      </c>
      <c r="D91">
        <v>35</v>
      </c>
      <c r="E91">
        <v>6.36</v>
      </c>
      <c r="F91">
        <v>77.91</v>
      </c>
      <c r="G91" s="14" t="s">
        <v>308</v>
      </c>
      <c r="H91" s="14">
        <v>98.08</v>
      </c>
      <c r="K91">
        <v>2009</v>
      </c>
    </row>
    <row r="92" spans="1:11" x14ac:dyDescent="0.2">
      <c r="A92" t="s">
        <v>229</v>
      </c>
      <c r="B92" s="12">
        <v>39.422222222222224</v>
      </c>
      <c r="C92" s="6">
        <v>23000</v>
      </c>
      <c r="D92">
        <v>46.7</v>
      </c>
      <c r="E92">
        <v>15.44</v>
      </c>
      <c r="F92">
        <v>76.19</v>
      </c>
      <c r="G92" s="14" t="s">
        <v>228</v>
      </c>
      <c r="H92" s="14">
        <v>98.78</v>
      </c>
      <c r="K92">
        <v>2010</v>
      </c>
    </row>
    <row r="93" spans="1:11" x14ac:dyDescent="0.2">
      <c r="A93" t="s">
        <v>203</v>
      </c>
      <c r="B93" s="12">
        <v>3.0088888888888889</v>
      </c>
      <c r="C93" s="6">
        <v>10400</v>
      </c>
      <c r="D93">
        <v>32.799999999999997</v>
      </c>
      <c r="E93">
        <v>11.57</v>
      </c>
      <c r="F93">
        <v>77.069999999999993</v>
      </c>
      <c r="G93" s="14" t="s">
        <v>202</v>
      </c>
      <c r="H93" s="14">
        <v>98.84</v>
      </c>
      <c r="K93">
        <v>2013</v>
      </c>
    </row>
    <row r="94" spans="1:11" x14ac:dyDescent="0.2">
      <c r="A94" s="6" t="s">
        <v>635</v>
      </c>
      <c r="B94" s="12">
        <v>5.2044444444444444</v>
      </c>
      <c r="C94" s="6">
        <v>31500</v>
      </c>
      <c r="D94">
        <v>41.9</v>
      </c>
      <c r="E94">
        <v>18.850000000000001</v>
      </c>
      <c r="F94">
        <v>76.47</v>
      </c>
      <c r="G94" s="14" t="s">
        <v>268</v>
      </c>
      <c r="H94" s="14">
        <v>94.88</v>
      </c>
      <c r="K94">
        <v>2017</v>
      </c>
    </row>
    <row r="95" spans="1:11" x14ac:dyDescent="0.2">
      <c r="A95" s="6" t="s">
        <v>135</v>
      </c>
      <c r="B95" s="12">
        <v>11.528888888888892</v>
      </c>
      <c r="C95" s="6">
        <v>2200</v>
      </c>
      <c r="D95">
        <v>42.7</v>
      </c>
      <c r="E95">
        <v>29.44</v>
      </c>
      <c r="F95">
        <v>69.319999999999993</v>
      </c>
      <c r="G95" s="14" t="s">
        <v>134</v>
      </c>
      <c r="H95" s="14">
        <v>95.64</v>
      </c>
      <c r="K95">
        <v>2013</v>
      </c>
    </row>
    <row r="96" spans="1:11" x14ac:dyDescent="0.2">
      <c r="A96" s="6" t="s">
        <v>299</v>
      </c>
      <c r="B96" s="12">
        <v>6.4644444444444442</v>
      </c>
      <c r="C96" s="6">
        <v>10700</v>
      </c>
      <c r="D96">
        <v>25.6</v>
      </c>
      <c r="E96">
        <v>7.21</v>
      </c>
      <c r="F96">
        <v>73.72</v>
      </c>
      <c r="G96" s="14" t="s">
        <v>298</v>
      </c>
      <c r="H96" s="14">
        <v>91.1</v>
      </c>
      <c r="K96">
        <v>2014</v>
      </c>
    </row>
    <row r="97" spans="1:11" x14ac:dyDescent="0.2">
      <c r="A97" s="6" t="s">
        <v>25</v>
      </c>
      <c r="B97" s="12">
        <v>1.0677777777777779</v>
      </c>
      <c r="C97" s="6">
        <v>69700</v>
      </c>
      <c r="D97">
        <v>26</v>
      </c>
      <c r="E97">
        <v>5.0599999999999996</v>
      </c>
      <c r="F97">
        <v>79.75</v>
      </c>
      <c r="G97" s="14" t="s">
        <v>24</v>
      </c>
      <c r="H97" s="14">
        <v>98.74</v>
      </c>
      <c r="K97">
        <v>2017</v>
      </c>
    </row>
    <row r="98" spans="1:11" x14ac:dyDescent="0.2">
      <c r="A98" s="6" t="s">
        <v>416</v>
      </c>
      <c r="B98" s="12">
        <v>1.6266666666666665</v>
      </c>
      <c r="C98" s="6">
        <v>46800</v>
      </c>
      <c r="D98">
        <v>35.1</v>
      </c>
      <c r="E98">
        <v>3.79</v>
      </c>
      <c r="F98">
        <v>82.05</v>
      </c>
      <c r="G98" s="14" t="s">
        <v>62</v>
      </c>
      <c r="H98" s="14">
        <v>99.57</v>
      </c>
      <c r="K98">
        <v>2017</v>
      </c>
    </row>
    <row r="99" spans="1:11" x14ac:dyDescent="0.2">
      <c r="A99" s="6" t="s">
        <v>390</v>
      </c>
      <c r="B99" s="12">
        <v>5.83</v>
      </c>
      <c r="C99" s="6">
        <v>63700</v>
      </c>
      <c r="D99">
        <v>41.5</v>
      </c>
      <c r="E99">
        <v>5.12</v>
      </c>
      <c r="F99">
        <v>80.75</v>
      </c>
      <c r="G99" s="14" t="s">
        <v>272</v>
      </c>
      <c r="H99" s="14">
        <v>95.56</v>
      </c>
      <c r="K99">
        <v>2017</v>
      </c>
    </row>
    <row r="100" spans="1:11" x14ac:dyDescent="0.2">
      <c r="A100" t="s">
        <v>327</v>
      </c>
      <c r="B100" s="12">
        <v>6.4644444444444442</v>
      </c>
      <c r="C100" s="6">
        <v>22800</v>
      </c>
      <c r="D100">
        <v>40.200000000000003</v>
      </c>
      <c r="E100">
        <v>8.14</v>
      </c>
      <c r="F100">
        <v>78.66</v>
      </c>
      <c r="G100" s="14" t="s">
        <v>326</v>
      </c>
      <c r="H100" s="14">
        <v>99.64</v>
      </c>
      <c r="K100">
        <v>2017</v>
      </c>
    </row>
    <row r="101" spans="1:11" x14ac:dyDescent="0.2">
      <c r="A101" t="s">
        <v>95</v>
      </c>
      <c r="B101" s="12">
        <v>2.8144444444444443</v>
      </c>
      <c r="C101" s="6">
        <v>7700</v>
      </c>
      <c r="D101">
        <v>36.799999999999997</v>
      </c>
      <c r="E101">
        <v>18.55</v>
      </c>
      <c r="F101">
        <v>75.55</v>
      </c>
      <c r="G101" s="14" t="s">
        <v>94</v>
      </c>
      <c r="H101" s="14">
        <v>96.84</v>
      </c>
      <c r="K101">
        <v>2018</v>
      </c>
    </row>
    <row r="102" spans="1:11" x14ac:dyDescent="0.2">
      <c r="A102" s="6" t="s">
        <v>543</v>
      </c>
      <c r="B102" s="12">
        <v>54.99666666666667</v>
      </c>
      <c r="C102" s="6">
        <v>7704</v>
      </c>
      <c r="D102">
        <v>39</v>
      </c>
      <c r="E102">
        <v>14.1</v>
      </c>
      <c r="F102">
        <v>74.25</v>
      </c>
      <c r="G102" s="14" t="s">
        <v>282</v>
      </c>
      <c r="H102" s="14">
        <v>89.68</v>
      </c>
      <c r="K102">
        <v>2017</v>
      </c>
    </row>
    <row r="103" spans="1:11" x14ac:dyDescent="0.2">
      <c r="A103" s="6" t="s">
        <v>87</v>
      </c>
      <c r="B103" s="12">
        <v>1.7499999999999998</v>
      </c>
      <c r="C103" s="6">
        <v>10600</v>
      </c>
      <c r="D103">
        <v>35.700000000000003</v>
      </c>
      <c r="E103">
        <v>14.42</v>
      </c>
      <c r="F103">
        <v>75.790000000000006</v>
      </c>
      <c r="G103" s="14" t="s">
        <v>86</v>
      </c>
      <c r="H103" s="14">
        <v>100</v>
      </c>
      <c r="K103">
        <v>2013</v>
      </c>
    </row>
    <row r="104" spans="1:11" x14ac:dyDescent="0.2">
      <c r="A104" t="s">
        <v>321</v>
      </c>
      <c r="B104" s="12">
        <v>5.6677777777777782</v>
      </c>
      <c r="C104" s="6">
        <v>2500</v>
      </c>
      <c r="D104">
        <v>36.700000000000003</v>
      </c>
      <c r="E104">
        <v>45.54</v>
      </c>
      <c r="F104">
        <v>67.83</v>
      </c>
      <c r="G104" s="14" t="s">
        <v>320</v>
      </c>
      <c r="H104" s="14">
        <v>84.4</v>
      </c>
      <c r="K104">
        <v>2016</v>
      </c>
    </row>
    <row r="105" spans="1:11" x14ac:dyDescent="0.2">
      <c r="A105" t="s">
        <v>317</v>
      </c>
      <c r="B105" s="12">
        <v>7.257777777777779</v>
      </c>
      <c r="C105" s="6">
        <v>3200</v>
      </c>
      <c r="D105">
        <v>57.1</v>
      </c>
      <c r="E105">
        <v>36.33</v>
      </c>
      <c r="F105">
        <v>66.599999999999994</v>
      </c>
      <c r="G105" s="14" t="s">
        <v>316</v>
      </c>
      <c r="H105" s="14">
        <v>85.1</v>
      </c>
      <c r="K105">
        <v>2017</v>
      </c>
    </row>
    <row r="106" spans="1:11" x14ac:dyDescent="0.2">
      <c r="A106" s="6" t="s">
        <v>139</v>
      </c>
      <c r="B106" s="12">
        <v>14.342222222222221</v>
      </c>
      <c r="C106" s="6">
        <v>2100</v>
      </c>
      <c r="D106">
        <v>50.3</v>
      </c>
      <c r="E106">
        <v>27.67</v>
      </c>
      <c r="F106">
        <v>63.79</v>
      </c>
      <c r="G106" s="14" t="s">
        <v>138</v>
      </c>
      <c r="H106" s="14">
        <v>94.63</v>
      </c>
      <c r="K106">
        <v>2013</v>
      </c>
    </row>
    <row r="107" spans="1:11" x14ac:dyDescent="0.2">
      <c r="B107" s="11"/>
      <c r="G107" s="14"/>
      <c r="H107" s="14"/>
    </row>
    <row r="108" spans="1:11" x14ac:dyDescent="0.2">
      <c r="B108" s="11"/>
    </row>
    <row r="109" spans="1:11" x14ac:dyDescent="0.2">
      <c r="B109" s="11"/>
    </row>
    <row r="110" spans="1:11" x14ac:dyDescent="0.2">
      <c r="B110" s="11"/>
    </row>
    <row r="111" spans="1:11" x14ac:dyDescent="0.2">
      <c r="B111" s="11"/>
    </row>
    <row r="112" spans="1:11" x14ac:dyDescent="0.2">
      <c r="B112" s="11"/>
    </row>
    <row r="113" spans="2:2" x14ac:dyDescent="0.2">
      <c r="B113" s="11"/>
    </row>
    <row r="114" spans="2:2" x14ac:dyDescent="0.2">
      <c r="B114" s="11"/>
    </row>
    <row r="115" spans="2:2" x14ac:dyDescent="0.2">
      <c r="B115" s="11"/>
    </row>
    <row r="116" spans="2:2" x14ac:dyDescent="0.2">
      <c r="B116" s="11"/>
    </row>
    <row r="117" spans="2:2" x14ac:dyDescent="0.2">
      <c r="B117" s="11"/>
    </row>
    <row r="118" spans="2:2" x14ac:dyDescent="0.2">
      <c r="B118" s="11"/>
    </row>
    <row r="119" spans="2:2" x14ac:dyDescent="0.2">
      <c r="B119" s="11"/>
    </row>
    <row r="120" spans="2:2" x14ac:dyDescent="0.2">
      <c r="B120" s="11"/>
    </row>
    <row r="121" spans="2:2" x14ac:dyDescent="0.2">
      <c r="B121" s="11"/>
    </row>
    <row r="122" spans="2:2" x14ac:dyDescent="0.2">
      <c r="B122" s="11"/>
    </row>
    <row r="123" spans="2:2" x14ac:dyDescent="0.2">
      <c r="B123" s="11"/>
    </row>
    <row r="124" spans="2:2" x14ac:dyDescent="0.2">
      <c r="B124" s="11"/>
    </row>
    <row r="125" spans="2:2" x14ac:dyDescent="0.2">
      <c r="B125" s="11"/>
    </row>
    <row r="126" spans="2:2" x14ac:dyDescent="0.2">
      <c r="B126" s="11"/>
    </row>
    <row r="127" spans="2:2" x14ac:dyDescent="0.2">
      <c r="B127" s="11"/>
    </row>
    <row r="128" spans="2:2" x14ac:dyDescent="0.2">
      <c r="B128" s="11"/>
    </row>
    <row r="129" spans="2:2" x14ac:dyDescent="0.2">
      <c r="B129" s="11"/>
    </row>
    <row r="130" spans="2:2" x14ac:dyDescent="0.2">
      <c r="B130" s="11"/>
    </row>
    <row r="131" spans="2:2" x14ac:dyDescent="0.2">
      <c r="B131" s="11"/>
    </row>
    <row r="132" spans="2:2" x14ac:dyDescent="0.2">
      <c r="B132" s="11"/>
    </row>
    <row r="133" spans="2:2" x14ac:dyDescent="0.2">
      <c r="B133" s="11"/>
    </row>
  </sheetData>
  <autoFilter ref="A1:F106" xr:uid="{2141EFF9-FC95-9645-84F9-570D9807E205}">
    <sortState xmlns:xlrd2="http://schemas.microsoft.com/office/spreadsheetml/2017/richdata2" ref="A2:F107">
      <sortCondition ref="A1:A107"/>
    </sortState>
  </autoFilter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B2B0-BB4F-BF40-AAE9-D31A95536E89}">
  <dimension ref="A1:C184"/>
  <sheetViews>
    <sheetView workbookViewId="0">
      <selection activeCell="E10" sqref="E10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1">
        <v>2010</v>
      </c>
    </row>
    <row r="2" spans="1:3" x14ac:dyDescent="0.2">
      <c r="A2" s="2" t="s">
        <v>0</v>
      </c>
      <c r="B2" s="2" t="s">
        <v>1</v>
      </c>
      <c r="C2" s="2">
        <v>0.37</v>
      </c>
    </row>
    <row r="3" spans="1:3" x14ac:dyDescent="0.2">
      <c r="A3" s="2" t="s">
        <v>44</v>
      </c>
      <c r="B3" s="2" t="s">
        <v>45</v>
      </c>
      <c r="C3" s="2">
        <v>0.5</v>
      </c>
    </row>
    <row r="4" spans="1:3" x14ac:dyDescent="0.2">
      <c r="A4" s="2" t="s">
        <v>8</v>
      </c>
      <c r="B4" s="2" t="s">
        <v>9</v>
      </c>
      <c r="C4" s="2">
        <v>0.55000000000000004</v>
      </c>
    </row>
    <row r="5" spans="1:3" x14ac:dyDescent="0.2">
      <c r="A5" s="2" t="s">
        <v>80</v>
      </c>
      <c r="B5" s="2" t="s">
        <v>81</v>
      </c>
      <c r="C5" s="2">
        <v>0.55000000000000004</v>
      </c>
    </row>
    <row r="6" spans="1:3" x14ac:dyDescent="0.2">
      <c r="A6" s="2" t="s">
        <v>36</v>
      </c>
      <c r="B6" s="2" t="s">
        <v>37</v>
      </c>
      <c r="C6" s="2">
        <v>0.56000000000000005</v>
      </c>
    </row>
    <row r="7" spans="1:3" x14ac:dyDescent="0.2">
      <c r="A7" s="2" t="s">
        <v>14</v>
      </c>
      <c r="B7" s="2" t="s">
        <v>15</v>
      </c>
      <c r="C7" s="2">
        <v>0.57999999999999996</v>
      </c>
    </row>
    <row r="8" spans="1:3" x14ac:dyDescent="0.2">
      <c r="A8" s="2" t="s">
        <v>2</v>
      </c>
      <c r="B8" s="2" t="s">
        <v>3</v>
      </c>
      <c r="C8" s="2">
        <v>0.61</v>
      </c>
    </row>
    <row r="9" spans="1:3" x14ac:dyDescent="0.2">
      <c r="A9" s="2" t="s">
        <v>10</v>
      </c>
      <c r="B9" s="2" t="s">
        <v>11</v>
      </c>
      <c r="C9" s="2">
        <v>0.65</v>
      </c>
    </row>
    <row r="10" spans="1:3" x14ac:dyDescent="0.2">
      <c r="A10" s="2" t="s">
        <v>12</v>
      </c>
      <c r="B10" s="2" t="s">
        <v>13</v>
      </c>
      <c r="C10" s="2">
        <v>0.65</v>
      </c>
    </row>
    <row r="11" spans="1:3" x14ac:dyDescent="0.2">
      <c r="A11" s="2" t="s">
        <v>34</v>
      </c>
      <c r="B11" s="2" t="s">
        <v>35</v>
      </c>
      <c r="C11" s="2">
        <v>0.69</v>
      </c>
    </row>
    <row r="12" spans="1:3" x14ac:dyDescent="0.2">
      <c r="A12" s="2" t="s">
        <v>20</v>
      </c>
      <c r="B12" s="2" t="s">
        <v>21</v>
      </c>
      <c r="C12" s="2">
        <v>0.74</v>
      </c>
    </row>
    <row r="13" spans="1:3" x14ac:dyDescent="0.2">
      <c r="A13" s="2" t="s">
        <v>6</v>
      </c>
      <c r="B13" s="2" t="s">
        <v>7</v>
      </c>
      <c r="C13" s="2">
        <v>0.8</v>
      </c>
    </row>
    <row r="14" spans="1:3" x14ac:dyDescent="0.2">
      <c r="A14" s="2" t="s">
        <v>30</v>
      </c>
      <c r="B14" s="2" t="s">
        <v>31</v>
      </c>
      <c r="C14" s="2">
        <v>0.82</v>
      </c>
    </row>
    <row r="15" spans="1:3" x14ac:dyDescent="0.2">
      <c r="A15" s="2" t="s">
        <v>74</v>
      </c>
      <c r="B15" s="2" t="s">
        <v>75</v>
      </c>
      <c r="C15" s="2">
        <v>0.84</v>
      </c>
    </row>
    <row r="16" spans="1:3" x14ac:dyDescent="0.2">
      <c r="A16" s="2" t="s">
        <v>18</v>
      </c>
      <c r="B16" s="2" t="s">
        <v>19</v>
      </c>
      <c r="C16" s="2">
        <v>0.84</v>
      </c>
    </row>
    <row r="17" spans="1:3" x14ac:dyDescent="0.2">
      <c r="A17" s="2" t="s">
        <v>22</v>
      </c>
      <c r="B17" s="2" t="s">
        <v>23</v>
      </c>
      <c r="C17" s="2">
        <v>0.88</v>
      </c>
    </row>
    <row r="18" spans="1:3" x14ac:dyDescent="0.2">
      <c r="A18" s="2" t="s">
        <v>16</v>
      </c>
      <c r="B18" s="2" t="s">
        <v>17</v>
      </c>
      <c r="C18" s="2">
        <v>0.91</v>
      </c>
    </row>
    <row r="19" spans="1:3" x14ac:dyDescent="0.2">
      <c r="A19" s="2" t="s">
        <v>24</v>
      </c>
      <c r="B19" s="2" t="s">
        <v>25</v>
      </c>
      <c r="C19" s="2">
        <v>0.93</v>
      </c>
    </row>
    <row r="20" spans="1:3" x14ac:dyDescent="0.2">
      <c r="A20" s="2" t="s">
        <v>28</v>
      </c>
      <c r="B20" s="2" t="s">
        <v>29</v>
      </c>
      <c r="C20" s="2">
        <v>0.94</v>
      </c>
    </row>
    <row r="21" spans="1:3" x14ac:dyDescent="0.2">
      <c r="A21" s="2" t="s">
        <v>26</v>
      </c>
      <c r="B21" s="2" t="s">
        <v>27</v>
      </c>
      <c r="C21" s="2">
        <v>0.95</v>
      </c>
    </row>
    <row r="22" spans="1:3" x14ac:dyDescent="0.2">
      <c r="A22" s="2" t="s">
        <v>32</v>
      </c>
      <c r="B22" s="2" t="s">
        <v>33</v>
      </c>
      <c r="C22" s="2">
        <v>1</v>
      </c>
    </row>
    <row r="23" spans="1:3" x14ac:dyDescent="0.2">
      <c r="A23" s="2" t="s">
        <v>46</v>
      </c>
      <c r="B23" s="2" t="s">
        <v>47</v>
      </c>
      <c r="C23" s="2">
        <v>1.05</v>
      </c>
    </row>
    <row r="24" spans="1:3" x14ac:dyDescent="0.2">
      <c r="A24" s="2" t="s">
        <v>38</v>
      </c>
      <c r="B24" s="2" t="s">
        <v>39</v>
      </c>
      <c r="C24" s="2">
        <v>1.08</v>
      </c>
    </row>
    <row r="25" spans="1:3" x14ac:dyDescent="0.2">
      <c r="A25" s="2" t="s">
        <v>40</v>
      </c>
      <c r="B25" s="2" t="s">
        <v>41</v>
      </c>
      <c r="C25" s="2">
        <v>1.1000000000000001</v>
      </c>
    </row>
    <row r="26" spans="1:3" x14ac:dyDescent="0.2">
      <c r="A26" s="2" t="s">
        <v>4</v>
      </c>
      <c r="B26" s="2" t="s">
        <v>5</v>
      </c>
      <c r="C26" s="2">
        <v>1.1399999999999999</v>
      </c>
    </row>
    <row r="27" spans="1:3" x14ac:dyDescent="0.2">
      <c r="A27" s="2" t="s">
        <v>54</v>
      </c>
      <c r="B27" s="2" t="s">
        <v>55</v>
      </c>
      <c r="C27" s="2">
        <v>1.2</v>
      </c>
    </row>
    <row r="28" spans="1:3" x14ac:dyDescent="0.2">
      <c r="A28" s="2" t="s">
        <v>50</v>
      </c>
      <c r="B28" s="2" t="s">
        <v>51</v>
      </c>
      <c r="C28" s="2">
        <v>1.2</v>
      </c>
    </row>
    <row r="29" spans="1:3" x14ac:dyDescent="0.2">
      <c r="A29" s="2" t="s">
        <v>78</v>
      </c>
      <c r="B29" s="2" t="s">
        <v>79</v>
      </c>
      <c r="C29" s="2">
        <v>1.26</v>
      </c>
    </row>
    <row r="30" spans="1:3" x14ac:dyDescent="0.2">
      <c r="A30" s="2" t="s">
        <v>56</v>
      </c>
      <c r="B30" s="2" t="s">
        <v>57</v>
      </c>
      <c r="C30" s="2">
        <v>1.26</v>
      </c>
    </row>
    <row r="31" spans="1:3" x14ac:dyDescent="0.2">
      <c r="A31" s="2" t="s">
        <v>52</v>
      </c>
      <c r="B31" s="2" t="s">
        <v>53</v>
      </c>
      <c r="C31" s="2">
        <v>1.31</v>
      </c>
    </row>
    <row r="32" spans="1:3" x14ac:dyDescent="0.2">
      <c r="A32" s="2" t="s">
        <v>48</v>
      </c>
      <c r="B32" s="2" t="s">
        <v>49</v>
      </c>
      <c r="C32" s="2">
        <v>1.37</v>
      </c>
    </row>
    <row r="33" spans="1:3" x14ac:dyDescent="0.2">
      <c r="A33" s="2" t="s">
        <v>64</v>
      </c>
      <c r="B33" s="2" t="s">
        <v>65</v>
      </c>
      <c r="C33" s="2">
        <v>1.47</v>
      </c>
    </row>
    <row r="34" spans="1:3" x14ac:dyDescent="0.2">
      <c r="A34" s="2" t="s">
        <v>58</v>
      </c>
      <c r="B34" s="2" t="s">
        <v>59</v>
      </c>
      <c r="C34" s="2">
        <v>1.48</v>
      </c>
    </row>
    <row r="35" spans="1:3" x14ac:dyDescent="0.2">
      <c r="A35" s="2" t="s">
        <v>72</v>
      </c>
      <c r="B35" s="2" t="s">
        <v>73</v>
      </c>
      <c r="C35" s="2">
        <v>1.54</v>
      </c>
    </row>
    <row r="36" spans="1:3" x14ac:dyDescent="0.2">
      <c r="A36" s="2" t="s">
        <v>68</v>
      </c>
      <c r="B36" s="2" t="s">
        <v>69</v>
      </c>
      <c r="C36" s="2">
        <v>1.57</v>
      </c>
    </row>
    <row r="37" spans="1:3" x14ac:dyDescent="0.2">
      <c r="A37" s="2" t="s">
        <v>70</v>
      </c>
      <c r="B37" s="2" t="s">
        <v>71</v>
      </c>
      <c r="C37" s="2">
        <v>1.57</v>
      </c>
    </row>
    <row r="38" spans="1:3" x14ac:dyDescent="0.2">
      <c r="A38" s="2" t="s">
        <v>62</v>
      </c>
      <c r="B38" s="2" t="s">
        <v>63</v>
      </c>
      <c r="C38" s="2">
        <v>1.6</v>
      </c>
    </row>
    <row r="39" spans="1:3" x14ac:dyDescent="0.2">
      <c r="A39" s="2" t="s">
        <v>66</v>
      </c>
      <c r="B39" s="2" t="s">
        <v>67</v>
      </c>
      <c r="C39" s="2">
        <v>1.63</v>
      </c>
    </row>
    <row r="40" spans="1:3" x14ac:dyDescent="0.2">
      <c r="A40" s="2" t="s">
        <v>60</v>
      </c>
      <c r="B40" s="2" t="s">
        <v>61</v>
      </c>
      <c r="C40" s="2">
        <v>1.64</v>
      </c>
    </row>
    <row r="41" spans="1:3" x14ac:dyDescent="0.2">
      <c r="A41" s="2" t="s">
        <v>92</v>
      </c>
      <c r="B41" s="2" t="s">
        <v>93</v>
      </c>
      <c r="C41" s="2">
        <v>1.69</v>
      </c>
    </row>
    <row r="42" spans="1:3" x14ac:dyDescent="0.2">
      <c r="A42" s="2" t="s">
        <v>86</v>
      </c>
      <c r="B42" s="2" t="s">
        <v>87</v>
      </c>
      <c r="C42" s="2">
        <v>1.81</v>
      </c>
    </row>
    <row r="43" spans="1:3" x14ac:dyDescent="0.2">
      <c r="A43" s="2" t="s">
        <v>84</v>
      </c>
      <c r="B43" s="2" t="s">
        <v>85</v>
      </c>
      <c r="C43" s="2">
        <v>1.89</v>
      </c>
    </row>
    <row r="44" spans="1:3" x14ac:dyDescent="0.2">
      <c r="A44" s="2" t="s">
        <v>88</v>
      </c>
      <c r="B44" s="2" t="s">
        <v>89</v>
      </c>
      <c r="C44" s="2">
        <v>1.91</v>
      </c>
    </row>
    <row r="45" spans="1:3" x14ac:dyDescent="0.2">
      <c r="A45" s="2" t="s">
        <v>160</v>
      </c>
      <c r="B45" s="2" t="s">
        <v>161</v>
      </c>
      <c r="C45" s="2">
        <v>1.94</v>
      </c>
    </row>
    <row r="46" spans="1:3" x14ac:dyDescent="0.2">
      <c r="A46" s="2" t="s">
        <v>82</v>
      </c>
      <c r="B46" s="2" t="s">
        <v>83</v>
      </c>
      <c r="C46" s="2">
        <v>1.97</v>
      </c>
    </row>
    <row r="47" spans="1:3" x14ac:dyDescent="0.2">
      <c r="A47" s="2" t="s">
        <v>362</v>
      </c>
      <c r="B47" s="2" t="s">
        <v>363</v>
      </c>
      <c r="C47" s="2">
        <v>10.039999999999999</v>
      </c>
    </row>
    <row r="48" spans="1:3" x14ac:dyDescent="0.2">
      <c r="A48" s="2" t="s">
        <v>342</v>
      </c>
      <c r="B48" s="2" t="s">
        <v>343</v>
      </c>
      <c r="C48" s="2">
        <v>10.08</v>
      </c>
    </row>
    <row r="49" spans="1:3" x14ac:dyDescent="0.2">
      <c r="A49" s="2" t="s">
        <v>328</v>
      </c>
      <c r="B49" s="2" t="s">
        <v>329</v>
      </c>
      <c r="C49" s="2">
        <v>10.36</v>
      </c>
    </row>
    <row r="50" spans="1:3" x14ac:dyDescent="0.2">
      <c r="A50" s="2" t="s">
        <v>110</v>
      </c>
      <c r="B50" s="2" t="s">
        <v>111</v>
      </c>
      <c r="C50" s="2">
        <v>10.75</v>
      </c>
    </row>
    <row r="51" spans="1:3" x14ac:dyDescent="0.2">
      <c r="A51" s="2" t="s">
        <v>98</v>
      </c>
      <c r="B51" s="2" t="s">
        <v>99</v>
      </c>
      <c r="C51" s="2">
        <v>10.79</v>
      </c>
    </row>
    <row r="52" spans="1:3" x14ac:dyDescent="0.2">
      <c r="A52" s="2" t="s">
        <v>100</v>
      </c>
      <c r="B52" s="2" t="s">
        <v>101</v>
      </c>
      <c r="C52" s="2">
        <v>10.81</v>
      </c>
    </row>
    <row r="53" spans="1:3" x14ac:dyDescent="0.2">
      <c r="A53" s="2" t="s">
        <v>102</v>
      </c>
      <c r="B53" s="2" t="s">
        <v>103</v>
      </c>
      <c r="C53" s="2">
        <v>10.86</v>
      </c>
    </row>
    <row r="54" spans="1:3" x14ac:dyDescent="0.2">
      <c r="A54" s="2" t="s">
        <v>106</v>
      </c>
      <c r="B54" s="2" t="s">
        <v>107</v>
      </c>
      <c r="C54" s="2">
        <v>10.94</v>
      </c>
    </row>
    <row r="55" spans="1:3" x14ac:dyDescent="0.2">
      <c r="A55" s="2" t="s">
        <v>290</v>
      </c>
      <c r="B55" s="2" t="s">
        <v>291</v>
      </c>
      <c r="C55" s="2">
        <v>10.98</v>
      </c>
    </row>
    <row r="56" spans="1:3" x14ac:dyDescent="0.2">
      <c r="A56" s="2" t="s">
        <v>104</v>
      </c>
      <c r="B56" s="2" t="s">
        <v>105</v>
      </c>
      <c r="C56" s="2">
        <v>11.05</v>
      </c>
    </row>
    <row r="57" spans="1:3" x14ac:dyDescent="0.2">
      <c r="A57" s="2" t="s">
        <v>118</v>
      </c>
      <c r="B57" s="2" t="s">
        <v>119</v>
      </c>
      <c r="C57" s="2">
        <v>11.56</v>
      </c>
    </row>
    <row r="58" spans="1:3" x14ac:dyDescent="0.2">
      <c r="A58" s="2" t="s">
        <v>108</v>
      </c>
      <c r="B58" s="2" t="s">
        <v>109</v>
      </c>
      <c r="C58" s="2">
        <v>11.56</v>
      </c>
    </row>
    <row r="59" spans="1:3" x14ac:dyDescent="0.2">
      <c r="A59" s="2" t="s">
        <v>348</v>
      </c>
      <c r="B59" s="2" t="s">
        <v>349</v>
      </c>
      <c r="C59" s="2">
        <v>11.58</v>
      </c>
    </row>
    <row r="60" spans="1:3" x14ac:dyDescent="0.2">
      <c r="A60" s="2" t="s">
        <v>134</v>
      </c>
      <c r="B60" s="2" t="s">
        <v>135</v>
      </c>
      <c r="C60" s="2">
        <v>11.74</v>
      </c>
    </row>
    <row r="61" spans="1:3" x14ac:dyDescent="0.2">
      <c r="A61" s="2" t="s">
        <v>120</v>
      </c>
      <c r="B61" s="2" t="s">
        <v>121</v>
      </c>
      <c r="C61" s="2">
        <v>11.78</v>
      </c>
    </row>
    <row r="62" spans="1:3" x14ac:dyDescent="0.2">
      <c r="A62" s="2" t="s">
        <v>124</v>
      </c>
      <c r="B62" s="2" t="s">
        <v>125</v>
      </c>
      <c r="C62" s="2">
        <v>11.99</v>
      </c>
    </row>
    <row r="63" spans="1:3" x14ac:dyDescent="0.2">
      <c r="A63" s="2" t="s">
        <v>112</v>
      </c>
      <c r="B63" s="2" t="s">
        <v>113</v>
      </c>
      <c r="C63" s="2">
        <v>12.17</v>
      </c>
    </row>
    <row r="64" spans="1:3" x14ac:dyDescent="0.2">
      <c r="A64" s="2" t="s">
        <v>122</v>
      </c>
      <c r="B64" s="2" t="s">
        <v>123</v>
      </c>
      <c r="C64" s="2">
        <v>12.7</v>
      </c>
    </row>
    <row r="65" spans="1:3" x14ac:dyDescent="0.2">
      <c r="A65" s="2" t="s">
        <v>132</v>
      </c>
      <c r="B65" s="2" t="s">
        <v>133</v>
      </c>
      <c r="C65" s="2">
        <v>13.01</v>
      </c>
    </row>
    <row r="66" spans="1:3" x14ac:dyDescent="0.2">
      <c r="A66" s="2" t="s">
        <v>116</v>
      </c>
      <c r="B66" s="2" t="s">
        <v>117</v>
      </c>
      <c r="C66" s="2">
        <v>13.25</v>
      </c>
    </row>
    <row r="67" spans="1:3" x14ac:dyDescent="0.2">
      <c r="A67" s="2" t="s">
        <v>114</v>
      </c>
      <c r="B67" s="2" t="s">
        <v>115</v>
      </c>
      <c r="C67" s="2">
        <v>13.48</v>
      </c>
    </row>
    <row r="68" spans="1:3" x14ac:dyDescent="0.2">
      <c r="A68" s="2" t="s">
        <v>144</v>
      </c>
      <c r="B68" s="2" t="s">
        <v>145</v>
      </c>
      <c r="C68" s="2">
        <v>13.57</v>
      </c>
    </row>
    <row r="69" spans="1:3" x14ac:dyDescent="0.2">
      <c r="A69" s="2" t="s">
        <v>136</v>
      </c>
      <c r="B69" s="2" t="s">
        <v>137</v>
      </c>
      <c r="C69" s="2">
        <v>13.76</v>
      </c>
    </row>
    <row r="70" spans="1:3" x14ac:dyDescent="0.2">
      <c r="A70" s="2" t="s">
        <v>140</v>
      </c>
      <c r="B70" s="2" t="s">
        <v>141</v>
      </c>
      <c r="C70" s="2">
        <v>14.29</v>
      </c>
    </row>
    <row r="71" spans="1:3" x14ac:dyDescent="0.2">
      <c r="A71" s="2" t="s">
        <v>138</v>
      </c>
      <c r="B71" s="2" t="s">
        <v>139</v>
      </c>
      <c r="C71" s="2">
        <v>14.37</v>
      </c>
    </row>
    <row r="72" spans="1:3" x14ac:dyDescent="0.2">
      <c r="A72" s="2" t="s">
        <v>126</v>
      </c>
      <c r="B72" s="2" t="s">
        <v>127</v>
      </c>
      <c r="C72" s="2">
        <v>14.73</v>
      </c>
    </row>
    <row r="73" spans="1:3" x14ac:dyDescent="0.2">
      <c r="A73" s="2" t="s">
        <v>146</v>
      </c>
      <c r="B73" s="2" t="s">
        <v>147</v>
      </c>
      <c r="C73" s="2">
        <v>16.52</v>
      </c>
    </row>
    <row r="74" spans="1:3" x14ac:dyDescent="0.2">
      <c r="A74" s="2" t="s">
        <v>148</v>
      </c>
      <c r="B74" s="2" t="s">
        <v>149</v>
      </c>
      <c r="C74" s="2">
        <v>17.2</v>
      </c>
    </row>
    <row r="75" spans="1:3" x14ac:dyDescent="0.2">
      <c r="A75" s="2" t="s">
        <v>142</v>
      </c>
      <c r="B75" s="2" t="s">
        <v>143</v>
      </c>
      <c r="C75" s="2">
        <v>17.66</v>
      </c>
    </row>
    <row r="76" spans="1:3" x14ac:dyDescent="0.2">
      <c r="A76" s="2" t="s">
        <v>150</v>
      </c>
      <c r="B76" s="2" t="s">
        <v>151</v>
      </c>
      <c r="C76" s="2">
        <v>18.36</v>
      </c>
    </row>
    <row r="77" spans="1:3" x14ac:dyDescent="0.2">
      <c r="A77" s="2" t="s">
        <v>194</v>
      </c>
      <c r="B77" s="2" t="s">
        <v>195</v>
      </c>
      <c r="C77" s="2">
        <v>19.649999999999999</v>
      </c>
    </row>
    <row r="78" spans="1:3" x14ac:dyDescent="0.2">
      <c r="A78" s="2" t="s">
        <v>76</v>
      </c>
      <c r="B78" s="2" t="s">
        <v>77</v>
      </c>
      <c r="C78" s="2">
        <v>2.0499999999999998</v>
      </c>
    </row>
    <row r="79" spans="1:3" x14ac:dyDescent="0.2">
      <c r="A79" s="2" t="s">
        <v>154</v>
      </c>
      <c r="B79" s="2" t="s">
        <v>155</v>
      </c>
      <c r="C79" s="2">
        <v>2.2200000000000002</v>
      </c>
    </row>
    <row r="80" spans="1:3" x14ac:dyDescent="0.2">
      <c r="A80" s="2" t="s">
        <v>156</v>
      </c>
      <c r="B80" s="2" t="s">
        <v>157</v>
      </c>
      <c r="C80" s="2">
        <v>2.2799999999999998</v>
      </c>
    </row>
    <row r="81" spans="1:3" x14ac:dyDescent="0.2">
      <c r="A81" s="2" t="s">
        <v>96</v>
      </c>
      <c r="B81" s="2" t="s">
        <v>97</v>
      </c>
      <c r="C81" s="2">
        <v>2.2999999999999998</v>
      </c>
    </row>
    <row r="82" spans="1:3" x14ac:dyDescent="0.2">
      <c r="A82" s="2" t="s">
        <v>158</v>
      </c>
      <c r="B82" s="2" t="s">
        <v>159</v>
      </c>
      <c r="C82" s="2">
        <v>2.5</v>
      </c>
    </row>
    <row r="83" spans="1:3" x14ac:dyDescent="0.2">
      <c r="A83" s="2" t="s">
        <v>42</v>
      </c>
      <c r="B83" s="2" t="s">
        <v>43</v>
      </c>
      <c r="C83" s="2">
        <v>2.5499999999999998</v>
      </c>
    </row>
    <row r="84" spans="1:3" x14ac:dyDescent="0.2">
      <c r="A84" s="2" t="s">
        <v>90</v>
      </c>
      <c r="B84" s="2" t="s">
        <v>91</v>
      </c>
      <c r="C84" s="2">
        <v>2.56</v>
      </c>
    </row>
    <row r="85" spans="1:3" x14ac:dyDescent="0.2">
      <c r="A85" s="2" t="s">
        <v>172</v>
      </c>
      <c r="B85" s="2" t="s">
        <v>173</v>
      </c>
      <c r="C85" s="2">
        <v>2.59</v>
      </c>
    </row>
    <row r="86" spans="1:3" x14ac:dyDescent="0.2">
      <c r="A86" s="2" t="s">
        <v>168</v>
      </c>
      <c r="B86" s="2" t="s">
        <v>169</v>
      </c>
      <c r="C86" s="2">
        <v>2.61</v>
      </c>
    </row>
    <row r="87" spans="1:3" x14ac:dyDescent="0.2">
      <c r="A87" s="2" t="s">
        <v>162</v>
      </c>
      <c r="B87" s="2" t="s">
        <v>163</v>
      </c>
      <c r="C87" s="2">
        <v>2.65</v>
      </c>
    </row>
    <row r="88" spans="1:3" x14ac:dyDescent="0.2">
      <c r="A88" s="2" t="s">
        <v>166</v>
      </c>
      <c r="B88" s="2" t="s">
        <v>167</v>
      </c>
      <c r="C88" s="2">
        <v>2.74</v>
      </c>
    </row>
    <row r="89" spans="1:3" x14ac:dyDescent="0.2">
      <c r="A89" s="2" t="s">
        <v>178</v>
      </c>
      <c r="B89" s="2" t="s">
        <v>179</v>
      </c>
      <c r="C89" s="2">
        <v>2.79</v>
      </c>
    </row>
    <row r="90" spans="1:3" x14ac:dyDescent="0.2">
      <c r="A90" s="2" t="s">
        <v>94</v>
      </c>
      <c r="B90" s="2" t="s">
        <v>95</v>
      </c>
      <c r="C90" s="2">
        <v>2.82</v>
      </c>
    </row>
    <row r="91" spans="1:3" x14ac:dyDescent="0.2">
      <c r="A91" s="2" t="s">
        <v>216</v>
      </c>
      <c r="B91" s="2" t="s">
        <v>217</v>
      </c>
      <c r="C91" s="2">
        <v>2.85</v>
      </c>
    </row>
    <row r="92" spans="1:3" x14ac:dyDescent="0.2">
      <c r="A92" s="2" t="s">
        <v>196</v>
      </c>
      <c r="B92" s="2" t="s">
        <v>197</v>
      </c>
      <c r="C92" s="2">
        <v>20.9</v>
      </c>
    </row>
    <row r="93" spans="1:3" x14ac:dyDescent="0.2">
      <c r="A93" s="2" t="s">
        <v>190</v>
      </c>
      <c r="B93" s="2" t="s">
        <v>191</v>
      </c>
      <c r="C93" s="2">
        <v>21.31</v>
      </c>
    </row>
    <row r="94" spans="1:3" x14ac:dyDescent="0.2">
      <c r="A94" s="2" t="s">
        <v>130</v>
      </c>
      <c r="B94" s="2" t="s">
        <v>131</v>
      </c>
      <c r="C94" s="2">
        <v>21.51</v>
      </c>
    </row>
    <row r="95" spans="1:3" x14ac:dyDescent="0.2">
      <c r="A95" s="2" t="s">
        <v>192</v>
      </c>
      <c r="B95" s="2" t="s">
        <v>193</v>
      </c>
      <c r="C95" s="2">
        <v>22.22</v>
      </c>
    </row>
    <row r="96" spans="1:3" x14ac:dyDescent="0.2">
      <c r="A96" s="2" t="s">
        <v>152</v>
      </c>
      <c r="B96" s="2" t="s">
        <v>153</v>
      </c>
      <c r="C96" s="2">
        <v>22.93</v>
      </c>
    </row>
    <row r="97" spans="1:3" x14ac:dyDescent="0.2">
      <c r="A97" s="2" t="s">
        <v>184</v>
      </c>
      <c r="B97" s="2" t="s">
        <v>185</v>
      </c>
      <c r="C97" s="2">
        <v>23.32</v>
      </c>
    </row>
    <row r="98" spans="1:3" x14ac:dyDescent="0.2">
      <c r="A98" s="2" t="s">
        <v>186</v>
      </c>
      <c r="B98" s="2" t="s">
        <v>187</v>
      </c>
      <c r="C98" s="2">
        <v>24</v>
      </c>
    </row>
    <row r="99" spans="1:3" x14ac:dyDescent="0.2">
      <c r="A99" s="2" t="s">
        <v>188</v>
      </c>
      <c r="B99" s="2" t="s">
        <v>189</v>
      </c>
      <c r="C99" s="2">
        <v>25.12</v>
      </c>
    </row>
    <row r="100" spans="1:3" x14ac:dyDescent="0.2">
      <c r="A100" s="2" t="s">
        <v>222</v>
      </c>
      <c r="B100" s="2" t="s">
        <v>223</v>
      </c>
      <c r="C100" s="2">
        <v>27.56</v>
      </c>
    </row>
    <row r="101" spans="1:3" x14ac:dyDescent="0.2">
      <c r="A101" s="2" t="s">
        <v>198</v>
      </c>
      <c r="B101" s="2" t="s">
        <v>199</v>
      </c>
      <c r="C101" s="2">
        <v>28.16</v>
      </c>
    </row>
    <row r="102" spans="1:3" x14ac:dyDescent="0.2">
      <c r="A102" s="2" t="s">
        <v>202</v>
      </c>
      <c r="B102" s="2" t="s">
        <v>203</v>
      </c>
      <c r="C102" s="2">
        <v>3.01</v>
      </c>
    </row>
    <row r="103" spans="1:3" x14ac:dyDescent="0.2">
      <c r="A103" s="2" t="s">
        <v>164</v>
      </c>
      <c r="B103" s="2" t="s">
        <v>165</v>
      </c>
      <c r="C103" s="2">
        <v>3.03</v>
      </c>
    </row>
    <row r="104" spans="1:3" x14ac:dyDescent="0.2">
      <c r="A104" s="2" t="s">
        <v>170</v>
      </c>
      <c r="B104" s="2" t="s">
        <v>171</v>
      </c>
      <c r="C104" s="2">
        <v>3.07</v>
      </c>
    </row>
    <row r="105" spans="1:3" x14ac:dyDescent="0.2">
      <c r="A105" s="2" t="s">
        <v>200</v>
      </c>
      <c r="B105" s="2" t="s">
        <v>201</v>
      </c>
      <c r="C105" s="2">
        <v>3.15</v>
      </c>
    </row>
    <row r="106" spans="1:3" x14ac:dyDescent="0.2">
      <c r="A106" s="2" t="s">
        <v>180</v>
      </c>
      <c r="B106" s="2" t="s">
        <v>181</v>
      </c>
      <c r="C106" s="2">
        <v>3.2</v>
      </c>
    </row>
    <row r="107" spans="1:3" x14ac:dyDescent="0.2">
      <c r="A107" s="2" t="s">
        <v>176</v>
      </c>
      <c r="B107" s="2" t="s">
        <v>177</v>
      </c>
      <c r="C107" s="2">
        <v>3.29</v>
      </c>
    </row>
    <row r="108" spans="1:3" x14ac:dyDescent="0.2">
      <c r="A108" s="2" t="s">
        <v>182</v>
      </c>
      <c r="B108" s="2" t="s">
        <v>183</v>
      </c>
      <c r="C108" s="2">
        <v>3.32</v>
      </c>
    </row>
    <row r="109" spans="1:3" x14ac:dyDescent="0.2">
      <c r="A109" s="2" t="s">
        <v>206</v>
      </c>
      <c r="B109" s="2" t="s">
        <v>207</v>
      </c>
      <c r="C109" s="2">
        <v>3.56</v>
      </c>
    </row>
    <row r="110" spans="1:3" x14ac:dyDescent="0.2">
      <c r="A110" s="2" t="s">
        <v>174</v>
      </c>
      <c r="B110" s="2" t="s">
        <v>175</v>
      </c>
      <c r="C110" s="2">
        <v>3.73</v>
      </c>
    </row>
    <row r="111" spans="1:3" x14ac:dyDescent="0.2">
      <c r="A111" s="2" t="s">
        <v>214</v>
      </c>
      <c r="B111" s="2" t="s">
        <v>215</v>
      </c>
      <c r="C111" s="2">
        <v>3.78</v>
      </c>
    </row>
    <row r="112" spans="1:3" x14ac:dyDescent="0.2">
      <c r="A112" s="2" t="s">
        <v>246</v>
      </c>
      <c r="B112" s="2" t="s">
        <v>247</v>
      </c>
      <c r="C112" s="2">
        <v>3.87</v>
      </c>
    </row>
    <row r="113" spans="1:3" x14ac:dyDescent="0.2">
      <c r="A113" s="2" t="s">
        <v>236</v>
      </c>
      <c r="B113" s="2" t="s">
        <v>237</v>
      </c>
      <c r="C113" s="2">
        <v>3.92</v>
      </c>
    </row>
    <row r="114" spans="1:3" x14ac:dyDescent="0.2">
      <c r="A114" s="2" t="s">
        <v>276</v>
      </c>
      <c r="B114" s="2" t="s">
        <v>277</v>
      </c>
      <c r="C114" s="2">
        <v>3.99</v>
      </c>
    </row>
    <row r="115" spans="1:3" x14ac:dyDescent="0.2">
      <c r="A115" s="2" t="s">
        <v>220</v>
      </c>
      <c r="B115" s="2" t="s">
        <v>221</v>
      </c>
      <c r="C115" s="2">
        <v>31.15</v>
      </c>
    </row>
    <row r="116" spans="1:3" x14ac:dyDescent="0.2">
      <c r="A116" s="2" t="s">
        <v>224</v>
      </c>
      <c r="B116" s="2" t="s">
        <v>225</v>
      </c>
      <c r="C116" s="2">
        <v>36.450000000000003</v>
      </c>
    </row>
    <row r="117" spans="1:3" x14ac:dyDescent="0.2">
      <c r="A117" s="2" t="s">
        <v>230</v>
      </c>
      <c r="B117" s="2" t="s">
        <v>231</v>
      </c>
      <c r="C117" s="2">
        <v>37.31</v>
      </c>
    </row>
    <row r="118" spans="1:3" x14ac:dyDescent="0.2">
      <c r="A118" s="2" t="s">
        <v>204</v>
      </c>
      <c r="B118" s="2" t="s">
        <v>205</v>
      </c>
      <c r="C118" s="2">
        <v>4.01</v>
      </c>
    </row>
    <row r="119" spans="1:3" x14ac:dyDescent="0.2">
      <c r="A119" s="2" t="s">
        <v>208</v>
      </c>
      <c r="B119" s="2" t="s">
        <v>209</v>
      </c>
      <c r="C119" s="2">
        <v>4.0199999999999996</v>
      </c>
    </row>
    <row r="120" spans="1:3" x14ac:dyDescent="0.2">
      <c r="A120" s="2" t="s">
        <v>250</v>
      </c>
      <c r="B120" s="2" t="s">
        <v>251</v>
      </c>
      <c r="C120" s="2">
        <v>4.21</v>
      </c>
    </row>
    <row r="121" spans="1:3" x14ac:dyDescent="0.2">
      <c r="A121" s="2" t="s">
        <v>254</v>
      </c>
      <c r="B121" s="2" t="s">
        <v>255</v>
      </c>
      <c r="C121" s="2">
        <v>4.24</v>
      </c>
    </row>
    <row r="122" spans="1:3" x14ac:dyDescent="0.2">
      <c r="A122" s="2" t="s">
        <v>240</v>
      </c>
      <c r="B122" s="2" t="s">
        <v>241</v>
      </c>
      <c r="C122" s="2">
        <v>4.2699999999999996</v>
      </c>
    </row>
    <row r="123" spans="1:3" x14ac:dyDescent="0.2">
      <c r="A123" s="2" t="s">
        <v>210</v>
      </c>
      <c r="B123" s="2" t="s">
        <v>211</v>
      </c>
      <c r="C123" s="2">
        <v>4.29</v>
      </c>
    </row>
    <row r="124" spans="1:3" x14ac:dyDescent="0.2">
      <c r="A124" s="2" t="s">
        <v>234</v>
      </c>
      <c r="B124" s="2" t="s">
        <v>235</v>
      </c>
      <c r="C124" s="2">
        <v>4.3</v>
      </c>
    </row>
    <row r="125" spans="1:3" x14ac:dyDescent="0.2">
      <c r="A125" s="2" t="s">
        <v>244</v>
      </c>
      <c r="B125" s="2" t="s">
        <v>245</v>
      </c>
      <c r="C125" s="2">
        <v>4.33</v>
      </c>
    </row>
    <row r="126" spans="1:3" x14ac:dyDescent="0.2">
      <c r="A126" s="2" t="s">
        <v>242</v>
      </c>
      <c r="B126" s="2" t="s">
        <v>243</v>
      </c>
      <c r="C126" s="2">
        <v>4.4800000000000004</v>
      </c>
    </row>
    <row r="127" spans="1:3" x14ac:dyDescent="0.2">
      <c r="A127" s="2" t="s">
        <v>292</v>
      </c>
      <c r="B127" s="2" t="s">
        <v>293</v>
      </c>
      <c r="C127" s="2">
        <v>4.63</v>
      </c>
    </row>
    <row r="128" spans="1:3" x14ac:dyDescent="0.2">
      <c r="A128" s="2" t="s">
        <v>266</v>
      </c>
      <c r="B128" s="2" t="s">
        <v>267</v>
      </c>
      <c r="C128" s="2">
        <v>4.7</v>
      </c>
    </row>
    <row r="129" spans="1:3" x14ac:dyDescent="0.2">
      <c r="A129" s="2" t="s">
        <v>238</v>
      </c>
      <c r="B129" s="2" t="s">
        <v>239</v>
      </c>
      <c r="C129" s="2">
        <v>4.71</v>
      </c>
    </row>
    <row r="130" spans="1:3" x14ac:dyDescent="0.2">
      <c r="A130" s="2" t="s">
        <v>260</v>
      </c>
      <c r="B130" s="2" t="s">
        <v>261</v>
      </c>
      <c r="C130" s="2">
        <v>4.75</v>
      </c>
    </row>
    <row r="131" spans="1:3" x14ac:dyDescent="0.2">
      <c r="A131" s="2" t="s">
        <v>258</v>
      </c>
      <c r="B131" s="2" t="s">
        <v>259</v>
      </c>
      <c r="C131" s="2">
        <v>4.76</v>
      </c>
    </row>
    <row r="132" spans="1:3" x14ac:dyDescent="0.2">
      <c r="A132" s="2" t="s">
        <v>264</v>
      </c>
      <c r="B132" s="2" t="s">
        <v>265</v>
      </c>
      <c r="C132" s="2">
        <v>4.8099999999999996</v>
      </c>
    </row>
    <row r="133" spans="1:3" x14ac:dyDescent="0.2">
      <c r="A133" s="2" t="s">
        <v>256</v>
      </c>
      <c r="B133" s="2" t="s">
        <v>257</v>
      </c>
      <c r="C133" s="2">
        <v>4.84</v>
      </c>
    </row>
    <row r="134" spans="1:3" x14ac:dyDescent="0.2">
      <c r="A134" s="2" t="s">
        <v>262</v>
      </c>
      <c r="B134" s="2" t="s">
        <v>263</v>
      </c>
      <c r="C134" s="2">
        <v>4.88</v>
      </c>
    </row>
    <row r="135" spans="1:3" x14ac:dyDescent="0.2">
      <c r="A135" s="2" t="s">
        <v>232</v>
      </c>
      <c r="B135" s="2" t="s">
        <v>233</v>
      </c>
      <c r="C135" s="2">
        <v>41.91</v>
      </c>
    </row>
    <row r="136" spans="1:3" x14ac:dyDescent="0.2">
      <c r="A136" s="2" t="s">
        <v>226</v>
      </c>
      <c r="B136" s="2" t="s">
        <v>227</v>
      </c>
      <c r="C136" s="2">
        <v>42.24</v>
      </c>
    </row>
    <row r="137" spans="1:3" x14ac:dyDescent="0.2">
      <c r="A137" s="2" t="s">
        <v>228</v>
      </c>
      <c r="B137" s="2" t="s">
        <v>229</v>
      </c>
      <c r="C137" s="2">
        <v>42.26</v>
      </c>
    </row>
    <row r="138" spans="1:3" x14ac:dyDescent="0.2">
      <c r="A138" s="2" t="s">
        <v>268</v>
      </c>
      <c r="B138" s="2" t="s">
        <v>269</v>
      </c>
      <c r="C138" s="2">
        <v>5.07</v>
      </c>
    </row>
    <row r="139" spans="1:3" x14ac:dyDescent="0.2">
      <c r="A139" s="2" t="s">
        <v>248</v>
      </c>
      <c r="B139" s="2" t="s">
        <v>249</v>
      </c>
      <c r="C139" s="2">
        <v>5.16</v>
      </c>
    </row>
    <row r="140" spans="1:3" x14ac:dyDescent="0.2">
      <c r="A140" s="2" t="s">
        <v>288</v>
      </c>
      <c r="B140" s="2" t="s">
        <v>289</v>
      </c>
      <c r="C140" s="2">
        <v>5.23</v>
      </c>
    </row>
    <row r="141" spans="1:3" x14ac:dyDescent="0.2">
      <c r="A141" s="2" t="s">
        <v>212</v>
      </c>
      <c r="B141" s="2" t="s">
        <v>213</v>
      </c>
      <c r="C141" s="2">
        <v>5.3</v>
      </c>
    </row>
    <row r="142" spans="1:3" x14ac:dyDescent="0.2">
      <c r="A142" s="2" t="s">
        <v>286</v>
      </c>
      <c r="B142" s="2" t="s">
        <v>287</v>
      </c>
      <c r="C142" s="2">
        <v>5.37</v>
      </c>
    </row>
    <row r="143" spans="1:3" x14ac:dyDescent="0.2">
      <c r="A143" s="2" t="s">
        <v>252</v>
      </c>
      <c r="B143" s="2" t="s">
        <v>253</v>
      </c>
      <c r="C143" s="2">
        <v>5.38</v>
      </c>
    </row>
    <row r="144" spans="1:3" x14ac:dyDescent="0.2">
      <c r="A144" s="2" t="s">
        <v>272</v>
      </c>
      <c r="B144" s="2" t="s">
        <v>273</v>
      </c>
      <c r="C144" s="2">
        <v>5.47</v>
      </c>
    </row>
    <row r="145" spans="1:3" x14ac:dyDescent="0.2">
      <c r="A145" s="2" t="s">
        <v>274</v>
      </c>
      <c r="B145" s="2" t="s">
        <v>275</v>
      </c>
      <c r="C145" s="2">
        <v>5.57</v>
      </c>
    </row>
    <row r="146" spans="1:3" x14ac:dyDescent="0.2">
      <c r="A146" s="2" t="s">
        <v>298</v>
      </c>
      <c r="B146" s="2" t="s">
        <v>299</v>
      </c>
      <c r="C146" s="2">
        <v>5.66</v>
      </c>
    </row>
    <row r="147" spans="1:3" x14ac:dyDescent="0.2">
      <c r="A147" s="2" t="s">
        <v>320</v>
      </c>
      <c r="B147" s="2" t="s">
        <v>321</v>
      </c>
      <c r="C147" s="2">
        <v>5.75</v>
      </c>
    </row>
    <row r="148" spans="1:3" x14ac:dyDescent="0.2">
      <c r="A148" s="2" t="s">
        <v>218</v>
      </c>
      <c r="B148" s="2" t="s">
        <v>219</v>
      </c>
      <c r="C148" s="2">
        <v>5.77</v>
      </c>
    </row>
    <row r="149" spans="1:3" x14ac:dyDescent="0.2">
      <c r="A149" s="2" t="s">
        <v>284</v>
      </c>
      <c r="B149" s="2" t="s">
        <v>285</v>
      </c>
      <c r="C149" s="2">
        <v>5.82</v>
      </c>
    </row>
    <row r="150" spans="1:3" x14ac:dyDescent="0.2">
      <c r="A150" s="2" t="s">
        <v>282</v>
      </c>
      <c r="B150" s="2" t="s">
        <v>283</v>
      </c>
      <c r="C150" s="2">
        <v>53.92</v>
      </c>
    </row>
    <row r="151" spans="1:3" x14ac:dyDescent="0.2">
      <c r="A151" s="2" t="s">
        <v>270</v>
      </c>
      <c r="B151" s="2" t="s">
        <v>271</v>
      </c>
      <c r="C151" s="2">
        <v>55.83</v>
      </c>
    </row>
    <row r="152" spans="1:3" x14ac:dyDescent="0.2">
      <c r="A152" s="2" t="s">
        <v>278</v>
      </c>
      <c r="B152" s="2" t="s">
        <v>279</v>
      </c>
      <c r="C152" s="2">
        <v>6.03</v>
      </c>
    </row>
    <row r="153" spans="1:3" x14ac:dyDescent="0.2">
      <c r="A153" s="2" t="s">
        <v>326</v>
      </c>
      <c r="B153" s="2" t="s">
        <v>327</v>
      </c>
      <c r="C153" s="2">
        <v>6.06</v>
      </c>
    </row>
    <row r="154" spans="1:3" x14ac:dyDescent="0.2">
      <c r="A154" s="2" t="s">
        <v>296</v>
      </c>
      <c r="B154" s="2" t="s">
        <v>297</v>
      </c>
      <c r="C154" s="2">
        <v>6.4</v>
      </c>
    </row>
    <row r="155" spans="1:3" x14ac:dyDescent="0.2">
      <c r="A155" s="2" t="s">
        <v>302</v>
      </c>
      <c r="B155" s="2" t="s">
        <v>303</v>
      </c>
      <c r="C155" s="2">
        <v>6.52</v>
      </c>
    </row>
    <row r="156" spans="1:3" x14ac:dyDescent="0.2">
      <c r="A156" s="2" t="s">
        <v>300</v>
      </c>
      <c r="B156" s="2" t="s">
        <v>301</v>
      </c>
      <c r="C156" s="2">
        <v>6.66</v>
      </c>
    </row>
    <row r="157" spans="1:3" x14ac:dyDescent="0.2">
      <c r="A157" s="2" t="s">
        <v>280</v>
      </c>
      <c r="B157" s="2" t="s">
        <v>281</v>
      </c>
      <c r="C157" s="2">
        <v>62.02</v>
      </c>
    </row>
    <row r="158" spans="1:3" x14ac:dyDescent="0.2">
      <c r="A158" s="2" t="s">
        <v>334</v>
      </c>
      <c r="B158" s="2" t="s">
        <v>335</v>
      </c>
      <c r="C158" s="2">
        <v>7.08</v>
      </c>
    </row>
    <row r="159" spans="1:3" x14ac:dyDescent="0.2">
      <c r="A159" s="2" t="s">
        <v>312</v>
      </c>
      <c r="B159" s="2" t="s">
        <v>313</v>
      </c>
      <c r="C159" s="2">
        <v>7.2</v>
      </c>
    </row>
    <row r="160" spans="1:3" x14ac:dyDescent="0.2">
      <c r="A160" s="2" t="s">
        <v>316</v>
      </c>
      <c r="B160" s="2" t="s">
        <v>317</v>
      </c>
      <c r="C160" s="2">
        <v>7.32</v>
      </c>
    </row>
    <row r="161" spans="1:3" x14ac:dyDescent="0.2">
      <c r="A161" s="2" t="s">
        <v>294</v>
      </c>
      <c r="B161" s="2" t="s">
        <v>295</v>
      </c>
      <c r="C161" s="2">
        <v>7.38</v>
      </c>
    </row>
    <row r="162" spans="1:3" x14ac:dyDescent="0.2">
      <c r="A162" s="2" t="s">
        <v>314</v>
      </c>
      <c r="B162" s="2" t="s">
        <v>315</v>
      </c>
      <c r="C162" s="2">
        <v>7.4</v>
      </c>
    </row>
    <row r="163" spans="1:3" x14ac:dyDescent="0.2">
      <c r="A163" s="2" t="s">
        <v>304</v>
      </c>
      <c r="B163" s="2" t="s">
        <v>305</v>
      </c>
      <c r="C163" s="2">
        <v>7.4</v>
      </c>
    </row>
    <row r="164" spans="1:3" x14ac:dyDescent="0.2">
      <c r="A164" s="2" t="s">
        <v>322</v>
      </c>
      <c r="B164" s="2" t="s">
        <v>323</v>
      </c>
      <c r="C164" s="2">
        <v>7.51</v>
      </c>
    </row>
    <row r="165" spans="1:3" x14ac:dyDescent="0.2">
      <c r="A165" s="2" t="s">
        <v>310</v>
      </c>
      <c r="B165" s="2" t="s">
        <v>311</v>
      </c>
      <c r="C165" s="2">
        <v>71.62</v>
      </c>
    </row>
    <row r="166" spans="1:3" x14ac:dyDescent="0.2">
      <c r="A166" s="2" t="s">
        <v>350</v>
      </c>
      <c r="B166" s="2" t="s">
        <v>351</v>
      </c>
      <c r="C166" s="2">
        <v>78.78</v>
      </c>
    </row>
    <row r="167" spans="1:3" x14ac:dyDescent="0.2">
      <c r="A167" s="2" t="s">
        <v>308</v>
      </c>
      <c r="B167" s="2" t="s">
        <v>309</v>
      </c>
      <c r="C167" s="2">
        <v>8.0399999999999991</v>
      </c>
    </row>
    <row r="168" spans="1:3" x14ac:dyDescent="0.2">
      <c r="A168" s="2" t="s">
        <v>324</v>
      </c>
      <c r="B168" s="2" t="s">
        <v>325</v>
      </c>
      <c r="C168" s="2">
        <v>8.1199999999999992</v>
      </c>
    </row>
    <row r="169" spans="1:3" x14ac:dyDescent="0.2">
      <c r="A169" s="2" t="s">
        <v>332</v>
      </c>
      <c r="B169" s="2" t="s">
        <v>333</v>
      </c>
      <c r="C169" s="2">
        <v>8.27</v>
      </c>
    </row>
    <row r="170" spans="1:3" x14ac:dyDescent="0.2">
      <c r="A170" s="2" t="s">
        <v>336</v>
      </c>
      <c r="B170" s="2" t="s">
        <v>337</v>
      </c>
      <c r="C170" s="2">
        <v>8.6</v>
      </c>
    </row>
    <row r="171" spans="1:3" x14ac:dyDescent="0.2">
      <c r="A171" s="2" t="s">
        <v>338</v>
      </c>
      <c r="B171" s="2" t="s">
        <v>339</v>
      </c>
      <c r="C171" s="2">
        <v>8.64</v>
      </c>
    </row>
    <row r="172" spans="1:3" x14ac:dyDescent="0.2">
      <c r="A172" s="2" t="s">
        <v>340</v>
      </c>
      <c r="B172" s="2" t="s">
        <v>341</v>
      </c>
      <c r="C172" s="2">
        <v>8.68</v>
      </c>
    </row>
    <row r="173" spans="1:3" x14ac:dyDescent="0.2">
      <c r="A173" s="2" t="s">
        <v>344</v>
      </c>
      <c r="B173" s="2" t="s">
        <v>345</v>
      </c>
      <c r="C173" s="2">
        <v>9</v>
      </c>
    </row>
    <row r="174" spans="1:3" x14ac:dyDescent="0.2">
      <c r="A174" s="2" t="s">
        <v>330</v>
      </c>
      <c r="B174" s="2" t="s">
        <v>331</v>
      </c>
      <c r="C174" s="2">
        <v>9.01</v>
      </c>
    </row>
    <row r="175" spans="1:3" x14ac:dyDescent="0.2">
      <c r="A175" s="2" t="s">
        <v>346</v>
      </c>
      <c r="B175" s="2" t="s">
        <v>347</v>
      </c>
      <c r="C175" s="2">
        <v>9.0399999999999991</v>
      </c>
    </row>
    <row r="176" spans="1:3" x14ac:dyDescent="0.2">
      <c r="A176" s="2" t="s">
        <v>318</v>
      </c>
      <c r="B176" s="2" t="s">
        <v>319</v>
      </c>
      <c r="C176" s="2">
        <v>9.15</v>
      </c>
    </row>
    <row r="177" spans="1:3" x14ac:dyDescent="0.2">
      <c r="A177" s="2" t="s">
        <v>352</v>
      </c>
      <c r="B177" s="2" t="s">
        <v>353</v>
      </c>
      <c r="C177" s="2">
        <v>9.35</v>
      </c>
    </row>
    <row r="178" spans="1:3" x14ac:dyDescent="0.2">
      <c r="A178" s="2" t="s">
        <v>306</v>
      </c>
      <c r="B178" s="2" t="s">
        <v>307</v>
      </c>
      <c r="C178" s="2">
        <v>9.44</v>
      </c>
    </row>
    <row r="179" spans="1:3" x14ac:dyDescent="0.2">
      <c r="A179" s="2" t="s">
        <v>356</v>
      </c>
      <c r="B179" s="2" t="s">
        <v>357</v>
      </c>
      <c r="C179" s="2">
        <v>9.5</v>
      </c>
    </row>
    <row r="180" spans="1:3" x14ac:dyDescent="0.2">
      <c r="A180" s="2" t="s">
        <v>354</v>
      </c>
      <c r="B180" s="2" t="s">
        <v>355</v>
      </c>
      <c r="C180" s="2">
        <v>9.81</v>
      </c>
    </row>
    <row r="181" spans="1:3" x14ac:dyDescent="0.2">
      <c r="A181" s="2" t="s">
        <v>358</v>
      </c>
      <c r="B181" s="2" t="s">
        <v>359</v>
      </c>
      <c r="C181" s="2">
        <v>9.8800000000000008</v>
      </c>
    </row>
    <row r="182" spans="1:3" x14ac:dyDescent="0.2">
      <c r="A182" s="2" t="s">
        <v>128</v>
      </c>
      <c r="B182" s="2" t="s">
        <v>129</v>
      </c>
      <c r="C182" s="2">
        <v>9.8800000000000008</v>
      </c>
    </row>
    <row r="183" spans="1:3" x14ac:dyDescent="0.2">
      <c r="A183" s="2" t="s">
        <v>360</v>
      </c>
      <c r="B183" s="2" t="s">
        <v>361</v>
      </c>
      <c r="C183" s="2">
        <v>9.9</v>
      </c>
    </row>
    <row r="184" spans="1:3" x14ac:dyDescent="0.2">
      <c r="A184" s="2" t="s">
        <v>364</v>
      </c>
      <c r="B184" s="2" t="s">
        <v>365</v>
      </c>
      <c r="C184" s="2">
        <v>9.99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B27E1-0B9E-5E49-B461-AB403A41BCCE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2009</v>
      </c>
    </row>
    <row r="2" spans="1:3" x14ac:dyDescent="0.2">
      <c r="A2" s="2" t="s">
        <v>0</v>
      </c>
      <c r="B2" s="2" t="s">
        <v>1</v>
      </c>
      <c r="C2" s="2">
        <v>0.4</v>
      </c>
    </row>
    <row r="3" spans="1:3" x14ac:dyDescent="0.2">
      <c r="A3" s="2" t="s">
        <v>10</v>
      </c>
      <c r="B3" s="2" t="s">
        <v>11</v>
      </c>
      <c r="C3" s="2">
        <v>0.59</v>
      </c>
    </row>
    <row r="4" spans="1:3" x14ac:dyDescent="0.2">
      <c r="A4" s="2" t="s">
        <v>2</v>
      </c>
      <c r="B4" s="2" t="s">
        <v>3</v>
      </c>
      <c r="C4" s="2">
        <v>0.65</v>
      </c>
    </row>
    <row r="5" spans="1:3" x14ac:dyDescent="0.2">
      <c r="A5" s="2" t="s">
        <v>36</v>
      </c>
      <c r="B5" s="2" t="s">
        <v>37</v>
      </c>
      <c r="C5" s="2">
        <v>0.66</v>
      </c>
    </row>
    <row r="6" spans="1:3" x14ac:dyDescent="0.2">
      <c r="A6" s="2" t="s">
        <v>34</v>
      </c>
      <c r="B6" s="2" t="s">
        <v>35</v>
      </c>
      <c r="C6" s="2">
        <v>0.66</v>
      </c>
    </row>
    <row r="7" spans="1:3" x14ac:dyDescent="0.2">
      <c r="A7" s="2" t="s">
        <v>12</v>
      </c>
      <c r="B7" s="2" t="s">
        <v>13</v>
      </c>
      <c r="C7" s="2">
        <v>0.68</v>
      </c>
    </row>
    <row r="8" spans="1:3" x14ac:dyDescent="0.2">
      <c r="A8" s="2" t="s">
        <v>44</v>
      </c>
      <c r="B8" s="2" t="s">
        <v>45</v>
      </c>
      <c r="C8" s="2">
        <v>0.71</v>
      </c>
    </row>
    <row r="9" spans="1:3" x14ac:dyDescent="0.2">
      <c r="A9" s="2" t="s">
        <v>8</v>
      </c>
      <c r="B9" s="2" t="s">
        <v>9</v>
      </c>
      <c r="C9" s="2">
        <v>0.73</v>
      </c>
    </row>
    <row r="10" spans="1:3" x14ac:dyDescent="0.2">
      <c r="A10" s="2" t="s">
        <v>20</v>
      </c>
      <c r="B10" s="2" t="s">
        <v>21</v>
      </c>
      <c r="C10" s="2">
        <v>0.75</v>
      </c>
    </row>
    <row r="11" spans="1:3" x14ac:dyDescent="0.2">
      <c r="A11" s="2" t="s">
        <v>14</v>
      </c>
      <c r="B11" s="2" t="s">
        <v>15</v>
      </c>
      <c r="C11" s="2">
        <v>0.75</v>
      </c>
    </row>
    <row r="12" spans="1:3" x14ac:dyDescent="0.2">
      <c r="A12" s="2" t="s">
        <v>6</v>
      </c>
      <c r="B12" s="2" t="s">
        <v>7</v>
      </c>
      <c r="C12" s="2">
        <v>0.83</v>
      </c>
    </row>
    <row r="13" spans="1:3" x14ac:dyDescent="0.2">
      <c r="A13" s="2" t="s">
        <v>18</v>
      </c>
      <c r="B13" s="2" t="s">
        <v>19</v>
      </c>
      <c r="C13" s="2">
        <v>0.87</v>
      </c>
    </row>
    <row r="14" spans="1:3" x14ac:dyDescent="0.2">
      <c r="A14" s="2" t="s">
        <v>30</v>
      </c>
      <c r="B14" s="2" t="s">
        <v>31</v>
      </c>
      <c r="C14" s="2">
        <v>0.88</v>
      </c>
    </row>
    <row r="15" spans="1:3" x14ac:dyDescent="0.2">
      <c r="A15" s="2" t="s">
        <v>28</v>
      </c>
      <c r="B15" s="2" t="s">
        <v>29</v>
      </c>
      <c r="C15" s="2">
        <v>0.95</v>
      </c>
    </row>
    <row r="16" spans="1:3" x14ac:dyDescent="0.2">
      <c r="A16" s="2" t="s">
        <v>16</v>
      </c>
      <c r="B16" s="2" t="s">
        <v>17</v>
      </c>
      <c r="C16" s="2">
        <v>0.96</v>
      </c>
    </row>
    <row r="17" spans="1:3" x14ac:dyDescent="0.2">
      <c r="A17" s="2" t="s">
        <v>26</v>
      </c>
      <c r="B17" s="2" t="s">
        <v>27</v>
      </c>
      <c r="C17" s="2">
        <v>0.99</v>
      </c>
    </row>
    <row r="18" spans="1:3" x14ac:dyDescent="0.2">
      <c r="A18" s="2" t="s">
        <v>22</v>
      </c>
      <c r="B18" s="2" t="s">
        <v>23</v>
      </c>
      <c r="C18" s="2">
        <v>0.99</v>
      </c>
    </row>
    <row r="19" spans="1:3" x14ac:dyDescent="0.2">
      <c r="A19" s="2" t="s">
        <v>24</v>
      </c>
      <c r="B19" s="2" t="s">
        <v>25</v>
      </c>
      <c r="C19" s="2">
        <v>1.01</v>
      </c>
    </row>
    <row r="20" spans="1:3" x14ac:dyDescent="0.2">
      <c r="A20" s="2" t="s">
        <v>38</v>
      </c>
      <c r="B20" s="2" t="s">
        <v>39</v>
      </c>
      <c r="C20" s="2">
        <v>1.05</v>
      </c>
    </row>
    <row r="21" spans="1:3" x14ac:dyDescent="0.2">
      <c r="A21" s="2" t="s">
        <v>32</v>
      </c>
      <c r="B21" s="2" t="s">
        <v>33</v>
      </c>
      <c r="C21" s="2">
        <v>1.08</v>
      </c>
    </row>
    <row r="22" spans="1:3" x14ac:dyDescent="0.2">
      <c r="A22" s="2" t="s">
        <v>74</v>
      </c>
      <c r="B22" s="2" t="s">
        <v>75</v>
      </c>
      <c r="C22" s="2">
        <v>1.0900000000000001</v>
      </c>
    </row>
    <row r="23" spans="1:3" x14ac:dyDescent="0.2">
      <c r="A23" s="2" t="s">
        <v>58</v>
      </c>
      <c r="B23" s="2" t="s">
        <v>59</v>
      </c>
      <c r="C23" s="2">
        <v>1.18</v>
      </c>
    </row>
    <row r="24" spans="1:3" x14ac:dyDescent="0.2">
      <c r="A24" s="2" t="s">
        <v>40</v>
      </c>
      <c r="B24" s="2" t="s">
        <v>41</v>
      </c>
      <c r="C24" s="2">
        <v>1.23</v>
      </c>
    </row>
    <row r="25" spans="1:3" x14ac:dyDescent="0.2">
      <c r="A25" s="2" t="s">
        <v>46</v>
      </c>
      <c r="B25" s="2" t="s">
        <v>47</v>
      </c>
      <c r="C25" s="2">
        <v>1.23</v>
      </c>
    </row>
    <row r="26" spans="1:3" x14ac:dyDescent="0.2">
      <c r="A26" s="2" t="s">
        <v>78</v>
      </c>
      <c r="B26" s="2" t="s">
        <v>79</v>
      </c>
      <c r="C26" s="2">
        <v>1.26</v>
      </c>
    </row>
    <row r="27" spans="1:3" x14ac:dyDescent="0.2">
      <c r="A27" s="2" t="s">
        <v>54</v>
      </c>
      <c r="B27" s="2" t="s">
        <v>55</v>
      </c>
      <c r="C27" s="2">
        <v>1.3</v>
      </c>
    </row>
    <row r="28" spans="1:3" x14ac:dyDescent="0.2">
      <c r="A28" s="2" t="s">
        <v>50</v>
      </c>
      <c r="B28" s="2" t="s">
        <v>51</v>
      </c>
      <c r="C28" s="2">
        <v>1.32</v>
      </c>
    </row>
    <row r="29" spans="1:3" x14ac:dyDescent="0.2">
      <c r="A29" s="2" t="s">
        <v>48</v>
      </c>
      <c r="B29" s="2" t="s">
        <v>49</v>
      </c>
      <c r="C29" s="2">
        <v>1.34</v>
      </c>
    </row>
    <row r="30" spans="1:3" x14ac:dyDescent="0.2">
      <c r="A30" s="2" t="s">
        <v>4</v>
      </c>
      <c r="B30" s="2" t="s">
        <v>5</v>
      </c>
      <c r="C30" s="2">
        <v>1.42</v>
      </c>
    </row>
    <row r="31" spans="1:3" x14ac:dyDescent="0.2">
      <c r="A31" s="2" t="s">
        <v>52</v>
      </c>
      <c r="B31" s="2" t="s">
        <v>53</v>
      </c>
      <c r="C31" s="2">
        <v>1.44</v>
      </c>
    </row>
    <row r="32" spans="1:3" x14ac:dyDescent="0.2">
      <c r="A32" s="2" t="s">
        <v>70</v>
      </c>
      <c r="B32" s="2" t="s">
        <v>71</v>
      </c>
      <c r="C32" s="2">
        <v>1.52</v>
      </c>
    </row>
    <row r="33" spans="1:3" x14ac:dyDescent="0.2">
      <c r="A33" s="2" t="s">
        <v>72</v>
      </c>
      <c r="B33" s="2" t="s">
        <v>73</v>
      </c>
      <c r="C33" s="2">
        <v>1.52</v>
      </c>
    </row>
    <row r="34" spans="1:3" x14ac:dyDescent="0.2">
      <c r="A34" s="2" t="s">
        <v>60</v>
      </c>
      <c r="B34" s="2" t="s">
        <v>61</v>
      </c>
      <c r="C34" s="2">
        <v>1.55</v>
      </c>
    </row>
    <row r="35" spans="1:3" x14ac:dyDescent="0.2">
      <c r="A35" s="2" t="s">
        <v>64</v>
      </c>
      <c r="B35" s="2" t="s">
        <v>65</v>
      </c>
      <c r="C35" s="2">
        <v>1.55</v>
      </c>
    </row>
    <row r="36" spans="1:3" x14ac:dyDescent="0.2">
      <c r="A36" s="2" t="s">
        <v>68</v>
      </c>
      <c r="B36" s="2" t="s">
        <v>69</v>
      </c>
      <c r="C36" s="2">
        <v>1.6</v>
      </c>
    </row>
    <row r="37" spans="1:3" x14ac:dyDescent="0.2">
      <c r="A37" s="2" t="s">
        <v>62</v>
      </c>
      <c r="B37" s="2" t="s">
        <v>63</v>
      </c>
      <c r="C37" s="2">
        <v>1.61</v>
      </c>
    </row>
    <row r="38" spans="1:3" x14ac:dyDescent="0.2">
      <c r="A38" s="2" t="s">
        <v>92</v>
      </c>
      <c r="B38" s="2" t="s">
        <v>93</v>
      </c>
      <c r="C38" s="2">
        <v>1.67</v>
      </c>
    </row>
    <row r="39" spans="1:3" x14ac:dyDescent="0.2">
      <c r="A39" s="2" t="s">
        <v>42</v>
      </c>
      <c r="B39" s="2" t="s">
        <v>43</v>
      </c>
      <c r="C39" s="2">
        <v>1.68</v>
      </c>
    </row>
    <row r="40" spans="1:3" x14ac:dyDescent="0.2">
      <c r="A40" s="2" t="s">
        <v>86</v>
      </c>
      <c r="B40" s="2" t="s">
        <v>87</v>
      </c>
      <c r="C40" s="2">
        <v>1.76</v>
      </c>
    </row>
    <row r="41" spans="1:3" x14ac:dyDescent="0.2">
      <c r="A41" s="2" t="s">
        <v>66</v>
      </c>
      <c r="B41" s="2" t="s">
        <v>67</v>
      </c>
      <c r="C41" s="2">
        <v>1.81</v>
      </c>
    </row>
    <row r="42" spans="1:3" x14ac:dyDescent="0.2">
      <c r="A42" s="2" t="s">
        <v>88</v>
      </c>
      <c r="B42" s="2" t="s">
        <v>89</v>
      </c>
      <c r="C42" s="2">
        <v>1.85</v>
      </c>
    </row>
    <row r="43" spans="1:3" x14ac:dyDescent="0.2">
      <c r="A43" s="2" t="s">
        <v>56</v>
      </c>
      <c r="B43" s="2" t="s">
        <v>57</v>
      </c>
      <c r="C43" s="2">
        <v>1.93</v>
      </c>
    </row>
    <row r="44" spans="1:3" x14ac:dyDescent="0.2">
      <c r="A44" s="2" t="s">
        <v>154</v>
      </c>
      <c r="B44" s="2" t="s">
        <v>155</v>
      </c>
      <c r="C44" s="2">
        <v>1.95</v>
      </c>
    </row>
    <row r="45" spans="1:3" x14ac:dyDescent="0.2">
      <c r="A45" s="2" t="s">
        <v>358</v>
      </c>
      <c r="B45" s="2" t="s">
        <v>359</v>
      </c>
      <c r="C45" s="2">
        <v>10.08</v>
      </c>
    </row>
    <row r="46" spans="1:3" x14ac:dyDescent="0.2">
      <c r="A46" s="2" t="s">
        <v>360</v>
      </c>
      <c r="B46" s="2" t="s">
        <v>361</v>
      </c>
      <c r="C46" s="2">
        <v>10.11</v>
      </c>
    </row>
    <row r="47" spans="1:3" x14ac:dyDescent="0.2">
      <c r="A47" s="2" t="s">
        <v>364</v>
      </c>
      <c r="B47" s="2" t="s">
        <v>365</v>
      </c>
      <c r="C47" s="2">
        <v>10.16</v>
      </c>
    </row>
    <row r="48" spans="1:3" x14ac:dyDescent="0.2">
      <c r="A48" s="2" t="s">
        <v>362</v>
      </c>
      <c r="B48" s="2" t="s">
        <v>363</v>
      </c>
      <c r="C48" s="2">
        <v>10.25</v>
      </c>
    </row>
    <row r="49" spans="1:3" x14ac:dyDescent="0.2">
      <c r="A49" s="2" t="s">
        <v>342</v>
      </c>
      <c r="B49" s="2" t="s">
        <v>343</v>
      </c>
      <c r="C49" s="2">
        <v>10.32</v>
      </c>
    </row>
    <row r="50" spans="1:3" x14ac:dyDescent="0.2">
      <c r="A50" s="2" t="s">
        <v>306</v>
      </c>
      <c r="B50" s="2" t="s">
        <v>307</v>
      </c>
      <c r="C50" s="2">
        <v>10.35</v>
      </c>
    </row>
    <row r="51" spans="1:3" x14ac:dyDescent="0.2">
      <c r="A51" s="2" t="s">
        <v>110</v>
      </c>
      <c r="B51" s="2" t="s">
        <v>111</v>
      </c>
      <c r="C51" s="2">
        <v>10.5</v>
      </c>
    </row>
    <row r="52" spans="1:3" x14ac:dyDescent="0.2">
      <c r="A52" s="2" t="s">
        <v>112</v>
      </c>
      <c r="B52" s="2" t="s">
        <v>113</v>
      </c>
      <c r="C52" s="2">
        <v>10.62</v>
      </c>
    </row>
    <row r="53" spans="1:3" x14ac:dyDescent="0.2">
      <c r="A53" s="2" t="s">
        <v>102</v>
      </c>
      <c r="B53" s="2" t="s">
        <v>103</v>
      </c>
      <c r="C53" s="2">
        <v>11.02</v>
      </c>
    </row>
    <row r="54" spans="1:3" x14ac:dyDescent="0.2">
      <c r="A54" s="2" t="s">
        <v>98</v>
      </c>
      <c r="B54" s="2" t="s">
        <v>99</v>
      </c>
      <c r="C54" s="2">
        <v>11.03</v>
      </c>
    </row>
    <row r="55" spans="1:3" x14ac:dyDescent="0.2">
      <c r="A55" s="2" t="s">
        <v>106</v>
      </c>
      <c r="B55" s="2" t="s">
        <v>107</v>
      </c>
      <c r="C55" s="2">
        <v>11.04</v>
      </c>
    </row>
    <row r="56" spans="1:3" x14ac:dyDescent="0.2">
      <c r="A56" s="2" t="s">
        <v>104</v>
      </c>
      <c r="B56" s="2" t="s">
        <v>105</v>
      </c>
      <c r="C56" s="2">
        <v>11.07</v>
      </c>
    </row>
    <row r="57" spans="1:3" x14ac:dyDescent="0.2">
      <c r="A57" s="2" t="s">
        <v>100</v>
      </c>
      <c r="B57" s="2" t="s">
        <v>101</v>
      </c>
      <c r="C57" s="2">
        <v>11.08</v>
      </c>
    </row>
    <row r="58" spans="1:3" x14ac:dyDescent="0.2">
      <c r="A58" s="2" t="s">
        <v>120</v>
      </c>
      <c r="B58" s="2" t="s">
        <v>121</v>
      </c>
      <c r="C58" s="2">
        <v>11.5</v>
      </c>
    </row>
    <row r="59" spans="1:3" x14ac:dyDescent="0.2">
      <c r="A59" s="2" t="s">
        <v>328</v>
      </c>
      <c r="B59" s="2" t="s">
        <v>329</v>
      </c>
      <c r="C59" s="2">
        <v>11.52</v>
      </c>
    </row>
    <row r="60" spans="1:3" x14ac:dyDescent="0.2">
      <c r="A60" s="2" t="s">
        <v>134</v>
      </c>
      <c r="B60" s="2" t="s">
        <v>135</v>
      </c>
      <c r="C60" s="2">
        <v>11.53</v>
      </c>
    </row>
    <row r="61" spans="1:3" x14ac:dyDescent="0.2">
      <c r="A61" s="2" t="s">
        <v>348</v>
      </c>
      <c r="B61" s="2" t="s">
        <v>349</v>
      </c>
      <c r="C61" s="2">
        <v>11.58</v>
      </c>
    </row>
    <row r="62" spans="1:3" x14ac:dyDescent="0.2">
      <c r="A62" s="2" t="s">
        <v>118</v>
      </c>
      <c r="B62" s="2" t="s">
        <v>119</v>
      </c>
      <c r="C62" s="2">
        <v>11.74</v>
      </c>
    </row>
    <row r="63" spans="1:3" x14ac:dyDescent="0.2">
      <c r="A63" s="2" t="s">
        <v>108</v>
      </c>
      <c r="B63" s="2" t="s">
        <v>109</v>
      </c>
      <c r="C63" s="2">
        <v>11.87</v>
      </c>
    </row>
    <row r="64" spans="1:3" x14ac:dyDescent="0.2">
      <c r="A64" s="2" t="s">
        <v>124</v>
      </c>
      <c r="B64" s="2" t="s">
        <v>125</v>
      </c>
      <c r="C64" s="2">
        <v>12.25</v>
      </c>
    </row>
    <row r="65" spans="1:3" x14ac:dyDescent="0.2">
      <c r="A65" s="2" t="s">
        <v>122</v>
      </c>
      <c r="B65" s="2" t="s">
        <v>123</v>
      </c>
      <c r="C65" s="2">
        <v>12.81</v>
      </c>
    </row>
    <row r="66" spans="1:3" x14ac:dyDescent="0.2">
      <c r="A66" s="2" t="s">
        <v>132</v>
      </c>
      <c r="B66" s="2" t="s">
        <v>133</v>
      </c>
      <c r="C66" s="2">
        <v>13.13</v>
      </c>
    </row>
    <row r="67" spans="1:3" x14ac:dyDescent="0.2">
      <c r="A67" s="2" t="s">
        <v>144</v>
      </c>
      <c r="B67" s="2" t="s">
        <v>145</v>
      </c>
      <c r="C67" s="2">
        <v>13.55</v>
      </c>
    </row>
    <row r="68" spans="1:3" x14ac:dyDescent="0.2">
      <c r="A68" s="2" t="s">
        <v>136</v>
      </c>
      <c r="B68" s="2" t="s">
        <v>137</v>
      </c>
      <c r="C68" s="2">
        <v>13.83</v>
      </c>
    </row>
    <row r="69" spans="1:3" x14ac:dyDescent="0.2">
      <c r="A69" s="2" t="s">
        <v>140</v>
      </c>
      <c r="B69" s="2" t="s">
        <v>141</v>
      </c>
      <c r="C69" s="2">
        <v>14.53</v>
      </c>
    </row>
    <row r="70" spans="1:3" x14ac:dyDescent="0.2">
      <c r="A70" s="2" t="s">
        <v>114</v>
      </c>
      <c r="B70" s="2" t="s">
        <v>115</v>
      </c>
      <c r="C70" s="2">
        <v>14.55</v>
      </c>
    </row>
    <row r="71" spans="1:3" x14ac:dyDescent="0.2">
      <c r="A71" s="2" t="s">
        <v>138</v>
      </c>
      <c r="B71" s="2" t="s">
        <v>139</v>
      </c>
      <c r="C71" s="2">
        <v>14.57</v>
      </c>
    </row>
    <row r="72" spans="1:3" x14ac:dyDescent="0.2">
      <c r="A72" s="2" t="s">
        <v>116</v>
      </c>
      <c r="B72" s="2" t="s">
        <v>117</v>
      </c>
      <c r="C72" s="2">
        <v>14.91</v>
      </c>
    </row>
    <row r="73" spans="1:3" x14ac:dyDescent="0.2">
      <c r="A73" s="2" t="s">
        <v>126</v>
      </c>
      <c r="B73" s="2" t="s">
        <v>127</v>
      </c>
      <c r="C73" s="2">
        <v>15.13</v>
      </c>
    </row>
    <row r="74" spans="1:3" x14ac:dyDescent="0.2">
      <c r="A74" s="2" t="s">
        <v>148</v>
      </c>
      <c r="B74" s="2" t="s">
        <v>149</v>
      </c>
      <c r="C74" s="2">
        <v>17.07</v>
      </c>
    </row>
    <row r="75" spans="1:3" x14ac:dyDescent="0.2">
      <c r="A75" s="2" t="s">
        <v>152</v>
      </c>
      <c r="B75" s="2" t="s">
        <v>153</v>
      </c>
      <c r="C75" s="2">
        <v>17.64</v>
      </c>
    </row>
    <row r="76" spans="1:3" x14ac:dyDescent="0.2">
      <c r="A76" s="2" t="s">
        <v>142</v>
      </c>
      <c r="B76" s="2" t="s">
        <v>143</v>
      </c>
      <c r="C76" s="2">
        <v>17.670000000000002</v>
      </c>
    </row>
    <row r="77" spans="1:3" x14ac:dyDescent="0.2">
      <c r="A77" s="2" t="s">
        <v>146</v>
      </c>
      <c r="B77" s="2" t="s">
        <v>147</v>
      </c>
      <c r="C77" s="2">
        <v>17.87</v>
      </c>
    </row>
    <row r="78" spans="1:3" x14ac:dyDescent="0.2">
      <c r="A78" s="2" t="s">
        <v>194</v>
      </c>
      <c r="B78" s="2" t="s">
        <v>195</v>
      </c>
      <c r="C78" s="2">
        <v>17.97</v>
      </c>
    </row>
    <row r="79" spans="1:3" x14ac:dyDescent="0.2">
      <c r="A79" s="2" t="s">
        <v>150</v>
      </c>
      <c r="B79" s="2" t="s">
        <v>151</v>
      </c>
      <c r="C79" s="2">
        <v>19.920000000000002</v>
      </c>
    </row>
    <row r="80" spans="1:3" x14ac:dyDescent="0.2">
      <c r="A80" s="2" t="s">
        <v>84</v>
      </c>
      <c r="B80" s="2" t="s">
        <v>85</v>
      </c>
      <c r="C80" s="2">
        <v>2.0099999999999998</v>
      </c>
    </row>
    <row r="81" spans="1:3" x14ac:dyDescent="0.2">
      <c r="A81" s="2" t="s">
        <v>82</v>
      </c>
      <c r="B81" s="2" t="s">
        <v>83</v>
      </c>
      <c r="C81" s="2">
        <v>2.09</v>
      </c>
    </row>
    <row r="82" spans="1:3" x14ac:dyDescent="0.2">
      <c r="A82" s="2" t="s">
        <v>160</v>
      </c>
      <c r="B82" s="2" t="s">
        <v>161</v>
      </c>
      <c r="C82" s="2">
        <v>2.1</v>
      </c>
    </row>
    <row r="83" spans="1:3" x14ac:dyDescent="0.2">
      <c r="A83" s="2" t="s">
        <v>76</v>
      </c>
      <c r="B83" s="2" t="s">
        <v>77</v>
      </c>
      <c r="C83" s="2">
        <v>2.2000000000000002</v>
      </c>
    </row>
    <row r="84" spans="1:3" x14ac:dyDescent="0.2">
      <c r="A84" s="2" t="s">
        <v>96</v>
      </c>
      <c r="B84" s="2" t="s">
        <v>97</v>
      </c>
      <c r="C84" s="2">
        <v>2.25</v>
      </c>
    </row>
    <row r="85" spans="1:3" x14ac:dyDescent="0.2">
      <c r="A85" s="2" t="s">
        <v>80</v>
      </c>
      <c r="B85" s="2" t="s">
        <v>81</v>
      </c>
      <c r="C85" s="2">
        <v>2.2799999999999998</v>
      </c>
    </row>
    <row r="86" spans="1:3" x14ac:dyDescent="0.2">
      <c r="A86" s="2" t="s">
        <v>156</v>
      </c>
      <c r="B86" s="2" t="s">
        <v>157</v>
      </c>
      <c r="C86" s="2">
        <v>2.33</v>
      </c>
    </row>
    <row r="87" spans="1:3" x14ac:dyDescent="0.2">
      <c r="A87" s="2" t="s">
        <v>90</v>
      </c>
      <c r="B87" s="2" t="s">
        <v>91</v>
      </c>
      <c r="C87" s="2">
        <v>2.4900000000000002</v>
      </c>
    </row>
    <row r="88" spans="1:3" x14ac:dyDescent="0.2">
      <c r="A88" s="2" t="s">
        <v>172</v>
      </c>
      <c r="B88" s="2" t="s">
        <v>173</v>
      </c>
      <c r="C88" s="2">
        <v>2.54</v>
      </c>
    </row>
    <row r="89" spans="1:3" x14ac:dyDescent="0.2">
      <c r="A89" s="2" t="s">
        <v>216</v>
      </c>
      <c r="B89" s="2" t="s">
        <v>217</v>
      </c>
      <c r="C89" s="2">
        <v>2.57</v>
      </c>
    </row>
    <row r="90" spans="1:3" x14ac:dyDescent="0.2">
      <c r="A90" s="2" t="s">
        <v>158</v>
      </c>
      <c r="B90" s="2" t="s">
        <v>159</v>
      </c>
      <c r="C90" s="2">
        <v>2.67</v>
      </c>
    </row>
    <row r="91" spans="1:3" x14ac:dyDescent="0.2">
      <c r="A91" s="2" t="s">
        <v>168</v>
      </c>
      <c r="B91" s="2" t="s">
        <v>169</v>
      </c>
      <c r="C91" s="2">
        <v>2.69</v>
      </c>
    </row>
    <row r="92" spans="1:3" x14ac:dyDescent="0.2">
      <c r="A92" s="2" t="s">
        <v>162</v>
      </c>
      <c r="B92" s="2" t="s">
        <v>163</v>
      </c>
      <c r="C92" s="2">
        <v>2.79</v>
      </c>
    </row>
    <row r="93" spans="1:3" x14ac:dyDescent="0.2">
      <c r="A93" s="2" t="s">
        <v>166</v>
      </c>
      <c r="B93" s="2" t="s">
        <v>167</v>
      </c>
      <c r="C93" s="2">
        <v>2.87</v>
      </c>
    </row>
    <row r="94" spans="1:3" x14ac:dyDescent="0.2">
      <c r="A94" s="2" t="s">
        <v>178</v>
      </c>
      <c r="B94" s="2" t="s">
        <v>179</v>
      </c>
      <c r="C94" s="2">
        <v>2.87</v>
      </c>
    </row>
    <row r="95" spans="1:3" x14ac:dyDescent="0.2">
      <c r="A95" s="2" t="s">
        <v>202</v>
      </c>
      <c r="B95" s="2" t="s">
        <v>203</v>
      </c>
      <c r="C95" s="2">
        <v>2.92</v>
      </c>
    </row>
    <row r="96" spans="1:3" x14ac:dyDescent="0.2">
      <c r="A96" s="2" t="s">
        <v>130</v>
      </c>
      <c r="B96" s="2" t="s">
        <v>131</v>
      </c>
      <c r="C96" s="2">
        <v>20.309999999999999</v>
      </c>
    </row>
    <row r="97" spans="1:3" x14ac:dyDescent="0.2">
      <c r="A97" s="2" t="s">
        <v>196</v>
      </c>
      <c r="B97" s="2" t="s">
        <v>197</v>
      </c>
      <c r="C97" s="2">
        <v>20.66</v>
      </c>
    </row>
    <row r="98" spans="1:3" x14ac:dyDescent="0.2">
      <c r="A98" s="2" t="s">
        <v>190</v>
      </c>
      <c r="B98" s="2" t="s">
        <v>191</v>
      </c>
      <c r="C98" s="2">
        <v>21.25</v>
      </c>
    </row>
    <row r="99" spans="1:3" x14ac:dyDescent="0.2">
      <c r="A99" s="2" t="s">
        <v>192</v>
      </c>
      <c r="B99" s="2" t="s">
        <v>193</v>
      </c>
      <c r="C99" s="2">
        <v>22.54</v>
      </c>
    </row>
    <row r="100" spans="1:3" x14ac:dyDescent="0.2">
      <c r="A100" s="2" t="s">
        <v>184</v>
      </c>
      <c r="B100" s="2" t="s">
        <v>185</v>
      </c>
      <c r="C100" s="2">
        <v>22.67</v>
      </c>
    </row>
    <row r="101" spans="1:3" x14ac:dyDescent="0.2">
      <c r="A101" s="2" t="s">
        <v>186</v>
      </c>
      <c r="B101" s="2" t="s">
        <v>187</v>
      </c>
      <c r="C101" s="2">
        <v>24.07</v>
      </c>
    </row>
    <row r="102" spans="1:3" x14ac:dyDescent="0.2">
      <c r="A102" s="2" t="s">
        <v>222</v>
      </c>
      <c r="B102" s="2" t="s">
        <v>223</v>
      </c>
      <c r="C102" s="2">
        <v>25.2</v>
      </c>
    </row>
    <row r="103" spans="1:3" x14ac:dyDescent="0.2">
      <c r="A103" s="2" t="s">
        <v>188</v>
      </c>
      <c r="B103" s="2" t="s">
        <v>189</v>
      </c>
      <c r="C103" s="2">
        <v>27.57</v>
      </c>
    </row>
    <row r="104" spans="1:3" x14ac:dyDescent="0.2">
      <c r="A104" s="2" t="s">
        <v>198</v>
      </c>
      <c r="B104" s="2" t="s">
        <v>199</v>
      </c>
      <c r="C104" s="2">
        <v>28.15</v>
      </c>
    </row>
    <row r="105" spans="1:3" x14ac:dyDescent="0.2">
      <c r="A105" s="2" t="s">
        <v>94</v>
      </c>
      <c r="B105" s="2" t="s">
        <v>95</v>
      </c>
      <c r="C105" s="2">
        <v>3.03</v>
      </c>
    </row>
    <row r="106" spans="1:3" x14ac:dyDescent="0.2">
      <c r="A106" s="2" t="s">
        <v>210</v>
      </c>
      <c r="B106" s="2" t="s">
        <v>211</v>
      </c>
      <c r="C106" s="2">
        <v>3.04</v>
      </c>
    </row>
    <row r="107" spans="1:3" x14ac:dyDescent="0.2">
      <c r="A107" s="2" t="s">
        <v>170</v>
      </c>
      <c r="B107" s="2" t="s">
        <v>171</v>
      </c>
      <c r="C107" s="2">
        <v>3.15</v>
      </c>
    </row>
    <row r="108" spans="1:3" x14ac:dyDescent="0.2">
      <c r="A108" s="2" t="s">
        <v>164</v>
      </c>
      <c r="B108" s="2" t="s">
        <v>165</v>
      </c>
      <c r="C108" s="2">
        <v>3.16</v>
      </c>
    </row>
    <row r="109" spans="1:3" x14ac:dyDescent="0.2">
      <c r="A109" s="2" t="s">
        <v>180</v>
      </c>
      <c r="B109" s="2" t="s">
        <v>181</v>
      </c>
      <c r="C109" s="2">
        <v>3.21</v>
      </c>
    </row>
    <row r="110" spans="1:3" x14ac:dyDescent="0.2">
      <c r="A110" s="2" t="s">
        <v>200</v>
      </c>
      <c r="B110" s="2" t="s">
        <v>201</v>
      </c>
      <c r="C110" s="2">
        <v>3.21</v>
      </c>
    </row>
    <row r="111" spans="1:3" x14ac:dyDescent="0.2">
      <c r="A111" s="2" t="s">
        <v>176</v>
      </c>
      <c r="B111" s="2" t="s">
        <v>177</v>
      </c>
      <c r="C111" s="2">
        <v>3.42</v>
      </c>
    </row>
    <row r="112" spans="1:3" x14ac:dyDescent="0.2">
      <c r="A112" s="2" t="s">
        <v>182</v>
      </c>
      <c r="B112" s="2" t="s">
        <v>183</v>
      </c>
      <c r="C112" s="2">
        <v>3.58</v>
      </c>
    </row>
    <row r="113" spans="1:3" x14ac:dyDescent="0.2">
      <c r="A113" s="2" t="s">
        <v>206</v>
      </c>
      <c r="B113" s="2" t="s">
        <v>207</v>
      </c>
      <c r="C113" s="2">
        <v>3.6</v>
      </c>
    </row>
    <row r="114" spans="1:3" x14ac:dyDescent="0.2">
      <c r="A114" s="2" t="s">
        <v>214</v>
      </c>
      <c r="B114" s="2" t="s">
        <v>215</v>
      </c>
      <c r="C114" s="2">
        <v>3.61</v>
      </c>
    </row>
    <row r="115" spans="1:3" x14ac:dyDescent="0.2">
      <c r="A115" s="2" t="s">
        <v>236</v>
      </c>
      <c r="B115" s="2" t="s">
        <v>237</v>
      </c>
      <c r="C115" s="2">
        <v>3.67</v>
      </c>
    </row>
    <row r="116" spans="1:3" x14ac:dyDescent="0.2">
      <c r="A116" s="2" t="s">
        <v>276</v>
      </c>
      <c r="B116" s="2" t="s">
        <v>277</v>
      </c>
      <c r="C116" s="2">
        <v>3.78</v>
      </c>
    </row>
    <row r="117" spans="1:3" x14ac:dyDescent="0.2">
      <c r="A117" s="2" t="s">
        <v>246</v>
      </c>
      <c r="B117" s="2" t="s">
        <v>247</v>
      </c>
      <c r="C117" s="2">
        <v>3.84</v>
      </c>
    </row>
    <row r="118" spans="1:3" x14ac:dyDescent="0.2">
      <c r="A118" s="2" t="s">
        <v>204</v>
      </c>
      <c r="B118" s="2" t="s">
        <v>205</v>
      </c>
      <c r="C118" s="2">
        <v>3.86</v>
      </c>
    </row>
    <row r="119" spans="1:3" x14ac:dyDescent="0.2">
      <c r="A119" s="2" t="s">
        <v>174</v>
      </c>
      <c r="B119" s="2" t="s">
        <v>175</v>
      </c>
      <c r="C119" s="2">
        <v>3.87</v>
      </c>
    </row>
    <row r="120" spans="1:3" x14ac:dyDescent="0.2">
      <c r="A120" s="2" t="s">
        <v>220</v>
      </c>
      <c r="B120" s="2" t="s">
        <v>221</v>
      </c>
      <c r="C120" s="2">
        <v>32.049999999999997</v>
      </c>
    </row>
    <row r="121" spans="1:3" x14ac:dyDescent="0.2">
      <c r="A121" s="2" t="s">
        <v>224</v>
      </c>
      <c r="B121" s="2" t="s">
        <v>225</v>
      </c>
      <c r="C121" s="2">
        <v>33.68</v>
      </c>
    </row>
    <row r="122" spans="1:3" x14ac:dyDescent="0.2">
      <c r="A122" s="2" t="s">
        <v>230</v>
      </c>
      <c r="B122" s="2" t="s">
        <v>231</v>
      </c>
      <c r="C122" s="2">
        <v>39.159999999999997</v>
      </c>
    </row>
    <row r="123" spans="1:3" x14ac:dyDescent="0.2">
      <c r="A123" s="2" t="s">
        <v>208</v>
      </c>
      <c r="B123" s="2" t="s">
        <v>209</v>
      </c>
      <c r="C123" s="2">
        <v>4.08</v>
      </c>
    </row>
    <row r="124" spans="1:3" x14ac:dyDescent="0.2">
      <c r="A124" s="2" t="s">
        <v>266</v>
      </c>
      <c r="B124" s="2" t="s">
        <v>267</v>
      </c>
      <c r="C124" s="2">
        <v>4.1900000000000004</v>
      </c>
    </row>
    <row r="125" spans="1:3" x14ac:dyDescent="0.2">
      <c r="A125" s="2" t="s">
        <v>254</v>
      </c>
      <c r="B125" s="2" t="s">
        <v>255</v>
      </c>
      <c r="C125" s="2">
        <v>4.2699999999999996</v>
      </c>
    </row>
    <row r="126" spans="1:3" x14ac:dyDescent="0.2">
      <c r="A126" s="2" t="s">
        <v>244</v>
      </c>
      <c r="B126" s="2" t="s">
        <v>245</v>
      </c>
      <c r="C126" s="2">
        <v>4.3499999999999996</v>
      </c>
    </row>
    <row r="127" spans="1:3" x14ac:dyDescent="0.2">
      <c r="A127" s="2" t="s">
        <v>250</v>
      </c>
      <c r="B127" s="2" t="s">
        <v>251</v>
      </c>
      <c r="C127" s="2">
        <v>4.37</v>
      </c>
    </row>
    <row r="128" spans="1:3" x14ac:dyDescent="0.2">
      <c r="A128" s="2" t="s">
        <v>234</v>
      </c>
      <c r="B128" s="2" t="s">
        <v>235</v>
      </c>
      <c r="C128" s="2">
        <v>4.3899999999999997</v>
      </c>
    </row>
    <row r="129" spans="1:3" x14ac:dyDescent="0.2">
      <c r="A129" s="2" t="s">
        <v>240</v>
      </c>
      <c r="B129" s="2" t="s">
        <v>241</v>
      </c>
      <c r="C129" s="2">
        <v>4.41</v>
      </c>
    </row>
    <row r="130" spans="1:3" x14ac:dyDescent="0.2">
      <c r="A130" s="2" t="s">
        <v>242</v>
      </c>
      <c r="B130" s="2" t="s">
        <v>243</v>
      </c>
      <c r="C130" s="2">
        <v>4.51</v>
      </c>
    </row>
    <row r="131" spans="1:3" x14ac:dyDescent="0.2">
      <c r="A131" s="2" t="s">
        <v>260</v>
      </c>
      <c r="B131" s="2" t="s">
        <v>261</v>
      </c>
      <c r="C131" s="2">
        <v>4.6900000000000004</v>
      </c>
    </row>
    <row r="132" spans="1:3" x14ac:dyDescent="0.2">
      <c r="A132" s="2" t="s">
        <v>264</v>
      </c>
      <c r="B132" s="2" t="s">
        <v>265</v>
      </c>
      <c r="C132" s="2">
        <v>4.8</v>
      </c>
    </row>
    <row r="133" spans="1:3" x14ac:dyDescent="0.2">
      <c r="A133" s="2" t="s">
        <v>258</v>
      </c>
      <c r="B133" s="2" t="s">
        <v>259</v>
      </c>
      <c r="C133" s="2">
        <v>4.82</v>
      </c>
    </row>
    <row r="134" spans="1:3" x14ac:dyDescent="0.2">
      <c r="A134" s="2" t="s">
        <v>232</v>
      </c>
      <c r="B134" s="2" t="s">
        <v>233</v>
      </c>
      <c r="C134" s="2">
        <v>42.44</v>
      </c>
    </row>
    <row r="135" spans="1:3" x14ac:dyDescent="0.2">
      <c r="A135" s="2" t="s">
        <v>228</v>
      </c>
      <c r="B135" s="2" t="s">
        <v>229</v>
      </c>
      <c r="C135" s="2">
        <v>44.3</v>
      </c>
    </row>
    <row r="136" spans="1:3" x14ac:dyDescent="0.2">
      <c r="A136" s="2" t="s">
        <v>226</v>
      </c>
      <c r="B136" s="2" t="s">
        <v>227</v>
      </c>
      <c r="C136" s="2">
        <v>47.21</v>
      </c>
    </row>
    <row r="137" spans="1:3" x14ac:dyDescent="0.2">
      <c r="A137" s="2" t="s">
        <v>256</v>
      </c>
      <c r="B137" s="2" t="s">
        <v>257</v>
      </c>
      <c r="C137" s="2">
        <v>5.01</v>
      </c>
    </row>
    <row r="138" spans="1:3" x14ac:dyDescent="0.2">
      <c r="A138" s="2" t="s">
        <v>262</v>
      </c>
      <c r="B138" s="2" t="s">
        <v>263</v>
      </c>
      <c r="C138" s="2">
        <v>5.01</v>
      </c>
    </row>
    <row r="139" spans="1:3" x14ac:dyDescent="0.2">
      <c r="A139" s="2" t="s">
        <v>292</v>
      </c>
      <c r="B139" s="2" t="s">
        <v>293</v>
      </c>
      <c r="C139" s="2">
        <v>5.2</v>
      </c>
    </row>
    <row r="140" spans="1:3" x14ac:dyDescent="0.2">
      <c r="A140" s="2" t="s">
        <v>288</v>
      </c>
      <c r="B140" s="2" t="s">
        <v>289</v>
      </c>
      <c r="C140" s="2">
        <v>5.29</v>
      </c>
    </row>
    <row r="141" spans="1:3" x14ac:dyDescent="0.2">
      <c r="A141" s="2" t="s">
        <v>320</v>
      </c>
      <c r="B141" s="2" t="s">
        <v>321</v>
      </c>
      <c r="C141" s="2">
        <v>5.3</v>
      </c>
    </row>
    <row r="142" spans="1:3" x14ac:dyDescent="0.2">
      <c r="A142" s="2" t="s">
        <v>268</v>
      </c>
      <c r="B142" s="2" t="s">
        <v>269</v>
      </c>
      <c r="C142" s="2">
        <v>5.37</v>
      </c>
    </row>
    <row r="143" spans="1:3" x14ac:dyDescent="0.2">
      <c r="A143" s="2" t="s">
        <v>286</v>
      </c>
      <c r="B143" s="2" t="s">
        <v>287</v>
      </c>
      <c r="C143" s="2">
        <v>5.37</v>
      </c>
    </row>
    <row r="144" spans="1:3" x14ac:dyDescent="0.2">
      <c r="A144" s="2" t="s">
        <v>238</v>
      </c>
      <c r="B144" s="2" t="s">
        <v>239</v>
      </c>
      <c r="C144" s="2">
        <v>5.51</v>
      </c>
    </row>
    <row r="145" spans="1:3" x14ac:dyDescent="0.2">
      <c r="A145" s="2" t="s">
        <v>284</v>
      </c>
      <c r="B145" s="2" t="s">
        <v>285</v>
      </c>
      <c r="C145" s="2">
        <v>5.57</v>
      </c>
    </row>
    <row r="146" spans="1:3" x14ac:dyDescent="0.2">
      <c r="A146" s="2" t="s">
        <v>274</v>
      </c>
      <c r="B146" s="2" t="s">
        <v>275</v>
      </c>
      <c r="C146" s="2">
        <v>5.65</v>
      </c>
    </row>
    <row r="147" spans="1:3" x14ac:dyDescent="0.2">
      <c r="A147" s="2" t="s">
        <v>272</v>
      </c>
      <c r="B147" s="2" t="s">
        <v>273</v>
      </c>
      <c r="C147" s="2">
        <v>5.71</v>
      </c>
    </row>
    <row r="148" spans="1:3" x14ac:dyDescent="0.2">
      <c r="A148" s="2" t="s">
        <v>298</v>
      </c>
      <c r="B148" s="2" t="s">
        <v>299</v>
      </c>
      <c r="C148" s="2">
        <v>5.94</v>
      </c>
    </row>
    <row r="149" spans="1:3" x14ac:dyDescent="0.2">
      <c r="A149" s="2" t="s">
        <v>282</v>
      </c>
      <c r="B149" s="2" t="s">
        <v>283</v>
      </c>
      <c r="C149" s="2">
        <v>58.09</v>
      </c>
    </row>
    <row r="150" spans="1:3" x14ac:dyDescent="0.2">
      <c r="A150" s="2" t="s">
        <v>278</v>
      </c>
      <c r="B150" s="2" t="s">
        <v>279</v>
      </c>
      <c r="C150" s="2">
        <v>6.02</v>
      </c>
    </row>
    <row r="151" spans="1:3" x14ac:dyDescent="0.2">
      <c r="A151" s="2" t="s">
        <v>252</v>
      </c>
      <c r="B151" s="2" t="s">
        <v>253</v>
      </c>
      <c r="C151" s="2">
        <v>6.09</v>
      </c>
    </row>
    <row r="152" spans="1:3" x14ac:dyDescent="0.2">
      <c r="A152" s="2" t="s">
        <v>296</v>
      </c>
      <c r="B152" s="2" t="s">
        <v>297</v>
      </c>
      <c r="C152" s="2">
        <v>6.42</v>
      </c>
    </row>
    <row r="153" spans="1:3" x14ac:dyDescent="0.2">
      <c r="A153" s="2" t="s">
        <v>218</v>
      </c>
      <c r="B153" s="2" t="s">
        <v>219</v>
      </c>
      <c r="C153" s="2">
        <v>6.6</v>
      </c>
    </row>
    <row r="154" spans="1:3" x14ac:dyDescent="0.2">
      <c r="A154" s="2" t="s">
        <v>302</v>
      </c>
      <c r="B154" s="2" t="s">
        <v>303</v>
      </c>
      <c r="C154" s="2">
        <v>6.62</v>
      </c>
    </row>
    <row r="155" spans="1:3" x14ac:dyDescent="0.2">
      <c r="A155" s="2" t="s">
        <v>212</v>
      </c>
      <c r="B155" s="2" t="s">
        <v>213</v>
      </c>
      <c r="C155" s="2">
        <v>6.68</v>
      </c>
    </row>
    <row r="156" spans="1:3" x14ac:dyDescent="0.2">
      <c r="A156" s="2" t="s">
        <v>326</v>
      </c>
      <c r="B156" s="2" t="s">
        <v>327</v>
      </c>
      <c r="C156" s="2">
        <v>6.71</v>
      </c>
    </row>
    <row r="157" spans="1:3" x14ac:dyDescent="0.2">
      <c r="A157" s="2" t="s">
        <v>248</v>
      </c>
      <c r="B157" s="2" t="s">
        <v>249</v>
      </c>
      <c r="C157" s="2">
        <v>6.73</v>
      </c>
    </row>
    <row r="158" spans="1:3" x14ac:dyDescent="0.2">
      <c r="A158" s="2" t="s">
        <v>300</v>
      </c>
      <c r="B158" s="2" t="s">
        <v>301</v>
      </c>
      <c r="C158" s="2">
        <v>6.81</v>
      </c>
    </row>
    <row r="159" spans="1:3" x14ac:dyDescent="0.2">
      <c r="A159" s="2" t="s">
        <v>270</v>
      </c>
      <c r="B159" s="2" t="s">
        <v>271</v>
      </c>
      <c r="C159" s="2">
        <v>61.26</v>
      </c>
    </row>
    <row r="160" spans="1:3" x14ac:dyDescent="0.2">
      <c r="A160" s="2" t="s">
        <v>280</v>
      </c>
      <c r="B160" s="2" t="s">
        <v>281</v>
      </c>
      <c r="C160" s="2">
        <v>65.650000000000006</v>
      </c>
    </row>
    <row r="161" spans="1:3" x14ac:dyDescent="0.2">
      <c r="A161" s="2" t="s">
        <v>312</v>
      </c>
      <c r="B161" s="2" t="s">
        <v>313</v>
      </c>
      <c r="C161" s="2">
        <v>7.1</v>
      </c>
    </row>
    <row r="162" spans="1:3" x14ac:dyDescent="0.2">
      <c r="A162" s="2" t="s">
        <v>334</v>
      </c>
      <c r="B162" s="2" t="s">
        <v>335</v>
      </c>
      <c r="C162" s="2">
        <v>7.2</v>
      </c>
    </row>
    <row r="163" spans="1:3" x14ac:dyDescent="0.2">
      <c r="A163" s="2" t="s">
        <v>316</v>
      </c>
      <c r="B163" s="2" t="s">
        <v>317</v>
      </c>
      <c r="C163" s="2">
        <v>7.34</v>
      </c>
    </row>
    <row r="164" spans="1:3" x14ac:dyDescent="0.2">
      <c r="A164" s="2" t="s">
        <v>314</v>
      </c>
      <c r="B164" s="2" t="s">
        <v>315</v>
      </c>
      <c r="C164" s="2">
        <v>7.52</v>
      </c>
    </row>
    <row r="165" spans="1:3" x14ac:dyDescent="0.2">
      <c r="A165" s="2" t="s">
        <v>304</v>
      </c>
      <c r="B165" s="2" t="s">
        <v>305</v>
      </c>
      <c r="C165" s="2">
        <v>7.55</v>
      </c>
    </row>
    <row r="166" spans="1:3" x14ac:dyDescent="0.2">
      <c r="A166" s="2" t="s">
        <v>322</v>
      </c>
      <c r="B166" s="2" t="s">
        <v>323</v>
      </c>
      <c r="C166" s="2">
        <v>7.65</v>
      </c>
    </row>
    <row r="167" spans="1:3" x14ac:dyDescent="0.2">
      <c r="A167" s="2" t="s">
        <v>294</v>
      </c>
      <c r="B167" s="2" t="s">
        <v>295</v>
      </c>
      <c r="C167" s="2">
        <v>7.98</v>
      </c>
    </row>
    <row r="168" spans="1:3" x14ac:dyDescent="0.2">
      <c r="A168" s="2" t="s">
        <v>350</v>
      </c>
      <c r="B168" s="2" t="s">
        <v>351</v>
      </c>
      <c r="C168" s="2">
        <v>71.38</v>
      </c>
    </row>
    <row r="169" spans="1:3" x14ac:dyDescent="0.2">
      <c r="A169" s="2" t="s">
        <v>310</v>
      </c>
      <c r="B169" s="2" t="s">
        <v>311</v>
      </c>
      <c r="C169" s="2">
        <v>72.67</v>
      </c>
    </row>
    <row r="170" spans="1:3" x14ac:dyDescent="0.2">
      <c r="A170" s="2" t="s">
        <v>290</v>
      </c>
      <c r="B170" s="2" t="s">
        <v>291</v>
      </c>
      <c r="C170" s="2">
        <v>8.08</v>
      </c>
    </row>
    <row r="171" spans="1:3" x14ac:dyDescent="0.2">
      <c r="A171" s="2" t="s">
        <v>332</v>
      </c>
      <c r="B171" s="2" t="s">
        <v>333</v>
      </c>
      <c r="C171" s="2">
        <v>8.09</v>
      </c>
    </row>
    <row r="172" spans="1:3" x14ac:dyDescent="0.2">
      <c r="A172" s="2" t="s">
        <v>324</v>
      </c>
      <c r="B172" s="2" t="s">
        <v>325</v>
      </c>
      <c r="C172" s="2">
        <v>8.39</v>
      </c>
    </row>
    <row r="173" spans="1:3" x14ac:dyDescent="0.2">
      <c r="A173" s="2" t="s">
        <v>318</v>
      </c>
      <c r="B173" s="2" t="s">
        <v>319</v>
      </c>
      <c r="C173" s="2">
        <v>8.44</v>
      </c>
    </row>
    <row r="174" spans="1:3" x14ac:dyDescent="0.2">
      <c r="A174" s="2" t="s">
        <v>308</v>
      </c>
      <c r="B174" s="2" t="s">
        <v>309</v>
      </c>
      <c r="C174" s="2">
        <v>8.58</v>
      </c>
    </row>
    <row r="175" spans="1:3" x14ac:dyDescent="0.2">
      <c r="A175" s="2" t="s">
        <v>338</v>
      </c>
      <c r="B175" s="2" t="s">
        <v>339</v>
      </c>
      <c r="C175" s="2">
        <v>8.7100000000000009</v>
      </c>
    </row>
    <row r="176" spans="1:3" x14ac:dyDescent="0.2">
      <c r="A176" s="2" t="s">
        <v>336</v>
      </c>
      <c r="B176" s="2" t="s">
        <v>337</v>
      </c>
      <c r="C176" s="2">
        <v>8.77</v>
      </c>
    </row>
    <row r="177" spans="1:3" x14ac:dyDescent="0.2">
      <c r="A177" s="2" t="s">
        <v>340</v>
      </c>
      <c r="B177" s="2" t="s">
        <v>341</v>
      </c>
      <c r="C177" s="2">
        <v>8.82</v>
      </c>
    </row>
    <row r="178" spans="1:3" x14ac:dyDescent="0.2">
      <c r="A178" s="2" t="s">
        <v>346</v>
      </c>
      <c r="B178" s="2" t="s">
        <v>347</v>
      </c>
      <c r="C178" s="2">
        <v>8.9600000000000009</v>
      </c>
    </row>
    <row r="179" spans="1:3" x14ac:dyDescent="0.2">
      <c r="A179" s="2" t="s">
        <v>344</v>
      </c>
      <c r="B179" s="2" t="s">
        <v>345</v>
      </c>
      <c r="C179" s="2">
        <v>9.0500000000000007</v>
      </c>
    </row>
    <row r="180" spans="1:3" x14ac:dyDescent="0.2">
      <c r="A180" s="2" t="s">
        <v>128</v>
      </c>
      <c r="B180" s="2" t="s">
        <v>129</v>
      </c>
      <c r="C180" s="2">
        <v>9.1999999999999993</v>
      </c>
    </row>
    <row r="181" spans="1:3" x14ac:dyDescent="0.2">
      <c r="A181" s="2" t="s">
        <v>352</v>
      </c>
      <c r="B181" s="2" t="s">
        <v>353</v>
      </c>
      <c r="C181" s="2">
        <v>9.3000000000000007</v>
      </c>
    </row>
    <row r="182" spans="1:3" x14ac:dyDescent="0.2">
      <c r="A182" s="2" t="s">
        <v>330</v>
      </c>
      <c r="B182" s="2" t="s">
        <v>331</v>
      </c>
      <c r="C182" s="2">
        <v>9.36</v>
      </c>
    </row>
    <row r="183" spans="1:3" x14ac:dyDescent="0.2">
      <c r="A183" s="2" t="s">
        <v>356</v>
      </c>
      <c r="B183" s="2" t="s">
        <v>357</v>
      </c>
      <c r="C183" s="2">
        <v>9.6</v>
      </c>
    </row>
    <row r="184" spans="1:3" x14ac:dyDescent="0.2">
      <c r="A184" s="2" t="s">
        <v>354</v>
      </c>
      <c r="B184" s="2" t="s">
        <v>355</v>
      </c>
      <c r="C184" s="2">
        <v>9.7899999999999991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AB276-92C7-534A-8673-C1A89E67C695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2008</v>
      </c>
    </row>
    <row r="2" spans="1:3" x14ac:dyDescent="0.2">
      <c r="A2" s="2" t="s">
        <v>0</v>
      </c>
      <c r="B2" s="2" t="s">
        <v>1</v>
      </c>
      <c r="C2" s="2">
        <v>0.47</v>
      </c>
    </row>
    <row r="3" spans="1:3" x14ac:dyDescent="0.2">
      <c r="A3" s="2" t="s">
        <v>10</v>
      </c>
      <c r="B3" s="2" t="s">
        <v>11</v>
      </c>
      <c r="C3" s="2">
        <v>0.56000000000000005</v>
      </c>
    </row>
    <row r="4" spans="1:3" x14ac:dyDescent="0.2">
      <c r="A4" s="2" t="s">
        <v>34</v>
      </c>
      <c r="B4" s="2" t="s">
        <v>35</v>
      </c>
      <c r="C4" s="2">
        <v>0.57999999999999996</v>
      </c>
    </row>
    <row r="5" spans="1:3" x14ac:dyDescent="0.2">
      <c r="A5" s="2" t="s">
        <v>14</v>
      </c>
      <c r="B5" s="2" t="s">
        <v>15</v>
      </c>
      <c r="C5" s="2">
        <v>0.62</v>
      </c>
    </row>
    <row r="6" spans="1:3" x14ac:dyDescent="0.2">
      <c r="A6" s="2" t="s">
        <v>36</v>
      </c>
      <c r="B6" s="2" t="s">
        <v>37</v>
      </c>
      <c r="C6" s="2">
        <v>0.71</v>
      </c>
    </row>
    <row r="7" spans="1:3" x14ac:dyDescent="0.2">
      <c r="A7" s="2" t="s">
        <v>12</v>
      </c>
      <c r="B7" s="2" t="s">
        <v>13</v>
      </c>
      <c r="C7" s="2">
        <v>0.72</v>
      </c>
    </row>
    <row r="8" spans="1:3" x14ac:dyDescent="0.2">
      <c r="A8" s="2" t="s">
        <v>44</v>
      </c>
      <c r="B8" s="2" t="s">
        <v>45</v>
      </c>
      <c r="C8" s="2">
        <v>0.74</v>
      </c>
    </row>
    <row r="9" spans="1:3" x14ac:dyDescent="0.2">
      <c r="A9" s="2" t="s">
        <v>2</v>
      </c>
      <c r="B9" s="2" t="s">
        <v>3</v>
      </c>
      <c r="C9" s="2">
        <v>0.74</v>
      </c>
    </row>
    <row r="10" spans="1:3" x14ac:dyDescent="0.2">
      <c r="A10" s="2" t="s">
        <v>20</v>
      </c>
      <c r="B10" s="2" t="s">
        <v>21</v>
      </c>
      <c r="C10" s="2">
        <v>0.75</v>
      </c>
    </row>
    <row r="11" spans="1:3" x14ac:dyDescent="0.2">
      <c r="A11" s="2" t="s">
        <v>6</v>
      </c>
      <c r="B11" s="2" t="s">
        <v>7</v>
      </c>
      <c r="C11" s="2">
        <v>0.85</v>
      </c>
    </row>
    <row r="12" spans="1:3" x14ac:dyDescent="0.2">
      <c r="A12" s="2" t="s">
        <v>30</v>
      </c>
      <c r="B12" s="2" t="s">
        <v>31</v>
      </c>
      <c r="C12" s="2">
        <v>0.88</v>
      </c>
    </row>
    <row r="13" spans="1:3" x14ac:dyDescent="0.2">
      <c r="A13" s="2" t="s">
        <v>38</v>
      </c>
      <c r="B13" s="2" t="s">
        <v>39</v>
      </c>
      <c r="C13" s="2">
        <v>0.88</v>
      </c>
    </row>
    <row r="14" spans="1:3" x14ac:dyDescent="0.2">
      <c r="A14" s="2" t="s">
        <v>8</v>
      </c>
      <c r="B14" s="2" t="s">
        <v>9</v>
      </c>
      <c r="C14" s="2">
        <v>0.91</v>
      </c>
    </row>
    <row r="15" spans="1:3" x14ac:dyDescent="0.2">
      <c r="A15" s="2" t="s">
        <v>16</v>
      </c>
      <c r="B15" s="2" t="s">
        <v>17</v>
      </c>
      <c r="C15" s="2">
        <v>0.94</v>
      </c>
    </row>
    <row r="16" spans="1:3" x14ac:dyDescent="0.2">
      <c r="A16" s="2" t="s">
        <v>18</v>
      </c>
      <c r="B16" s="2" t="s">
        <v>19</v>
      </c>
      <c r="C16" s="2">
        <v>0.94</v>
      </c>
    </row>
    <row r="17" spans="1:3" x14ac:dyDescent="0.2">
      <c r="A17" s="2" t="s">
        <v>28</v>
      </c>
      <c r="B17" s="2" t="s">
        <v>29</v>
      </c>
      <c r="C17" s="2">
        <v>0.94</v>
      </c>
    </row>
    <row r="18" spans="1:3" x14ac:dyDescent="0.2">
      <c r="A18" s="2" t="s">
        <v>22</v>
      </c>
      <c r="B18" s="2" t="s">
        <v>23</v>
      </c>
      <c r="C18" s="2">
        <v>1.03</v>
      </c>
    </row>
    <row r="19" spans="1:3" x14ac:dyDescent="0.2">
      <c r="A19" s="2" t="s">
        <v>26</v>
      </c>
      <c r="B19" s="2" t="s">
        <v>27</v>
      </c>
      <c r="C19" s="2">
        <v>1.07</v>
      </c>
    </row>
    <row r="20" spans="1:3" x14ac:dyDescent="0.2">
      <c r="A20" s="2" t="s">
        <v>80</v>
      </c>
      <c r="B20" s="2" t="s">
        <v>81</v>
      </c>
      <c r="C20" s="2">
        <v>1.08</v>
      </c>
    </row>
    <row r="21" spans="1:3" x14ac:dyDescent="0.2">
      <c r="A21" s="2" t="s">
        <v>4</v>
      </c>
      <c r="B21" s="2" t="s">
        <v>5</v>
      </c>
      <c r="C21" s="2">
        <v>1.0900000000000001</v>
      </c>
    </row>
    <row r="22" spans="1:3" x14ac:dyDescent="0.2">
      <c r="A22" s="2" t="s">
        <v>32</v>
      </c>
      <c r="B22" s="2" t="s">
        <v>33</v>
      </c>
      <c r="C22" s="2">
        <v>1.1100000000000001</v>
      </c>
    </row>
    <row r="23" spans="1:3" x14ac:dyDescent="0.2">
      <c r="A23" s="2" t="s">
        <v>24</v>
      </c>
      <c r="B23" s="2" t="s">
        <v>25</v>
      </c>
      <c r="C23" s="2">
        <v>1.1299999999999999</v>
      </c>
    </row>
    <row r="24" spans="1:3" x14ac:dyDescent="0.2">
      <c r="A24" s="2" t="s">
        <v>54</v>
      </c>
      <c r="B24" s="2" t="s">
        <v>55</v>
      </c>
      <c r="C24" s="2">
        <v>1.17</v>
      </c>
    </row>
    <row r="25" spans="1:3" x14ac:dyDescent="0.2">
      <c r="A25" s="2" t="s">
        <v>74</v>
      </c>
      <c r="B25" s="2" t="s">
        <v>75</v>
      </c>
      <c r="C25" s="2">
        <v>1.19</v>
      </c>
    </row>
    <row r="26" spans="1:3" x14ac:dyDescent="0.2">
      <c r="A26" s="2" t="s">
        <v>56</v>
      </c>
      <c r="B26" s="2" t="s">
        <v>57</v>
      </c>
      <c r="C26" s="2">
        <v>1.24</v>
      </c>
    </row>
    <row r="27" spans="1:3" x14ac:dyDescent="0.2">
      <c r="A27" s="2" t="s">
        <v>50</v>
      </c>
      <c r="B27" s="2" t="s">
        <v>51</v>
      </c>
      <c r="C27" s="2">
        <v>1.28</v>
      </c>
    </row>
    <row r="28" spans="1:3" x14ac:dyDescent="0.2">
      <c r="A28" s="2" t="s">
        <v>78</v>
      </c>
      <c r="B28" s="2" t="s">
        <v>79</v>
      </c>
      <c r="C28" s="2">
        <v>1.31</v>
      </c>
    </row>
    <row r="29" spans="1:3" x14ac:dyDescent="0.2">
      <c r="A29" s="2" t="s">
        <v>72</v>
      </c>
      <c r="B29" s="2" t="s">
        <v>73</v>
      </c>
      <c r="C29" s="2">
        <v>1.35</v>
      </c>
    </row>
    <row r="30" spans="1:3" x14ac:dyDescent="0.2">
      <c r="A30" s="2" t="s">
        <v>40</v>
      </c>
      <c r="B30" s="2" t="s">
        <v>41</v>
      </c>
      <c r="C30" s="2">
        <v>1.35</v>
      </c>
    </row>
    <row r="31" spans="1:3" x14ac:dyDescent="0.2">
      <c r="A31" s="2" t="s">
        <v>52</v>
      </c>
      <c r="B31" s="2" t="s">
        <v>53</v>
      </c>
      <c r="C31" s="2">
        <v>1.47</v>
      </c>
    </row>
    <row r="32" spans="1:3" x14ac:dyDescent="0.2">
      <c r="A32" s="2" t="s">
        <v>46</v>
      </c>
      <c r="B32" s="2" t="s">
        <v>47</v>
      </c>
      <c r="C32" s="2">
        <v>1.47</v>
      </c>
    </row>
    <row r="33" spans="1:3" x14ac:dyDescent="0.2">
      <c r="A33" s="2" t="s">
        <v>64</v>
      </c>
      <c r="B33" s="2" t="s">
        <v>65</v>
      </c>
      <c r="C33" s="2">
        <v>1.53</v>
      </c>
    </row>
    <row r="34" spans="1:3" x14ac:dyDescent="0.2">
      <c r="A34" s="2" t="s">
        <v>68</v>
      </c>
      <c r="B34" s="2" t="s">
        <v>69</v>
      </c>
      <c r="C34" s="2">
        <v>1.65</v>
      </c>
    </row>
    <row r="35" spans="1:3" x14ac:dyDescent="0.2">
      <c r="A35" s="2" t="s">
        <v>92</v>
      </c>
      <c r="B35" s="2" t="s">
        <v>93</v>
      </c>
      <c r="C35" s="2">
        <v>1.68</v>
      </c>
    </row>
    <row r="36" spans="1:3" x14ac:dyDescent="0.2">
      <c r="A36" s="2" t="s">
        <v>58</v>
      </c>
      <c r="B36" s="2" t="s">
        <v>59</v>
      </c>
      <c r="C36" s="2">
        <v>1.68</v>
      </c>
    </row>
    <row r="37" spans="1:3" x14ac:dyDescent="0.2">
      <c r="A37" s="2" t="s">
        <v>62</v>
      </c>
      <c r="B37" s="2" t="s">
        <v>63</v>
      </c>
      <c r="C37" s="2">
        <v>1.69</v>
      </c>
    </row>
    <row r="38" spans="1:3" x14ac:dyDescent="0.2">
      <c r="A38" s="2" t="s">
        <v>86</v>
      </c>
      <c r="B38" s="2" t="s">
        <v>87</v>
      </c>
      <c r="C38" s="2">
        <v>1.71</v>
      </c>
    </row>
    <row r="39" spans="1:3" x14ac:dyDescent="0.2">
      <c r="A39" s="2" t="s">
        <v>60</v>
      </c>
      <c r="B39" s="2" t="s">
        <v>61</v>
      </c>
      <c r="C39" s="2">
        <v>1.74</v>
      </c>
    </row>
    <row r="40" spans="1:3" x14ac:dyDescent="0.2">
      <c r="A40" s="2" t="s">
        <v>48</v>
      </c>
      <c r="B40" s="2" t="s">
        <v>49</v>
      </c>
      <c r="C40" s="2">
        <v>1.8</v>
      </c>
    </row>
    <row r="41" spans="1:3" x14ac:dyDescent="0.2">
      <c r="A41" s="2" t="s">
        <v>88</v>
      </c>
      <c r="B41" s="2" t="s">
        <v>89</v>
      </c>
      <c r="C41" s="2">
        <v>1.83</v>
      </c>
    </row>
    <row r="42" spans="1:3" x14ac:dyDescent="0.2">
      <c r="A42" s="2" t="s">
        <v>66</v>
      </c>
      <c r="B42" s="2" t="s">
        <v>67</v>
      </c>
      <c r="C42" s="2">
        <v>1.84</v>
      </c>
    </row>
    <row r="43" spans="1:3" x14ac:dyDescent="0.2">
      <c r="A43" s="2" t="s">
        <v>110</v>
      </c>
      <c r="B43" s="2" t="s">
        <v>111</v>
      </c>
      <c r="C43" s="2">
        <v>10.050000000000001</v>
      </c>
    </row>
    <row r="44" spans="1:3" x14ac:dyDescent="0.2">
      <c r="A44" s="2" t="s">
        <v>364</v>
      </c>
      <c r="B44" s="2" t="s">
        <v>365</v>
      </c>
      <c r="C44" s="2">
        <v>10.07</v>
      </c>
    </row>
    <row r="45" spans="1:3" x14ac:dyDescent="0.2">
      <c r="A45" s="2" t="s">
        <v>358</v>
      </c>
      <c r="B45" s="2" t="s">
        <v>359</v>
      </c>
      <c r="C45" s="2">
        <v>10.210000000000001</v>
      </c>
    </row>
    <row r="46" spans="1:3" x14ac:dyDescent="0.2">
      <c r="A46" s="2" t="s">
        <v>360</v>
      </c>
      <c r="B46" s="2" t="s">
        <v>361</v>
      </c>
      <c r="C46" s="2">
        <v>10.35</v>
      </c>
    </row>
    <row r="47" spans="1:3" x14ac:dyDescent="0.2">
      <c r="A47" s="2" t="s">
        <v>362</v>
      </c>
      <c r="B47" s="2" t="s">
        <v>363</v>
      </c>
      <c r="C47" s="2">
        <v>10.48</v>
      </c>
    </row>
    <row r="48" spans="1:3" x14ac:dyDescent="0.2">
      <c r="A48" s="2" t="s">
        <v>306</v>
      </c>
      <c r="B48" s="2" t="s">
        <v>307</v>
      </c>
      <c r="C48" s="2">
        <v>10.5</v>
      </c>
    </row>
    <row r="49" spans="1:3" x14ac:dyDescent="0.2">
      <c r="A49" s="2" t="s">
        <v>134</v>
      </c>
      <c r="B49" s="2" t="s">
        <v>135</v>
      </c>
      <c r="C49" s="2">
        <v>10.92</v>
      </c>
    </row>
    <row r="50" spans="1:3" x14ac:dyDescent="0.2">
      <c r="A50" s="2" t="s">
        <v>342</v>
      </c>
      <c r="B50" s="2" t="s">
        <v>343</v>
      </c>
      <c r="C50" s="2">
        <v>11.02</v>
      </c>
    </row>
    <row r="51" spans="1:3" x14ac:dyDescent="0.2">
      <c r="A51" s="2" t="s">
        <v>106</v>
      </c>
      <c r="B51" s="2" t="s">
        <v>107</v>
      </c>
      <c r="C51" s="2">
        <v>11.16</v>
      </c>
    </row>
    <row r="52" spans="1:3" x14ac:dyDescent="0.2">
      <c r="A52" s="2" t="s">
        <v>102</v>
      </c>
      <c r="B52" s="2" t="s">
        <v>103</v>
      </c>
      <c r="C52" s="2">
        <v>11.17</v>
      </c>
    </row>
    <row r="53" spans="1:3" x14ac:dyDescent="0.2">
      <c r="A53" s="2" t="s">
        <v>104</v>
      </c>
      <c r="B53" s="2" t="s">
        <v>105</v>
      </c>
      <c r="C53" s="2">
        <v>11.18</v>
      </c>
    </row>
    <row r="54" spans="1:3" x14ac:dyDescent="0.2">
      <c r="A54" s="2" t="s">
        <v>100</v>
      </c>
      <c r="B54" s="2" t="s">
        <v>101</v>
      </c>
      <c r="C54" s="2">
        <v>11.29</v>
      </c>
    </row>
    <row r="55" spans="1:3" x14ac:dyDescent="0.2">
      <c r="A55" s="2" t="s">
        <v>98</v>
      </c>
      <c r="B55" s="2" t="s">
        <v>99</v>
      </c>
      <c r="C55" s="2">
        <v>11.33</v>
      </c>
    </row>
    <row r="56" spans="1:3" x14ac:dyDescent="0.2">
      <c r="A56" s="2" t="s">
        <v>144</v>
      </c>
      <c r="B56" s="2" t="s">
        <v>145</v>
      </c>
      <c r="C56" s="2">
        <v>11.38</v>
      </c>
    </row>
    <row r="57" spans="1:3" x14ac:dyDescent="0.2">
      <c r="A57" s="2" t="s">
        <v>348</v>
      </c>
      <c r="B57" s="2" t="s">
        <v>349</v>
      </c>
      <c r="C57" s="2">
        <v>11.44</v>
      </c>
    </row>
    <row r="58" spans="1:3" x14ac:dyDescent="0.2">
      <c r="A58" s="2" t="s">
        <v>118</v>
      </c>
      <c r="B58" s="2" t="s">
        <v>119</v>
      </c>
      <c r="C58" s="2">
        <v>11.96</v>
      </c>
    </row>
    <row r="59" spans="1:3" x14ac:dyDescent="0.2">
      <c r="A59" s="2" t="s">
        <v>108</v>
      </c>
      <c r="B59" s="2" t="s">
        <v>109</v>
      </c>
      <c r="C59" s="2">
        <v>12.03</v>
      </c>
    </row>
    <row r="60" spans="1:3" x14ac:dyDescent="0.2">
      <c r="A60" s="2" t="s">
        <v>328</v>
      </c>
      <c r="B60" s="2" t="s">
        <v>329</v>
      </c>
      <c r="C60" s="2">
        <v>12.28</v>
      </c>
    </row>
    <row r="61" spans="1:3" x14ac:dyDescent="0.2">
      <c r="A61" s="2" t="s">
        <v>120</v>
      </c>
      <c r="B61" s="2" t="s">
        <v>121</v>
      </c>
      <c r="C61" s="2">
        <v>12.35</v>
      </c>
    </row>
    <row r="62" spans="1:3" x14ac:dyDescent="0.2">
      <c r="A62" s="2" t="s">
        <v>124</v>
      </c>
      <c r="B62" s="2" t="s">
        <v>125</v>
      </c>
      <c r="C62" s="2">
        <v>12.53</v>
      </c>
    </row>
    <row r="63" spans="1:3" x14ac:dyDescent="0.2">
      <c r="A63" s="2" t="s">
        <v>122</v>
      </c>
      <c r="B63" s="2" t="s">
        <v>123</v>
      </c>
      <c r="C63" s="2">
        <v>12.93</v>
      </c>
    </row>
    <row r="64" spans="1:3" x14ac:dyDescent="0.2">
      <c r="A64" s="2" t="s">
        <v>132</v>
      </c>
      <c r="B64" s="2" t="s">
        <v>133</v>
      </c>
      <c r="C64" s="2">
        <v>13.24</v>
      </c>
    </row>
    <row r="65" spans="1:3" x14ac:dyDescent="0.2">
      <c r="A65" s="2" t="s">
        <v>152</v>
      </c>
      <c r="B65" s="2" t="s">
        <v>153</v>
      </c>
      <c r="C65" s="2">
        <v>13.27</v>
      </c>
    </row>
    <row r="66" spans="1:3" x14ac:dyDescent="0.2">
      <c r="A66" s="2" t="s">
        <v>136</v>
      </c>
      <c r="B66" s="2" t="s">
        <v>137</v>
      </c>
      <c r="C66" s="2">
        <v>13.89</v>
      </c>
    </row>
    <row r="67" spans="1:3" x14ac:dyDescent="0.2">
      <c r="A67" s="2" t="s">
        <v>138</v>
      </c>
      <c r="B67" s="2" t="s">
        <v>139</v>
      </c>
      <c r="C67" s="2">
        <v>14.66</v>
      </c>
    </row>
    <row r="68" spans="1:3" x14ac:dyDescent="0.2">
      <c r="A68" s="2" t="s">
        <v>126</v>
      </c>
      <c r="B68" s="2" t="s">
        <v>127</v>
      </c>
      <c r="C68" s="2">
        <v>14.93</v>
      </c>
    </row>
    <row r="69" spans="1:3" x14ac:dyDescent="0.2">
      <c r="A69" s="2" t="s">
        <v>140</v>
      </c>
      <c r="B69" s="2" t="s">
        <v>141</v>
      </c>
      <c r="C69" s="2">
        <v>14.95</v>
      </c>
    </row>
    <row r="70" spans="1:3" x14ac:dyDescent="0.2">
      <c r="A70" s="2" t="s">
        <v>114</v>
      </c>
      <c r="B70" s="2" t="s">
        <v>115</v>
      </c>
      <c r="C70" s="2">
        <v>15.24</v>
      </c>
    </row>
    <row r="71" spans="1:3" x14ac:dyDescent="0.2">
      <c r="A71" s="2" t="s">
        <v>116</v>
      </c>
      <c r="B71" s="2" t="s">
        <v>117</v>
      </c>
      <c r="C71" s="2">
        <v>16.57</v>
      </c>
    </row>
    <row r="72" spans="1:3" x14ac:dyDescent="0.2">
      <c r="A72" s="2" t="s">
        <v>148</v>
      </c>
      <c r="B72" s="2" t="s">
        <v>149</v>
      </c>
      <c r="C72" s="2">
        <v>17.03</v>
      </c>
    </row>
    <row r="73" spans="1:3" x14ac:dyDescent="0.2">
      <c r="A73" s="2" t="s">
        <v>142</v>
      </c>
      <c r="B73" s="2" t="s">
        <v>143</v>
      </c>
      <c r="C73" s="2">
        <v>18.53</v>
      </c>
    </row>
    <row r="74" spans="1:3" x14ac:dyDescent="0.2">
      <c r="A74" s="2" t="s">
        <v>146</v>
      </c>
      <c r="B74" s="2" t="s">
        <v>147</v>
      </c>
      <c r="C74" s="2">
        <v>19.079999999999998</v>
      </c>
    </row>
    <row r="75" spans="1:3" x14ac:dyDescent="0.2">
      <c r="A75" s="2" t="s">
        <v>194</v>
      </c>
      <c r="B75" s="2" t="s">
        <v>195</v>
      </c>
      <c r="C75" s="2">
        <v>19.7</v>
      </c>
    </row>
    <row r="76" spans="1:3" x14ac:dyDescent="0.2">
      <c r="A76" s="2" t="s">
        <v>154</v>
      </c>
      <c r="B76" s="2" t="s">
        <v>155</v>
      </c>
      <c r="C76" s="2">
        <v>2.0099999999999998</v>
      </c>
    </row>
    <row r="77" spans="1:3" x14ac:dyDescent="0.2">
      <c r="A77" s="2" t="s">
        <v>160</v>
      </c>
      <c r="B77" s="2" t="s">
        <v>161</v>
      </c>
      <c r="C77" s="2">
        <v>2.0499999999999998</v>
      </c>
    </row>
    <row r="78" spans="1:3" x14ac:dyDescent="0.2">
      <c r="A78" s="2" t="s">
        <v>84</v>
      </c>
      <c r="B78" s="2" t="s">
        <v>85</v>
      </c>
      <c r="C78" s="2">
        <v>2.06</v>
      </c>
    </row>
    <row r="79" spans="1:3" x14ac:dyDescent="0.2">
      <c r="A79" s="2" t="s">
        <v>70</v>
      </c>
      <c r="B79" s="2" t="s">
        <v>71</v>
      </c>
      <c r="C79" s="2">
        <v>2.09</v>
      </c>
    </row>
    <row r="80" spans="1:3" x14ac:dyDescent="0.2">
      <c r="A80" s="2" t="s">
        <v>82</v>
      </c>
      <c r="B80" s="2" t="s">
        <v>83</v>
      </c>
      <c r="C80" s="2">
        <v>2.2400000000000002</v>
      </c>
    </row>
    <row r="81" spans="1:3" x14ac:dyDescent="0.2">
      <c r="A81" s="2" t="s">
        <v>96</v>
      </c>
      <c r="B81" s="2" t="s">
        <v>97</v>
      </c>
      <c r="C81" s="2">
        <v>2.29</v>
      </c>
    </row>
    <row r="82" spans="1:3" x14ac:dyDescent="0.2">
      <c r="A82" s="2" t="s">
        <v>42</v>
      </c>
      <c r="B82" s="2" t="s">
        <v>43</v>
      </c>
      <c r="C82" s="2">
        <v>2.33</v>
      </c>
    </row>
    <row r="83" spans="1:3" x14ac:dyDescent="0.2">
      <c r="A83" s="2" t="s">
        <v>76</v>
      </c>
      <c r="B83" s="2" t="s">
        <v>77</v>
      </c>
      <c r="C83" s="2">
        <v>2.34</v>
      </c>
    </row>
    <row r="84" spans="1:3" x14ac:dyDescent="0.2">
      <c r="A84" s="2" t="s">
        <v>156</v>
      </c>
      <c r="B84" s="2" t="s">
        <v>157</v>
      </c>
      <c r="C84" s="2">
        <v>2.38</v>
      </c>
    </row>
    <row r="85" spans="1:3" x14ac:dyDescent="0.2">
      <c r="A85" s="2" t="s">
        <v>216</v>
      </c>
      <c r="B85" s="2" t="s">
        <v>217</v>
      </c>
      <c r="C85" s="2">
        <v>2.4500000000000002</v>
      </c>
    </row>
    <row r="86" spans="1:3" x14ac:dyDescent="0.2">
      <c r="A86" s="2" t="s">
        <v>158</v>
      </c>
      <c r="B86" s="2" t="s">
        <v>159</v>
      </c>
      <c r="C86" s="2">
        <v>2.4900000000000002</v>
      </c>
    </row>
    <row r="87" spans="1:3" x14ac:dyDescent="0.2">
      <c r="A87" s="2" t="s">
        <v>172</v>
      </c>
      <c r="B87" s="2" t="s">
        <v>173</v>
      </c>
      <c r="C87" s="2">
        <v>2.52</v>
      </c>
    </row>
    <row r="88" spans="1:3" x14ac:dyDescent="0.2">
      <c r="A88" s="2" t="s">
        <v>90</v>
      </c>
      <c r="B88" s="2" t="s">
        <v>91</v>
      </c>
      <c r="C88" s="2">
        <v>2.58</v>
      </c>
    </row>
    <row r="89" spans="1:3" x14ac:dyDescent="0.2">
      <c r="A89" s="2" t="s">
        <v>168</v>
      </c>
      <c r="B89" s="2" t="s">
        <v>169</v>
      </c>
      <c r="C89" s="2">
        <v>2.82</v>
      </c>
    </row>
    <row r="90" spans="1:3" x14ac:dyDescent="0.2">
      <c r="A90" s="2" t="s">
        <v>166</v>
      </c>
      <c r="B90" s="2" t="s">
        <v>167</v>
      </c>
      <c r="C90" s="2">
        <v>2.92</v>
      </c>
    </row>
    <row r="91" spans="1:3" x14ac:dyDescent="0.2">
      <c r="A91" s="2" t="s">
        <v>202</v>
      </c>
      <c r="B91" s="2" t="s">
        <v>203</v>
      </c>
      <c r="C91" s="2">
        <v>2.94</v>
      </c>
    </row>
    <row r="92" spans="1:3" x14ac:dyDescent="0.2">
      <c r="A92" s="2" t="s">
        <v>162</v>
      </c>
      <c r="B92" s="2" t="s">
        <v>163</v>
      </c>
      <c r="C92" s="2">
        <v>2.96</v>
      </c>
    </row>
    <row r="93" spans="1:3" x14ac:dyDescent="0.2">
      <c r="A93" s="2" t="s">
        <v>170</v>
      </c>
      <c r="B93" s="2" t="s">
        <v>171</v>
      </c>
      <c r="C93" s="2">
        <v>2.97</v>
      </c>
    </row>
    <row r="94" spans="1:3" x14ac:dyDescent="0.2">
      <c r="A94" s="2" t="s">
        <v>178</v>
      </c>
      <c r="B94" s="2" t="s">
        <v>179</v>
      </c>
      <c r="C94" s="2">
        <v>2.98</v>
      </c>
    </row>
    <row r="95" spans="1:3" x14ac:dyDescent="0.2">
      <c r="A95" s="2" t="s">
        <v>150</v>
      </c>
      <c r="B95" s="2" t="s">
        <v>151</v>
      </c>
      <c r="C95" s="2">
        <v>20.04</v>
      </c>
    </row>
    <row r="96" spans="1:3" x14ac:dyDescent="0.2">
      <c r="A96" s="2" t="s">
        <v>196</v>
      </c>
      <c r="B96" s="2" t="s">
        <v>197</v>
      </c>
      <c r="C96" s="2">
        <v>20.6</v>
      </c>
    </row>
    <row r="97" spans="1:3" x14ac:dyDescent="0.2">
      <c r="A97" s="2" t="s">
        <v>190</v>
      </c>
      <c r="B97" s="2" t="s">
        <v>191</v>
      </c>
      <c r="C97" s="2">
        <v>21.13</v>
      </c>
    </row>
    <row r="98" spans="1:3" x14ac:dyDescent="0.2">
      <c r="A98" s="2" t="s">
        <v>184</v>
      </c>
      <c r="B98" s="2" t="s">
        <v>185</v>
      </c>
      <c r="C98" s="2">
        <v>22.22</v>
      </c>
    </row>
    <row r="99" spans="1:3" x14ac:dyDescent="0.2">
      <c r="A99" s="2" t="s">
        <v>130</v>
      </c>
      <c r="B99" s="2" t="s">
        <v>131</v>
      </c>
      <c r="C99" s="2">
        <v>22.82</v>
      </c>
    </row>
    <row r="100" spans="1:3" x14ac:dyDescent="0.2">
      <c r="A100" s="2" t="s">
        <v>192</v>
      </c>
      <c r="B100" s="2" t="s">
        <v>193</v>
      </c>
      <c r="C100" s="2">
        <v>22.82</v>
      </c>
    </row>
    <row r="101" spans="1:3" x14ac:dyDescent="0.2">
      <c r="A101" s="2" t="s">
        <v>222</v>
      </c>
      <c r="B101" s="2" t="s">
        <v>223</v>
      </c>
      <c r="C101" s="2">
        <v>22.94</v>
      </c>
    </row>
    <row r="102" spans="1:3" x14ac:dyDescent="0.2">
      <c r="A102" s="2" t="s">
        <v>188</v>
      </c>
      <c r="B102" s="2" t="s">
        <v>189</v>
      </c>
      <c r="C102" s="2">
        <v>23.24</v>
      </c>
    </row>
    <row r="103" spans="1:3" x14ac:dyDescent="0.2">
      <c r="A103" s="2" t="s">
        <v>186</v>
      </c>
      <c r="B103" s="2" t="s">
        <v>187</v>
      </c>
      <c r="C103" s="2">
        <v>24.33</v>
      </c>
    </row>
    <row r="104" spans="1:3" x14ac:dyDescent="0.2">
      <c r="A104" s="2" t="s">
        <v>198</v>
      </c>
      <c r="B104" s="2" t="s">
        <v>199</v>
      </c>
      <c r="C104" s="2">
        <v>28.03</v>
      </c>
    </row>
    <row r="105" spans="1:3" x14ac:dyDescent="0.2">
      <c r="A105" s="2" t="s">
        <v>94</v>
      </c>
      <c r="B105" s="2" t="s">
        <v>95</v>
      </c>
      <c r="C105" s="2">
        <v>3.1</v>
      </c>
    </row>
    <row r="106" spans="1:3" x14ac:dyDescent="0.2">
      <c r="A106" s="2" t="s">
        <v>200</v>
      </c>
      <c r="B106" s="2" t="s">
        <v>201</v>
      </c>
      <c r="C106" s="2">
        <v>3.21</v>
      </c>
    </row>
    <row r="107" spans="1:3" x14ac:dyDescent="0.2">
      <c r="A107" s="2" t="s">
        <v>164</v>
      </c>
      <c r="B107" s="2" t="s">
        <v>165</v>
      </c>
      <c r="C107" s="2">
        <v>3.28</v>
      </c>
    </row>
    <row r="108" spans="1:3" x14ac:dyDescent="0.2">
      <c r="A108" s="2" t="s">
        <v>180</v>
      </c>
      <c r="B108" s="2" t="s">
        <v>181</v>
      </c>
      <c r="C108" s="2">
        <v>3.36</v>
      </c>
    </row>
    <row r="109" spans="1:3" x14ac:dyDescent="0.2">
      <c r="A109" s="2" t="s">
        <v>236</v>
      </c>
      <c r="B109" s="2" t="s">
        <v>237</v>
      </c>
      <c r="C109" s="2">
        <v>3.55</v>
      </c>
    </row>
    <row r="110" spans="1:3" x14ac:dyDescent="0.2">
      <c r="A110" s="2" t="s">
        <v>176</v>
      </c>
      <c r="B110" s="2" t="s">
        <v>177</v>
      </c>
      <c r="C110" s="2">
        <v>3.57</v>
      </c>
    </row>
    <row r="111" spans="1:3" x14ac:dyDescent="0.2">
      <c r="A111" s="2" t="s">
        <v>206</v>
      </c>
      <c r="B111" s="2" t="s">
        <v>207</v>
      </c>
      <c r="C111" s="2">
        <v>3.64</v>
      </c>
    </row>
    <row r="112" spans="1:3" x14ac:dyDescent="0.2">
      <c r="A112" s="2" t="s">
        <v>182</v>
      </c>
      <c r="B112" s="2" t="s">
        <v>183</v>
      </c>
      <c r="C112" s="2">
        <v>3.69</v>
      </c>
    </row>
    <row r="113" spans="1:3" x14ac:dyDescent="0.2">
      <c r="A113" s="2" t="s">
        <v>214</v>
      </c>
      <c r="B113" s="2" t="s">
        <v>215</v>
      </c>
      <c r="C113" s="2">
        <v>3.72</v>
      </c>
    </row>
    <row r="114" spans="1:3" x14ac:dyDescent="0.2">
      <c r="A114" s="2" t="s">
        <v>220</v>
      </c>
      <c r="B114" s="2" t="s">
        <v>221</v>
      </c>
      <c r="C114" s="2">
        <v>31.29</v>
      </c>
    </row>
    <row r="115" spans="1:3" x14ac:dyDescent="0.2">
      <c r="A115" s="2" t="s">
        <v>224</v>
      </c>
      <c r="B115" s="2" t="s">
        <v>225</v>
      </c>
      <c r="C115" s="2">
        <v>32.93</v>
      </c>
    </row>
    <row r="116" spans="1:3" x14ac:dyDescent="0.2">
      <c r="A116" s="2" t="s">
        <v>246</v>
      </c>
      <c r="B116" s="2" t="s">
        <v>247</v>
      </c>
      <c r="C116" s="2">
        <v>4.05</v>
      </c>
    </row>
    <row r="117" spans="1:3" x14ac:dyDescent="0.2">
      <c r="A117" s="2" t="s">
        <v>266</v>
      </c>
      <c r="B117" s="2" t="s">
        <v>267</v>
      </c>
      <c r="C117" s="2">
        <v>4.0999999999999996</v>
      </c>
    </row>
    <row r="118" spans="1:3" x14ac:dyDescent="0.2">
      <c r="A118" s="2" t="s">
        <v>208</v>
      </c>
      <c r="B118" s="2" t="s">
        <v>209</v>
      </c>
      <c r="C118" s="2">
        <v>4.13</v>
      </c>
    </row>
    <row r="119" spans="1:3" x14ac:dyDescent="0.2">
      <c r="A119" s="2" t="s">
        <v>234</v>
      </c>
      <c r="B119" s="2" t="s">
        <v>235</v>
      </c>
      <c r="C119" s="2">
        <v>4.34</v>
      </c>
    </row>
    <row r="120" spans="1:3" x14ac:dyDescent="0.2">
      <c r="A120" s="2" t="s">
        <v>204</v>
      </c>
      <c r="B120" s="2" t="s">
        <v>205</v>
      </c>
      <c r="C120" s="2">
        <v>4.38</v>
      </c>
    </row>
    <row r="121" spans="1:3" x14ac:dyDescent="0.2">
      <c r="A121" s="2" t="s">
        <v>244</v>
      </c>
      <c r="B121" s="2" t="s">
        <v>245</v>
      </c>
      <c r="C121" s="2">
        <v>4.3899999999999997</v>
      </c>
    </row>
    <row r="122" spans="1:3" x14ac:dyDescent="0.2">
      <c r="A122" s="2" t="s">
        <v>238</v>
      </c>
      <c r="B122" s="2" t="s">
        <v>239</v>
      </c>
      <c r="C122" s="2">
        <v>4.4400000000000004</v>
      </c>
    </row>
    <row r="123" spans="1:3" x14ac:dyDescent="0.2">
      <c r="A123" s="2" t="s">
        <v>210</v>
      </c>
      <c r="B123" s="2" t="s">
        <v>211</v>
      </c>
      <c r="C123" s="2">
        <v>4.45</v>
      </c>
    </row>
    <row r="124" spans="1:3" x14ac:dyDescent="0.2">
      <c r="A124" s="2" t="s">
        <v>276</v>
      </c>
      <c r="B124" s="2" t="s">
        <v>277</v>
      </c>
      <c r="C124" s="2">
        <v>4.5</v>
      </c>
    </row>
    <row r="125" spans="1:3" x14ac:dyDescent="0.2">
      <c r="A125" s="2" t="s">
        <v>242</v>
      </c>
      <c r="B125" s="2" t="s">
        <v>243</v>
      </c>
      <c r="C125" s="2">
        <v>4.54</v>
      </c>
    </row>
    <row r="126" spans="1:3" x14ac:dyDescent="0.2">
      <c r="A126" s="2" t="s">
        <v>254</v>
      </c>
      <c r="B126" s="2" t="s">
        <v>255</v>
      </c>
      <c r="C126" s="2">
        <v>4.58</v>
      </c>
    </row>
    <row r="127" spans="1:3" x14ac:dyDescent="0.2">
      <c r="A127" s="2" t="s">
        <v>260</v>
      </c>
      <c r="B127" s="2" t="s">
        <v>261</v>
      </c>
      <c r="C127" s="2">
        <v>4.68</v>
      </c>
    </row>
    <row r="128" spans="1:3" x14ac:dyDescent="0.2">
      <c r="A128" s="2" t="s">
        <v>240</v>
      </c>
      <c r="B128" s="2" t="s">
        <v>241</v>
      </c>
      <c r="C128" s="2">
        <v>4.75</v>
      </c>
    </row>
    <row r="129" spans="1:3" x14ac:dyDescent="0.2">
      <c r="A129" s="2" t="s">
        <v>292</v>
      </c>
      <c r="B129" s="2" t="s">
        <v>293</v>
      </c>
      <c r="C129" s="2">
        <v>4.7699999999999996</v>
      </c>
    </row>
    <row r="130" spans="1:3" x14ac:dyDescent="0.2">
      <c r="A130" s="2" t="s">
        <v>250</v>
      </c>
      <c r="B130" s="2" t="s">
        <v>251</v>
      </c>
      <c r="C130" s="2">
        <v>4.78</v>
      </c>
    </row>
    <row r="131" spans="1:3" x14ac:dyDescent="0.2">
      <c r="A131" s="2" t="s">
        <v>258</v>
      </c>
      <c r="B131" s="2" t="s">
        <v>259</v>
      </c>
      <c r="C131" s="2">
        <v>4.79</v>
      </c>
    </row>
    <row r="132" spans="1:3" x14ac:dyDescent="0.2">
      <c r="A132" s="2" t="s">
        <v>264</v>
      </c>
      <c r="B132" s="2" t="s">
        <v>265</v>
      </c>
      <c r="C132" s="2">
        <v>4.84</v>
      </c>
    </row>
    <row r="133" spans="1:3" x14ac:dyDescent="0.2">
      <c r="A133" s="2" t="s">
        <v>320</v>
      </c>
      <c r="B133" s="2" t="s">
        <v>321</v>
      </c>
      <c r="C133" s="2">
        <v>4.96</v>
      </c>
    </row>
    <row r="134" spans="1:3" x14ac:dyDescent="0.2">
      <c r="A134" s="2" t="s">
        <v>284</v>
      </c>
      <c r="B134" s="2" t="s">
        <v>285</v>
      </c>
      <c r="C134" s="2">
        <v>4.9800000000000004</v>
      </c>
    </row>
    <row r="135" spans="1:3" x14ac:dyDescent="0.2">
      <c r="A135" s="2" t="s">
        <v>230</v>
      </c>
      <c r="B135" s="2" t="s">
        <v>231</v>
      </c>
      <c r="C135" s="2">
        <v>41.29</v>
      </c>
    </row>
    <row r="136" spans="1:3" x14ac:dyDescent="0.2">
      <c r="A136" s="2" t="s">
        <v>228</v>
      </c>
      <c r="B136" s="2" t="s">
        <v>229</v>
      </c>
      <c r="C136" s="2">
        <v>42.13</v>
      </c>
    </row>
    <row r="137" spans="1:3" x14ac:dyDescent="0.2">
      <c r="A137" s="2" t="s">
        <v>232</v>
      </c>
      <c r="B137" s="2" t="s">
        <v>233</v>
      </c>
      <c r="C137" s="2">
        <v>43.7</v>
      </c>
    </row>
    <row r="138" spans="1:3" x14ac:dyDescent="0.2">
      <c r="A138" s="2" t="s">
        <v>226</v>
      </c>
      <c r="B138" s="2" t="s">
        <v>227</v>
      </c>
      <c r="C138" s="2">
        <v>46.76</v>
      </c>
    </row>
    <row r="139" spans="1:3" x14ac:dyDescent="0.2">
      <c r="A139" s="2" t="s">
        <v>256</v>
      </c>
      <c r="B139" s="2" t="s">
        <v>257</v>
      </c>
      <c r="C139" s="2">
        <v>5.13</v>
      </c>
    </row>
    <row r="140" spans="1:3" x14ac:dyDescent="0.2">
      <c r="A140" s="2" t="s">
        <v>174</v>
      </c>
      <c r="B140" s="2" t="s">
        <v>175</v>
      </c>
      <c r="C140" s="2">
        <v>5.14</v>
      </c>
    </row>
    <row r="141" spans="1:3" x14ac:dyDescent="0.2">
      <c r="A141" s="2" t="s">
        <v>262</v>
      </c>
      <c r="B141" s="2" t="s">
        <v>263</v>
      </c>
      <c r="C141" s="2">
        <v>5.17</v>
      </c>
    </row>
    <row r="142" spans="1:3" x14ac:dyDescent="0.2">
      <c r="A142" s="2" t="s">
        <v>288</v>
      </c>
      <c r="B142" s="2" t="s">
        <v>289</v>
      </c>
      <c r="C142" s="2">
        <v>5.27</v>
      </c>
    </row>
    <row r="143" spans="1:3" x14ac:dyDescent="0.2">
      <c r="A143" s="2" t="s">
        <v>268</v>
      </c>
      <c r="B143" s="2" t="s">
        <v>269</v>
      </c>
      <c r="C143" s="2">
        <v>5.38</v>
      </c>
    </row>
    <row r="144" spans="1:3" x14ac:dyDescent="0.2">
      <c r="A144" s="2" t="s">
        <v>286</v>
      </c>
      <c r="B144" s="2" t="s">
        <v>287</v>
      </c>
      <c r="C144" s="2">
        <v>5.4</v>
      </c>
    </row>
    <row r="145" spans="1:3" x14ac:dyDescent="0.2">
      <c r="A145" s="2" t="s">
        <v>274</v>
      </c>
      <c r="B145" s="2" t="s">
        <v>275</v>
      </c>
      <c r="C145" s="2">
        <v>5.77</v>
      </c>
    </row>
    <row r="146" spans="1:3" x14ac:dyDescent="0.2">
      <c r="A146" s="2" t="s">
        <v>280</v>
      </c>
      <c r="B146" s="2" t="s">
        <v>281</v>
      </c>
      <c r="C146" s="2">
        <v>56.86</v>
      </c>
    </row>
    <row r="147" spans="1:3" x14ac:dyDescent="0.2">
      <c r="A147" s="2" t="s">
        <v>278</v>
      </c>
      <c r="B147" s="2" t="s">
        <v>279</v>
      </c>
      <c r="C147" s="2">
        <v>6.04</v>
      </c>
    </row>
    <row r="148" spans="1:3" x14ac:dyDescent="0.2">
      <c r="A148" s="2" t="s">
        <v>272</v>
      </c>
      <c r="B148" s="2" t="s">
        <v>273</v>
      </c>
      <c r="C148" s="2">
        <v>6.06</v>
      </c>
    </row>
    <row r="149" spans="1:3" x14ac:dyDescent="0.2">
      <c r="A149" s="2" t="s">
        <v>298</v>
      </c>
      <c r="B149" s="2" t="s">
        <v>299</v>
      </c>
      <c r="C149" s="2">
        <v>6.34</v>
      </c>
    </row>
    <row r="150" spans="1:3" x14ac:dyDescent="0.2">
      <c r="A150" s="2" t="s">
        <v>296</v>
      </c>
      <c r="B150" s="2" t="s">
        <v>297</v>
      </c>
      <c r="C150" s="2">
        <v>6.44</v>
      </c>
    </row>
    <row r="151" spans="1:3" x14ac:dyDescent="0.2">
      <c r="A151" s="2" t="s">
        <v>326</v>
      </c>
      <c r="B151" s="2" t="s">
        <v>327</v>
      </c>
      <c r="C151" s="2">
        <v>6.59</v>
      </c>
    </row>
    <row r="152" spans="1:3" x14ac:dyDescent="0.2">
      <c r="A152" s="2" t="s">
        <v>302</v>
      </c>
      <c r="B152" s="2" t="s">
        <v>303</v>
      </c>
      <c r="C152" s="2">
        <v>6.75</v>
      </c>
    </row>
    <row r="153" spans="1:3" x14ac:dyDescent="0.2">
      <c r="A153" s="2" t="s">
        <v>252</v>
      </c>
      <c r="B153" s="2" t="s">
        <v>253</v>
      </c>
      <c r="C153" s="2">
        <v>6.86</v>
      </c>
    </row>
    <row r="154" spans="1:3" x14ac:dyDescent="0.2">
      <c r="A154" s="2" t="s">
        <v>300</v>
      </c>
      <c r="B154" s="2" t="s">
        <v>301</v>
      </c>
      <c r="C154" s="2">
        <v>6.97</v>
      </c>
    </row>
    <row r="155" spans="1:3" x14ac:dyDescent="0.2">
      <c r="A155" s="2" t="s">
        <v>282</v>
      </c>
      <c r="B155" s="2" t="s">
        <v>283</v>
      </c>
      <c r="C155" s="2">
        <v>60.48</v>
      </c>
    </row>
    <row r="156" spans="1:3" x14ac:dyDescent="0.2">
      <c r="A156" s="2" t="s">
        <v>270</v>
      </c>
      <c r="B156" s="2" t="s">
        <v>271</v>
      </c>
      <c r="C156" s="2">
        <v>61.43</v>
      </c>
    </row>
    <row r="157" spans="1:3" x14ac:dyDescent="0.2">
      <c r="A157" s="2" t="s">
        <v>350</v>
      </c>
      <c r="B157" s="2" t="s">
        <v>351</v>
      </c>
      <c r="C157" s="2">
        <v>63.9</v>
      </c>
    </row>
    <row r="158" spans="1:3" x14ac:dyDescent="0.2">
      <c r="A158" s="2" t="s">
        <v>310</v>
      </c>
      <c r="B158" s="2" t="s">
        <v>311</v>
      </c>
      <c r="C158" s="2">
        <v>67.48</v>
      </c>
    </row>
    <row r="159" spans="1:3" x14ac:dyDescent="0.2">
      <c r="A159" s="2" t="s">
        <v>316</v>
      </c>
      <c r="B159" s="2" t="s">
        <v>317</v>
      </c>
      <c r="C159" s="2">
        <v>7.15</v>
      </c>
    </row>
    <row r="160" spans="1:3" x14ac:dyDescent="0.2">
      <c r="A160" s="2" t="s">
        <v>248</v>
      </c>
      <c r="B160" s="2" t="s">
        <v>249</v>
      </c>
      <c r="C160" s="2">
        <v>7.26</v>
      </c>
    </row>
    <row r="161" spans="1:3" x14ac:dyDescent="0.2">
      <c r="A161" s="2" t="s">
        <v>334</v>
      </c>
      <c r="B161" s="2" t="s">
        <v>335</v>
      </c>
      <c r="C161" s="2">
        <v>7.34</v>
      </c>
    </row>
    <row r="162" spans="1:3" x14ac:dyDescent="0.2">
      <c r="A162" s="2" t="s">
        <v>312</v>
      </c>
      <c r="B162" s="2" t="s">
        <v>313</v>
      </c>
      <c r="C162" s="2">
        <v>7.35</v>
      </c>
    </row>
    <row r="163" spans="1:3" x14ac:dyDescent="0.2">
      <c r="A163" s="2" t="s">
        <v>218</v>
      </c>
      <c r="B163" s="2" t="s">
        <v>219</v>
      </c>
      <c r="C163" s="2">
        <v>7.48</v>
      </c>
    </row>
    <row r="164" spans="1:3" x14ac:dyDescent="0.2">
      <c r="A164" s="2" t="s">
        <v>314</v>
      </c>
      <c r="B164" s="2" t="s">
        <v>315</v>
      </c>
      <c r="C164" s="2">
        <v>7.65</v>
      </c>
    </row>
    <row r="165" spans="1:3" x14ac:dyDescent="0.2">
      <c r="A165" s="2" t="s">
        <v>322</v>
      </c>
      <c r="B165" s="2" t="s">
        <v>323</v>
      </c>
      <c r="C165" s="2">
        <v>7.79</v>
      </c>
    </row>
    <row r="166" spans="1:3" x14ac:dyDescent="0.2">
      <c r="A166" s="2" t="s">
        <v>332</v>
      </c>
      <c r="B166" s="2" t="s">
        <v>333</v>
      </c>
      <c r="C166" s="2">
        <v>7.87</v>
      </c>
    </row>
    <row r="167" spans="1:3" x14ac:dyDescent="0.2">
      <c r="A167" s="2" t="s">
        <v>290</v>
      </c>
      <c r="B167" s="2" t="s">
        <v>291</v>
      </c>
      <c r="C167" s="2">
        <v>8.3800000000000008</v>
      </c>
    </row>
    <row r="168" spans="1:3" x14ac:dyDescent="0.2">
      <c r="A168" s="2" t="s">
        <v>294</v>
      </c>
      <c r="B168" s="2" t="s">
        <v>295</v>
      </c>
      <c r="C168" s="2">
        <v>8.58</v>
      </c>
    </row>
    <row r="169" spans="1:3" x14ac:dyDescent="0.2">
      <c r="A169" s="2" t="s">
        <v>324</v>
      </c>
      <c r="B169" s="2" t="s">
        <v>325</v>
      </c>
      <c r="C169" s="2">
        <v>8.6199999999999992</v>
      </c>
    </row>
    <row r="170" spans="1:3" x14ac:dyDescent="0.2">
      <c r="A170" s="2" t="s">
        <v>128</v>
      </c>
      <c r="B170" s="2" t="s">
        <v>129</v>
      </c>
      <c r="C170" s="2">
        <v>8.6199999999999992</v>
      </c>
    </row>
    <row r="171" spans="1:3" x14ac:dyDescent="0.2">
      <c r="A171" s="2" t="s">
        <v>212</v>
      </c>
      <c r="B171" s="2" t="s">
        <v>213</v>
      </c>
      <c r="C171" s="2">
        <v>8.6199999999999992</v>
      </c>
    </row>
    <row r="172" spans="1:3" x14ac:dyDescent="0.2">
      <c r="A172" s="2" t="s">
        <v>336</v>
      </c>
      <c r="B172" s="2" t="s">
        <v>337</v>
      </c>
      <c r="C172" s="2">
        <v>8.94</v>
      </c>
    </row>
    <row r="173" spans="1:3" x14ac:dyDescent="0.2">
      <c r="A173" s="2" t="s">
        <v>340</v>
      </c>
      <c r="B173" s="2" t="s">
        <v>341</v>
      </c>
      <c r="C173" s="2">
        <v>8.9600000000000009</v>
      </c>
    </row>
    <row r="174" spans="1:3" x14ac:dyDescent="0.2">
      <c r="A174" s="2" t="s">
        <v>338</v>
      </c>
      <c r="B174" s="2" t="s">
        <v>339</v>
      </c>
      <c r="C174" s="2">
        <v>8.99</v>
      </c>
    </row>
    <row r="175" spans="1:3" x14ac:dyDescent="0.2">
      <c r="A175" s="2" t="s">
        <v>346</v>
      </c>
      <c r="B175" s="2" t="s">
        <v>347</v>
      </c>
      <c r="C175" s="2">
        <v>9.07</v>
      </c>
    </row>
    <row r="176" spans="1:3" x14ac:dyDescent="0.2">
      <c r="A176" s="2" t="s">
        <v>304</v>
      </c>
      <c r="B176" s="2" t="s">
        <v>305</v>
      </c>
      <c r="C176" s="2">
        <v>9.07</v>
      </c>
    </row>
    <row r="177" spans="1:3" x14ac:dyDescent="0.2">
      <c r="A177" s="2" t="s">
        <v>344</v>
      </c>
      <c r="B177" s="2" t="s">
        <v>345</v>
      </c>
      <c r="C177" s="2">
        <v>9.1300000000000008</v>
      </c>
    </row>
    <row r="178" spans="1:3" x14ac:dyDescent="0.2">
      <c r="A178" s="2" t="s">
        <v>330</v>
      </c>
      <c r="B178" s="2" t="s">
        <v>331</v>
      </c>
      <c r="C178" s="2">
        <v>9.25</v>
      </c>
    </row>
    <row r="179" spans="1:3" x14ac:dyDescent="0.2">
      <c r="A179" s="2" t="s">
        <v>352</v>
      </c>
      <c r="B179" s="2" t="s">
        <v>353</v>
      </c>
      <c r="C179" s="2">
        <v>9.27</v>
      </c>
    </row>
    <row r="180" spans="1:3" x14ac:dyDescent="0.2">
      <c r="A180" s="2" t="s">
        <v>308</v>
      </c>
      <c r="B180" s="2" t="s">
        <v>309</v>
      </c>
      <c r="C180" s="2">
        <v>9.36</v>
      </c>
    </row>
    <row r="181" spans="1:3" x14ac:dyDescent="0.2">
      <c r="A181" s="2" t="s">
        <v>318</v>
      </c>
      <c r="B181" s="2" t="s">
        <v>319</v>
      </c>
      <c r="C181" s="2">
        <v>9.42</v>
      </c>
    </row>
    <row r="182" spans="1:3" x14ac:dyDescent="0.2">
      <c r="A182" s="2" t="s">
        <v>354</v>
      </c>
      <c r="B182" s="2" t="s">
        <v>355</v>
      </c>
      <c r="C182" s="2">
        <v>9.69</v>
      </c>
    </row>
    <row r="183" spans="1:3" x14ac:dyDescent="0.2">
      <c r="A183" s="2" t="s">
        <v>356</v>
      </c>
      <c r="B183" s="2" t="s">
        <v>357</v>
      </c>
      <c r="C183" s="2">
        <v>9.81</v>
      </c>
    </row>
    <row r="184" spans="1:3" x14ac:dyDescent="0.2">
      <c r="A184" s="2" t="s">
        <v>112</v>
      </c>
      <c r="B184" s="2" t="s">
        <v>113</v>
      </c>
      <c r="C184" s="2">
        <v>9.82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6550-1DF9-EA4E-B4B0-0E7F264F45D9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2007</v>
      </c>
    </row>
    <row r="2" spans="1:3" x14ac:dyDescent="0.2">
      <c r="A2" s="2" t="s">
        <v>0</v>
      </c>
      <c r="B2" s="2" t="s">
        <v>1</v>
      </c>
      <c r="C2" s="2">
        <v>0.44</v>
      </c>
    </row>
    <row r="3" spans="1:3" x14ac:dyDescent="0.2">
      <c r="A3" s="2" t="s">
        <v>10</v>
      </c>
      <c r="B3" s="2" t="s">
        <v>11</v>
      </c>
      <c r="C3" s="2">
        <v>0.63</v>
      </c>
    </row>
    <row r="4" spans="1:3" x14ac:dyDescent="0.2">
      <c r="A4" s="2" t="s">
        <v>14</v>
      </c>
      <c r="B4" s="2" t="s">
        <v>15</v>
      </c>
      <c r="C4" s="2">
        <v>0.67</v>
      </c>
    </row>
    <row r="5" spans="1:3" x14ac:dyDescent="0.2">
      <c r="A5" s="2" t="s">
        <v>34</v>
      </c>
      <c r="B5" s="2" t="s">
        <v>35</v>
      </c>
      <c r="C5" s="2">
        <v>0.71</v>
      </c>
    </row>
    <row r="6" spans="1:3" x14ac:dyDescent="0.2">
      <c r="A6" s="2" t="s">
        <v>20</v>
      </c>
      <c r="B6" s="2" t="s">
        <v>21</v>
      </c>
      <c r="C6" s="2">
        <v>0.74</v>
      </c>
    </row>
    <row r="7" spans="1:3" x14ac:dyDescent="0.2">
      <c r="A7" s="2" t="s">
        <v>12</v>
      </c>
      <c r="B7" s="2" t="s">
        <v>13</v>
      </c>
      <c r="C7" s="2">
        <v>0.76</v>
      </c>
    </row>
    <row r="8" spans="1:3" x14ac:dyDescent="0.2">
      <c r="A8" s="2" t="s">
        <v>2</v>
      </c>
      <c r="B8" s="2" t="s">
        <v>3</v>
      </c>
      <c r="C8" s="2">
        <v>0.78</v>
      </c>
    </row>
    <row r="9" spans="1:3" x14ac:dyDescent="0.2">
      <c r="A9" s="2" t="s">
        <v>6</v>
      </c>
      <c r="B9" s="2" t="s">
        <v>7</v>
      </c>
      <c r="C9" s="2">
        <v>0.87</v>
      </c>
    </row>
    <row r="10" spans="1:3" x14ac:dyDescent="0.2">
      <c r="A10" s="2" t="s">
        <v>74</v>
      </c>
      <c r="B10" s="2" t="s">
        <v>75</v>
      </c>
      <c r="C10" s="2">
        <v>0.88</v>
      </c>
    </row>
    <row r="11" spans="1:3" x14ac:dyDescent="0.2">
      <c r="A11" s="2" t="s">
        <v>44</v>
      </c>
      <c r="B11" s="2" t="s">
        <v>45</v>
      </c>
      <c r="C11" s="2">
        <v>0.89</v>
      </c>
    </row>
    <row r="12" spans="1:3" x14ac:dyDescent="0.2">
      <c r="A12" s="2" t="s">
        <v>16</v>
      </c>
      <c r="B12" s="2" t="s">
        <v>17</v>
      </c>
      <c r="C12" s="2">
        <v>0.9</v>
      </c>
    </row>
    <row r="13" spans="1:3" x14ac:dyDescent="0.2">
      <c r="A13" s="2" t="s">
        <v>30</v>
      </c>
      <c r="B13" s="2" t="s">
        <v>31</v>
      </c>
      <c r="C13" s="2">
        <v>0.92</v>
      </c>
    </row>
    <row r="14" spans="1:3" x14ac:dyDescent="0.2">
      <c r="A14" s="2" t="s">
        <v>8</v>
      </c>
      <c r="B14" s="2" t="s">
        <v>9</v>
      </c>
      <c r="C14" s="2">
        <v>0.96</v>
      </c>
    </row>
    <row r="15" spans="1:3" x14ac:dyDescent="0.2">
      <c r="A15" s="2" t="s">
        <v>28</v>
      </c>
      <c r="B15" s="2" t="s">
        <v>29</v>
      </c>
      <c r="C15" s="2">
        <v>0.96</v>
      </c>
    </row>
    <row r="16" spans="1:3" x14ac:dyDescent="0.2">
      <c r="A16" s="2" t="s">
        <v>36</v>
      </c>
      <c r="B16" s="2" t="s">
        <v>37</v>
      </c>
      <c r="C16" s="2">
        <v>1.06</v>
      </c>
    </row>
    <row r="17" spans="1:3" x14ac:dyDescent="0.2">
      <c r="A17" s="2" t="s">
        <v>32</v>
      </c>
      <c r="B17" s="2" t="s">
        <v>33</v>
      </c>
      <c r="C17" s="2">
        <v>1.07</v>
      </c>
    </row>
    <row r="18" spans="1:3" x14ac:dyDescent="0.2">
      <c r="A18" s="2" t="s">
        <v>22</v>
      </c>
      <c r="B18" s="2" t="s">
        <v>23</v>
      </c>
      <c r="C18" s="2">
        <v>1.07</v>
      </c>
    </row>
    <row r="19" spans="1:3" x14ac:dyDescent="0.2">
      <c r="A19" s="2" t="s">
        <v>18</v>
      </c>
      <c r="B19" s="2" t="s">
        <v>19</v>
      </c>
      <c r="C19" s="2">
        <v>1.08</v>
      </c>
    </row>
    <row r="20" spans="1:3" x14ac:dyDescent="0.2">
      <c r="A20" s="2" t="s">
        <v>50</v>
      </c>
      <c r="B20" s="2" t="s">
        <v>51</v>
      </c>
      <c r="C20" s="2">
        <v>1.1200000000000001</v>
      </c>
    </row>
    <row r="21" spans="1:3" x14ac:dyDescent="0.2">
      <c r="A21" s="2" t="s">
        <v>72</v>
      </c>
      <c r="B21" s="2" t="s">
        <v>73</v>
      </c>
      <c r="C21" s="2">
        <v>1.1499999999999999</v>
      </c>
    </row>
    <row r="22" spans="1:3" x14ac:dyDescent="0.2">
      <c r="A22" s="2" t="s">
        <v>26</v>
      </c>
      <c r="B22" s="2" t="s">
        <v>27</v>
      </c>
      <c r="C22" s="2">
        <v>1.1499999999999999</v>
      </c>
    </row>
    <row r="23" spans="1:3" x14ac:dyDescent="0.2">
      <c r="A23" s="2" t="s">
        <v>24</v>
      </c>
      <c r="B23" s="2" t="s">
        <v>25</v>
      </c>
      <c r="C23" s="2">
        <v>1.24</v>
      </c>
    </row>
    <row r="24" spans="1:3" x14ac:dyDescent="0.2">
      <c r="A24" s="2" t="s">
        <v>58</v>
      </c>
      <c r="B24" s="2" t="s">
        <v>59</v>
      </c>
      <c r="C24" s="2">
        <v>1.25</v>
      </c>
    </row>
    <row r="25" spans="1:3" x14ac:dyDescent="0.2">
      <c r="A25" s="2" t="s">
        <v>78</v>
      </c>
      <c r="B25" s="2" t="s">
        <v>79</v>
      </c>
      <c r="C25" s="2">
        <v>1.33</v>
      </c>
    </row>
    <row r="26" spans="1:3" x14ac:dyDescent="0.2">
      <c r="A26" s="2" t="s">
        <v>38</v>
      </c>
      <c r="B26" s="2" t="s">
        <v>39</v>
      </c>
      <c r="C26" s="2">
        <v>1.33</v>
      </c>
    </row>
    <row r="27" spans="1:3" x14ac:dyDescent="0.2">
      <c r="A27" s="2" t="s">
        <v>56</v>
      </c>
      <c r="B27" s="2" t="s">
        <v>57</v>
      </c>
      <c r="C27" s="2">
        <v>1.37</v>
      </c>
    </row>
    <row r="28" spans="1:3" x14ac:dyDescent="0.2">
      <c r="A28" s="2" t="s">
        <v>4</v>
      </c>
      <c r="B28" s="2" t="s">
        <v>5</v>
      </c>
      <c r="C28" s="2">
        <v>1.43</v>
      </c>
    </row>
    <row r="29" spans="1:3" x14ac:dyDescent="0.2">
      <c r="A29" s="2" t="s">
        <v>40</v>
      </c>
      <c r="B29" s="2" t="s">
        <v>41</v>
      </c>
      <c r="C29" s="2">
        <v>1.44</v>
      </c>
    </row>
    <row r="30" spans="1:3" x14ac:dyDescent="0.2">
      <c r="A30" s="2" t="s">
        <v>52</v>
      </c>
      <c r="B30" s="2" t="s">
        <v>53</v>
      </c>
      <c r="C30" s="2">
        <v>1.54</v>
      </c>
    </row>
    <row r="31" spans="1:3" x14ac:dyDescent="0.2">
      <c r="A31" s="2" t="s">
        <v>80</v>
      </c>
      <c r="B31" s="2" t="s">
        <v>81</v>
      </c>
      <c r="C31" s="2">
        <v>1.55</v>
      </c>
    </row>
    <row r="32" spans="1:3" x14ac:dyDescent="0.2">
      <c r="A32" s="2" t="s">
        <v>46</v>
      </c>
      <c r="B32" s="2" t="s">
        <v>47</v>
      </c>
      <c r="C32" s="2">
        <v>1.56</v>
      </c>
    </row>
    <row r="33" spans="1:3" x14ac:dyDescent="0.2">
      <c r="A33" s="2" t="s">
        <v>48</v>
      </c>
      <c r="B33" s="2" t="s">
        <v>49</v>
      </c>
      <c r="C33" s="2">
        <v>1.57</v>
      </c>
    </row>
    <row r="34" spans="1:3" x14ac:dyDescent="0.2">
      <c r="A34" s="2" t="s">
        <v>60</v>
      </c>
      <c r="B34" s="2" t="s">
        <v>61</v>
      </c>
      <c r="C34" s="2">
        <v>1.64</v>
      </c>
    </row>
    <row r="35" spans="1:3" x14ac:dyDescent="0.2">
      <c r="A35" s="2" t="s">
        <v>92</v>
      </c>
      <c r="B35" s="2" t="s">
        <v>93</v>
      </c>
      <c r="C35" s="2">
        <v>1.69</v>
      </c>
    </row>
    <row r="36" spans="1:3" x14ac:dyDescent="0.2">
      <c r="A36" s="2" t="s">
        <v>86</v>
      </c>
      <c r="B36" s="2" t="s">
        <v>87</v>
      </c>
      <c r="C36" s="2">
        <v>1.7</v>
      </c>
    </row>
    <row r="37" spans="1:3" x14ac:dyDescent="0.2">
      <c r="A37" s="2" t="s">
        <v>64</v>
      </c>
      <c r="B37" s="2" t="s">
        <v>65</v>
      </c>
      <c r="C37" s="2">
        <v>1.76</v>
      </c>
    </row>
    <row r="38" spans="1:3" x14ac:dyDescent="0.2">
      <c r="A38" s="2" t="s">
        <v>70</v>
      </c>
      <c r="B38" s="2" t="s">
        <v>71</v>
      </c>
      <c r="C38" s="2">
        <v>1.77</v>
      </c>
    </row>
    <row r="39" spans="1:3" x14ac:dyDescent="0.2">
      <c r="A39" s="2" t="s">
        <v>62</v>
      </c>
      <c r="B39" s="2" t="s">
        <v>63</v>
      </c>
      <c r="C39" s="2">
        <v>1.77</v>
      </c>
    </row>
    <row r="40" spans="1:3" x14ac:dyDescent="0.2">
      <c r="A40" s="2" t="s">
        <v>68</v>
      </c>
      <c r="B40" s="2" t="s">
        <v>69</v>
      </c>
      <c r="C40" s="2">
        <v>1.78</v>
      </c>
    </row>
    <row r="41" spans="1:3" x14ac:dyDescent="0.2">
      <c r="A41" s="2" t="s">
        <v>66</v>
      </c>
      <c r="B41" s="2" t="s">
        <v>67</v>
      </c>
      <c r="C41" s="2">
        <v>1.81</v>
      </c>
    </row>
    <row r="42" spans="1:3" x14ac:dyDescent="0.2">
      <c r="A42" s="2" t="s">
        <v>54</v>
      </c>
      <c r="B42" s="2" t="s">
        <v>55</v>
      </c>
      <c r="C42" s="2">
        <v>1.85</v>
      </c>
    </row>
    <row r="43" spans="1:3" x14ac:dyDescent="0.2">
      <c r="A43" s="2" t="s">
        <v>88</v>
      </c>
      <c r="B43" s="2" t="s">
        <v>89</v>
      </c>
      <c r="C43" s="2">
        <v>1.95</v>
      </c>
    </row>
    <row r="44" spans="1:3" x14ac:dyDescent="0.2">
      <c r="A44" s="2" t="s">
        <v>364</v>
      </c>
      <c r="B44" s="2" t="s">
        <v>365</v>
      </c>
      <c r="C44" s="2">
        <v>10.1</v>
      </c>
    </row>
    <row r="45" spans="1:3" x14ac:dyDescent="0.2">
      <c r="A45" s="2" t="s">
        <v>308</v>
      </c>
      <c r="B45" s="2" t="s">
        <v>309</v>
      </c>
      <c r="C45" s="2">
        <v>10.19</v>
      </c>
    </row>
    <row r="46" spans="1:3" x14ac:dyDescent="0.2">
      <c r="A46" s="2" t="s">
        <v>358</v>
      </c>
      <c r="B46" s="2" t="s">
        <v>359</v>
      </c>
      <c r="C46" s="2">
        <v>10.41</v>
      </c>
    </row>
    <row r="47" spans="1:3" x14ac:dyDescent="0.2">
      <c r="A47" s="2" t="s">
        <v>360</v>
      </c>
      <c r="B47" s="2" t="s">
        <v>361</v>
      </c>
      <c r="C47" s="2">
        <v>10.6</v>
      </c>
    </row>
    <row r="48" spans="1:3" x14ac:dyDescent="0.2">
      <c r="A48" s="2" t="s">
        <v>362</v>
      </c>
      <c r="B48" s="2" t="s">
        <v>363</v>
      </c>
      <c r="C48" s="2">
        <v>10.6</v>
      </c>
    </row>
    <row r="49" spans="1:3" x14ac:dyDescent="0.2">
      <c r="A49" s="2" t="s">
        <v>134</v>
      </c>
      <c r="B49" s="2" t="s">
        <v>135</v>
      </c>
      <c r="C49" s="2">
        <v>10.61</v>
      </c>
    </row>
    <row r="50" spans="1:3" x14ac:dyDescent="0.2">
      <c r="A50" s="2" t="s">
        <v>144</v>
      </c>
      <c r="B50" s="2" t="s">
        <v>145</v>
      </c>
      <c r="C50" s="2">
        <v>11.11</v>
      </c>
    </row>
    <row r="51" spans="1:3" x14ac:dyDescent="0.2">
      <c r="A51" s="2" t="s">
        <v>102</v>
      </c>
      <c r="B51" s="2" t="s">
        <v>103</v>
      </c>
      <c r="C51" s="2">
        <v>11.28</v>
      </c>
    </row>
    <row r="52" spans="1:3" x14ac:dyDescent="0.2">
      <c r="A52" s="2" t="s">
        <v>106</v>
      </c>
      <c r="B52" s="2" t="s">
        <v>107</v>
      </c>
      <c r="C52" s="2">
        <v>11.33</v>
      </c>
    </row>
    <row r="53" spans="1:3" x14ac:dyDescent="0.2">
      <c r="A53" s="2" t="s">
        <v>104</v>
      </c>
      <c r="B53" s="2" t="s">
        <v>105</v>
      </c>
      <c r="C53" s="2">
        <v>11.36</v>
      </c>
    </row>
    <row r="54" spans="1:3" x14ac:dyDescent="0.2">
      <c r="A54" s="2" t="s">
        <v>100</v>
      </c>
      <c r="B54" s="2" t="s">
        <v>101</v>
      </c>
      <c r="C54" s="2">
        <v>11.55</v>
      </c>
    </row>
    <row r="55" spans="1:3" x14ac:dyDescent="0.2">
      <c r="A55" s="2" t="s">
        <v>306</v>
      </c>
      <c r="B55" s="2" t="s">
        <v>307</v>
      </c>
      <c r="C55" s="2">
        <v>11.56</v>
      </c>
    </row>
    <row r="56" spans="1:3" x14ac:dyDescent="0.2">
      <c r="A56" s="2" t="s">
        <v>98</v>
      </c>
      <c r="B56" s="2" t="s">
        <v>99</v>
      </c>
      <c r="C56" s="2">
        <v>11.62</v>
      </c>
    </row>
    <row r="57" spans="1:3" x14ac:dyDescent="0.2">
      <c r="A57" s="2" t="s">
        <v>120</v>
      </c>
      <c r="B57" s="2" t="s">
        <v>121</v>
      </c>
      <c r="C57" s="2">
        <v>11.91</v>
      </c>
    </row>
    <row r="58" spans="1:3" x14ac:dyDescent="0.2">
      <c r="A58" s="2" t="s">
        <v>118</v>
      </c>
      <c r="B58" s="2" t="s">
        <v>119</v>
      </c>
      <c r="C58" s="2">
        <v>12.21</v>
      </c>
    </row>
    <row r="59" spans="1:3" x14ac:dyDescent="0.2">
      <c r="A59" s="2" t="s">
        <v>108</v>
      </c>
      <c r="B59" s="2" t="s">
        <v>109</v>
      </c>
      <c r="C59" s="2">
        <v>12.4</v>
      </c>
    </row>
    <row r="60" spans="1:3" x14ac:dyDescent="0.2">
      <c r="A60" s="2" t="s">
        <v>342</v>
      </c>
      <c r="B60" s="2" t="s">
        <v>343</v>
      </c>
      <c r="C60" s="2">
        <v>12.75</v>
      </c>
    </row>
    <row r="61" spans="1:3" x14ac:dyDescent="0.2">
      <c r="A61" s="2" t="s">
        <v>328</v>
      </c>
      <c r="B61" s="2" t="s">
        <v>329</v>
      </c>
      <c r="C61" s="2">
        <v>12.8</v>
      </c>
    </row>
    <row r="62" spans="1:3" x14ac:dyDescent="0.2">
      <c r="A62" s="2" t="s">
        <v>124</v>
      </c>
      <c r="B62" s="2" t="s">
        <v>125</v>
      </c>
      <c r="C62" s="2">
        <v>12.81</v>
      </c>
    </row>
    <row r="63" spans="1:3" x14ac:dyDescent="0.2">
      <c r="A63" s="2" t="s">
        <v>122</v>
      </c>
      <c r="B63" s="2" t="s">
        <v>123</v>
      </c>
      <c r="C63" s="2">
        <v>13.13</v>
      </c>
    </row>
    <row r="64" spans="1:3" x14ac:dyDescent="0.2">
      <c r="A64" s="2" t="s">
        <v>132</v>
      </c>
      <c r="B64" s="2" t="s">
        <v>133</v>
      </c>
      <c r="C64" s="2">
        <v>13.4</v>
      </c>
    </row>
    <row r="65" spans="1:3" x14ac:dyDescent="0.2">
      <c r="A65" s="2" t="s">
        <v>136</v>
      </c>
      <c r="B65" s="2" t="s">
        <v>137</v>
      </c>
      <c r="C65" s="2">
        <v>13.96</v>
      </c>
    </row>
    <row r="66" spans="1:3" x14ac:dyDescent="0.2">
      <c r="A66" s="2" t="s">
        <v>138</v>
      </c>
      <c r="B66" s="2" t="s">
        <v>139</v>
      </c>
      <c r="C66" s="2">
        <v>14.61</v>
      </c>
    </row>
    <row r="67" spans="1:3" x14ac:dyDescent="0.2">
      <c r="A67" s="2" t="s">
        <v>126</v>
      </c>
      <c r="B67" s="2" t="s">
        <v>127</v>
      </c>
      <c r="C67" s="2">
        <v>14.81</v>
      </c>
    </row>
    <row r="68" spans="1:3" x14ac:dyDescent="0.2">
      <c r="A68" s="2" t="s">
        <v>140</v>
      </c>
      <c r="B68" s="2" t="s">
        <v>141</v>
      </c>
      <c r="C68" s="2">
        <v>15.33</v>
      </c>
    </row>
    <row r="69" spans="1:3" x14ac:dyDescent="0.2">
      <c r="A69" s="2" t="s">
        <v>114</v>
      </c>
      <c r="B69" s="2" t="s">
        <v>115</v>
      </c>
      <c r="C69" s="2">
        <v>15.69</v>
      </c>
    </row>
    <row r="70" spans="1:3" x14ac:dyDescent="0.2">
      <c r="A70" s="2" t="s">
        <v>148</v>
      </c>
      <c r="B70" s="2" t="s">
        <v>149</v>
      </c>
      <c r="C70" s="2">
        <v>17.09</v>
      </c>
    </row>
    <row r="71" spans="1:3" x14ac:dyDescent="0.2">
      <c r="A71" s="2" t="s">
        <v>188</v>
      </c>
      <c r="B71" s="2" t="s">
        <v>189</v>
      </c>
      <c r="C71" s="2">
        <v>17.18</v>
      </c>
    </row>
    <row r="72" spans="1:3" x14ac:dyDescent="0.2">
      <c r="A72" s="2" t="s">
        <v>116</v>
      </c>
      <c r="B72" s="2" t="s">
        <v>117</v>
      </c>
      <c r="C72" s="2">
        <v>17.72</v>
      </c>
    </row>
    <row r="73" spans="1:3" x14ac:dyDescent="0.2">
      <c r="A73" s="2" t="s">
        <v>142</v>
      </c>
      <c r="B73" s="2" t="s">
        <v>143</v>
      </c>
      <c r="C73" s="2">
        <v>18.84</v>
      </c>
    </row>
    <row r="74" spans="1:3" x14ac:dyDescent="0.2">
      <c r="A74" s="2" t="s">
        <v>84</v>
      </c>
      <c r="B74" s="2" t="s">
        <v>85</v>
      </c>
      <c r="C74" s="2">
        <v>2.11</v>
      </c>
    </row>
    <row r="75" spans="1:3" x14ac:dyDescent="0.2">
      <c r="A75" s="2" t="s">
        <v>90</v>
      </c>
      <c r="B75" s="2" t="s">
        <v>91</v>
      </c>
      <c r="C75" s="2">
        <v>2.1800000000000002</v>
      </c>
    </row>
    <row r="76" spans="1:3" x14ac:dyDescent="0.2">
      <c r="A76" s="2" t="s">
        <v>154</v>
      </c>
      <c r="B76" s="2" t="s">
        <v>155</v>
      </c>
      <c r="C76" s="2">
        <v>2.2999999999999998</v>
      </c>
    </row>
    <row r="77" spans="1:3" x14ac:dyDescent="0.2">
      <c r="A77" s="2" t="s">
        <v>76</v>
      </c>
      <c r="B77" s="2" t="s">
        <v>77</v>
      </c>
      <c r="C77" s="2">
        <v>2.3199999999999998</v>
      </c>
    </row>
    <row r="78" spans="1:3" x14ac:dyDescent="0.2">
      <c r="A78" s="2" t="s">
        <v>82</v>
      </c>
      <c r="B78" s="2" t="s">
        <v>83</v>
      </c>
      <c r="C78" s="2">
        <v>2.37</v>
      </c>
    </row>
    <row r="79" spans="1:3" x14ac:dyDescent="0.2">
      <c r="A79" s="2" t="s">
        <v>156</v>
      </c>
      <c r="B79" s="2" t="s">
        <v>157</v>
      </c>
      <c r="C79" s="2">
        <v>2.38</v>
      </c>
    </row>
    <row r="80" spans="1:3" x14ac:dyDescent="0.2">
      <c r="A80" s="2" t="s">
        <v>96</v>
      </c>
      <c r="B80" s="2" t="s">
        <v>97</v>
      </c>
      <c r="C80" s="2">
        <v>2.4</v>
      </c>
    </row>
    <row r="81" spans="1:3" x14ac:dyDescent="0.2">
      <c r="A81" s="2" t="s">
        <v>216</v>
      </c>
      <c r="B81" s="2" t="s">
        <v>217</v>
      </c>
      <c r="C81" s="2">
        <v>2.42</v>
      </c>
    </row>
    <row r="82" spans="1:3" x14ac:dyDescent="0.2">
      <c r="A82" s="2" t="s">
        <v>172</v>
      </c>
      <c r="B82" s="2" t="s">
        <v>173</v>
      </c>
      <c r="C82" s="2">
        <v>2.5299999999999998</v>
      </c>
    </row>
    <row r="83" spans="1:3" x14ac:dyDescent="0.2">
      <c r="A83" s="2" t="s">
        <v>158</v>
      </c>
      <c r="B83" s="2" t="s">
        <v>159</v>
      </c>
      <c r="C83" s="2">
        <v>2.5499999999999998</v>
      </c>
    </row>
    <row r="84" spans="1:3" x14ac:dyDescent="0.2">
      <c r="A84" s="2" t="s">
        <v>42</v>
      </c>
      <c r="B84" s="2" t="s">
        <v>43</v>
      </c>
      <c r="C84" s="2">
        <v>2.79</v>
      </c>
    </row>
    <row r="85" spans="1:3" x14ac:dyDescent="0.2">
      <c r="A85" s="2" t="s">
        <v>168</v>
      </c>
      <c r="B85" s="2" t="s">
        <v>169</v>
      </c>
      <c r="C85" s="2">
        <v>2.86</v>
      </c>
    </row>
    <row r="86" spans="1:3" x14ac:dyDescent="0.2">
      <c r="A86" s="2" t="s">
        <v>202</v>
      </c>
      <c r="B86" s="2" t="s">
        <v>203</v>
      </c>
      <c r="C86" s="2">
        <v>2.91</v>
      </c>
    </row>
    <row r="87" spans="1:3" x14ac:dyDescent="0.2">
      <c r="A87" s="2" t="s">
        <v>160</v>
      </c>
      <c r="B87" s="2" t="s">
        <v>161</v>
      </c>
      <c r="C87" s="2">
        <v>2.91</v>
      </c>
    </row>
    <row r="88" spans="1:3" x14ac:dyDescent="0.2">
      <c r="A88" s="2" t="s">
        <v>166</v>
      </c>
      <c r="B88" s="2" t="s">
        <v>167</v>
      </c>
      <c r="C88" s="2">
        <v>2.99</v>
      </c>
    </row>
    <row r="89" spans="1:3" x14ac:dyDescent="0.2">
      <c r="A89" s="2" t="s">
        <v>150</v>
      </c>
      <c r="B89" s="2" t="s">
        <v>151</v>
      </c>
      <c r="C89" s="2">
        <v>20.32</v>
      </c>
    </row>
    <row r="90" spans="1:3" x14ac:dyDescent="0.2">
      <c r="A90" s="2" t="s">
        <v>146</v>
      </c>
      <c r="B90" s="2" t="s">
        <v>147</v>
      </c>
      <c r="C90" s="2">
        <v>20.46</v>
      </c>
    </row>
    <row r="91" spans="1:3" x14ac:dyDescent="0.2">
      <c r="A91" s="2" t="s">
        <v>130</v>
      </c>
      <c r="B91" s="2" t="s">
        <v>131</v>
      </c>
      <c r="C91" s="2">
        <v>20.6</v>
      </c>
    </row>
    <row r="92" spans="1:3" x14ac:dyDescent="0.2">
      <c r="A92" s="2" t="s">
        <v>190</v>
      </c>
      <c r="B92" s="2" t="s">
        <v>191</v>
      </c>
      <c r="C92" s="2">
        <v>20.97</v>
      </c>
    </row>
    <row r="93" spans="1:3" x14ac:dyDescent="0.2">
      <c r="A93" s="2" t="s">
        <v>194</v>
      </c>
      <c r="B93" s="2" t="s">
        <v>195</v>
      </c>
      <c r="C93" s="2">
        <v>21.39</v>
      </c>
    </row>
    <row r="94" spans="1:3" x14ac:dyDescent="0.2">
      <c r="A94" s="2" t="s">
        <v>184</v>
      </c>
      <c r="B94" s="2" t="s">
        <v>185</v>
      </c>
      <c r="C94" s="2">
        <v>21.56</v>
      </c>
    </row>
    <row r="95" spans="1:3" x14ac:dyDescent="0.2">
      <c r="A95" s="2" t="s">
        <v>222</v>
      </c>
      <c r="B95" s="2" t="s">
        <v>223</v>
      </c>
      <c r="C95" s="2">
        <v>21.67</v>
      </c>
    </row>
    <row r="96" spans="1:3" x14ac:dyDescent="0.2">
      <c r="A96" s="2" t="s">
        <v>196</v>
      </c>
      <c r="B96" s="2" t="s">
        <v>197</v>
      </c>
      <c r="C96" s="2">
        <v>22.43</v>
      </c>
    </row>
    <row r="97" spans="1:3" x14ac:dyDescent="0.2">
      <c r="A97" s="2" t="s">
        <v>186</v>
      </c>
      <c r="B97" s="2" t="s">
        <v>187</v>
      </c>
      <c r="C97" s="2">
        <v>22.55</v>
      </c>
    </row>
    <row r="98" spans="1:3" x14ac:dyDescent="0.2">
      <c r="A98" s="2" t="s">
        <v>192</v>
      </c>
      <c r="B98" s="2" t="s">
        <v>193</v>
      </c>
      <c r="C98" s="2">
        <v>23.09</v>
      </c>
    </row>
    <row r="99" spans="1:3" x14ac:dyDescent="0.2">
      <c r="A99" s="2" t="s">
        <v>198</v>
      </c>
      <c r="B99" s="2" t="s">
        <v>199</v>
      </c>
      <c r="C99" s="2">
        <v>27.2</v>
      </c>
    </row>
    <row r="100" spans="1:3" x14ac:dyDescent="0.2">
      <c r="A100" s="2" t="s">
        <v>178</v>
      </c>
      <c r="B100" s="2" t="s">
        <v>179</v>
      </c>
      <c r="C100" s="2">
        <v>3.08</v>
      </c>
    </row>
    <row r="101" spans="1:3" x14ac:dyDescent="0.2">
      <c r="A101" s="2" t="s">
        <v>94</v>
      </c>
      <c r="B101" s="2" t="s">
        <v>95</v>
      </c>
      <c r="C101" s="2">
        <v>3.17</v>
      </c>
    </row>
    <row r="102" spans="1:3" x14ac:dyDescent="0.2">
      <c r="A102" s="2" t="s">
        <v>200</v>
      </c>
      <c r="B102" s="2" t="s">
        <v>201</v>
      </c>
      <c r="C102" s="2">
        <v>3.18</v>
      </c>
    </row>
    <row r="103" spans="1:3" x14ac:dyDescent="0.2">
      <c r="A103" s="2" t="s">
        <v>162</v>
      </c>
      <c r="B103" s="2" t="s">
        <v>163</v>
      </c>
      <c r="C103" s="2">
        <v>3.27</v>
      </c>
    </row>
    <row r="104" spans="1:3" x14ac:dyDescent="0.2">
      <c r="A104" s="2" t="s">
        <v>164</v>
      </c>
      <c r="B104" s="2" t="s">
        <v>165</v>
      </c>
      <c r="C104" s="2">
        <v>3.4</v>
      </c>
    </row>
    <row r="105" spans="1:3" x14ac:dyDescent="0.2">
      <c r="A105" s="2" t="s">
        <v>236</v>
      </c>
      <c r="B105" s="2" t="s">
        <v>237</v>
      </c>
      <c r="C105" s="2">
        <v>3.44</v>
      </c>
    </row>
    <row r="106" spans="1:3" x14ac:dyDescent="0.2">
      <c r="A106" s="2" t="s">
        <v>180</v>
      </c>
      <c r="B106" s="2" t="s">
        <v>181</v>
      </c>
      <c r="C106" s="2">
        <v>3.44</v>
      </c>
    </row>
    <row r="107" spans="1:3" x14ac:dyDescent="0.2">
      <c r="A107" s="2" t="s">
        <v>182</v>
      </c>
      <c r="B107" s="2" t="s">
        <v>183</v>
      </c>
      <c r="C107" s="2">
        <v>3.44</v>
      </c>
    </row>
    <row r="108" spans="1:3" x14ac:dyDescent="0.2">
      <c r="A108" s="2" t="s">
        <v>170</v>
      </c>
      <c r="B108" s="2" t="s">
        <v>171</v>
      </c>
      <c r="C108" s="2">
        <v>3.46</v>
      </c>
    </row>
    <row r="109" spans="1:3" x14ac:dyDescent="0.2">
      <c r="A109" s="2" t="s">
        <v>176</v>
      </c>
      <c r="B109" s="2" t="s">
        <v>177</v>
      </c>
      <c r="C109" s="2">
        <v>3.55</v>
      </c>
    </row>
    <row r="110" spans="1:3" x14ac:dyDescent="0.2">
      <c r="A110" s="2" t="s">
        <v>206</v>
      </c>
      <c r="B110" s="2" t="s">
        <v>207</v>
      </c>
      <c r="C110" s="2">
        <v>3.68</v>
      </c>
    </row>
    <row r="111" spans="1:3" x14ac:dyDescent="0.2">
      <c r="A111" s="2" t="s">
        <v>214</v>
      </c>
      <c r="B111" s="2" t="s">
        <v>215</v>
      </c>
      <c r="C111" s="2">
        <v>3.85</v>
      </c>
    </row>
    <row r="112" spans="1:3" x14ac:dyDescent="0.2">
      <c r="A112" s="2" t="s">
        <v>210</v>
      </c>
      <c r="B112" s="2" t="s">
        <v>211</v>
      </c>
      <c r="C112" s="2">
        <v>3.91</v>
      </c>
    </row>
    <row r="113" spans="1:3" x14ac:dyDescent="0.2">
      <c r="A113" s="2" t="s">
        <v>220</v>
      </c>
      <c r="B113" s="2" t="s">
        <v>221</v>
      </c>
      <c r="C113" s="2">
        <v>30.3</v>
      </c>
    </row>
    <row r="114" spans="1:3" x14ac:dyDescent="0.2">
      <c r="A114" s="2" t="s">
        <v>224</v>
      </c>
      <c r="B114" s="2" t="s">
        <v>225</v>
      </c>
      <c r="C114" s="2">
        <v>31.95</v>
      </c>
    </row>
    <row r="115" spans="1:3" x14ac:dyDescent="0.2">
      <c r="A115" s="2" t="s">
        <v>228</v>
      </c>
      <c r="B115" s="2" t="s">
        <v>229</v>
      </c>
      <c r="C115" s="2">
        <v>38.92</v>
      </c>
    </row>
    <row r="116" spans="1:3" x14ac:dyDescent="0.2">
      <c r="A116" s="2" t="s">
        <v>246</v>
      </c>
      <c r="B116" s="2" t="s">
        <v>247</v>
      </c>
      <c r="C116" s="2">
        <v>4.05</v>
      </c>
    </row>
    <row r="117" spans="1:3" x14ac:dyDescent="0.2">
      <c r="A117" s="2" t="s">
        <v>208</v>
      </c>
      <c r="B117" s="2" t="s">
        <v>209</v>
      </c>
      <c r="C117" s="2">
        <v>4.17</v>
      </c>
    </row>
    <row r="118" spans="1:3" x14ac:dyDescent="0.2">
      <c r="A118" s="2" t="s">
        <v>266</v>
      </c>
      <c r="B118" s="2" t="s">
        <v>267</v>
      </c>
      <c r="C118" s="2">
        <v>4.24</v>
      </c>
    </row>
    <row r="119" spans="1:3" x14ac:dyDescent="0.2">
      <c r="A119" s="2" t="s">
        <v>234</v>
      </c>
      <c r="B119" s="2" t="s">
        <v>235</v>
      </c>
      <c r="C119" s="2">
        <v>4.25</v>
      </c>
    </row>
    <row r="120" spans="1:3" x14ac:dyDescent="0.2">
      <c r="A120" s="2" t="s">
        <v>244</v>
      </c>
      <c r="B120" s="2" t="s">
        <v>245</v>
      </c>
      <c r="C120" s="2">
        <v>4.43</v>
      </c>
    </row>
    <row r="121" spans="1:3" x14ac:dyDescent="0.2">
      <c r="A121" s="2" t="s">
        <v>242</v>
      </c>
      <c r="B121" s="2" t="s">
        <v>243</v>
      </c>
      <c r="C121" s="2">
        <v>4.57</v>
      </c>
    </row>
    <row r="122" spans="1:3" x14ac:dyDescent="0.2">
      <c r="A122" s="2" t="s">
        <v>204</v>
      </c>
      <c r="B122" s="2" t="s">
        <v>205</v>
      </c>
      <c r="C122" s="2">
        <v>4.59</v>
      </c>
    </row>
    <row r="123" spans="1:3" x14ac:dyDescent="0.2">
      <c r="A123" s="2" t="s">
        <v>238</v>
      </c>
      <c r="B123" s="2" t="s">
        <v>239</v>
      </c>
      <c r="C123" s="2">
        <v>4.6500000000000004</v>
      </c>
    </row>
    <row r="124" spans="1:3" x14ac:dyDescent="0.2">
      <c r="A124" s="2" t="s">
        <v>260</v>
      </c>
      <c r="B124" s="2" t="s">
        <v>261</v>
      </c>
      <c r="C124" s="2">
        <v>4.66</v>
      </c>
    </row>
    <row r="125" spans="1:3" x14ac:dyDescent="0.2">
      <c r="A125" s="2" t="s">
        <v>284</v>
      </c>
      <c r="B125" s="2" t="s">
        <v>285</v>
      </c>
      <c r="C125" s="2">
        <v>4.72</v>
      </c>
    </row>
    <row r="126" spans="1:3" x14ac:dyDescent="0.2">
      <c r="A126" s="2" t="s">
        <v>276</v>
      </c>
      <c r="B126" s="2" t="s">
        <v>277</v>
      </c>
      <c r="C126" s="2">
        <v>4.74</v>
      </c>
    </row>
    <row r="127" spans="1:3" x14ac:dyDescent="0.2">
      <c r="A127" s="2" t="s">
        <v>240</v>
      </c>
      <c r="B127" s="2" t="s">
        <v>241</v>
      </c>
      <c r="C127" s="2">
        <v>4.84</v>
      </c>
    </row>
    <row r="128" spans="1:3" x14ac:dyDescent="0.2">
      <c r="A128" s="2" t="s">
        <v>320</v>
      </c>
      <c r="B128" s="2" t="s">
        <v>321</v>
      </c>
      <c r="C128" s="2">
        <v>4.8499999999999996</v>
      </c>
    </row>
    <row r="129" spans="1:3" x14ac:dyDescent="0.2">
      <c r="A129" s="2" t="s">
        <v>258</v>
      </c>
      <c r="B129" s="2" t="s">
        <v>259</v>
      </c>
      <c r="C129" s="2">
        <v>4.87</v>
      </c>
    </row>
    <row r="130" spans="1:3" x14ac:dyDescent="0.2">
      <c r="A130" s="2" t="s">
        <v>250</v>
      </c>
      <c r="B130" s="2" t="s">
        <v>251</v>
      </c>
      <c r="C130" s="2">
        <v>4.9800000000000004</v>
      </c>
    </row>
    <row r="131" spans="1:3" x14ac:dyDescent="0.2">
      <c r="A131" s="2" t="s">
        <v>230</v>
      </c>
      <c r="B131" s="2" t="s">
        <v>231</v>
      </c>
      <c r="C131" s="2">
        <v>43.81</v>
      </c>
    </row>
    <row r="132" spans="1:3" x14ac:dyDescent="0.2">
      <c r="A132" s="2" t="s">
        <v>226</v>
      </c>
      <c r="B132" s="2" t="s">
        <v>227</v>
      </c>
      <c r="C132" s="2">
        <v>44.51</v>
      </c>
    </row>
    <row r="133" spans="1:3" x14ac:dyDescent="0.2">
      <c r="A133" s="2" t="s">
        <v>232</v>
      </c>
      <c r="B133" s="2" t="s">
        <v>233</v>
      </c>
      <c r="C133" s="2">
        <v>46.1</v>
      </c>
    </row>
    <row r="134" spans="1:3" x14ac:dyDescent="0.2">
      <c r="A134" s="2" t="s">
        <v>286</v>
      </c>
      <c r="B134" s="2" t="s">
        <v>287</v>
      </c>
      <c r="C134" s="2">
        <v>5.2</v>
      </c>
    </row>
    <row r="135" spans="1:3" x14ac:dyDescent="0.2">
      <c r="A135" s="2" t="s">
        <v>256</v>
      </c>
      <c r="B135" s="2" t="s">
        <v>257</v>
      </c>
      <c r="C135" s="2">
        <v>5.23</v>
      </c>
    </row>
    <row r="136" spans="1:3" x14ac:dyDescent="0.2">
      <c r="A136" s="2" t="s">
        <v>264</v>
      </c>
      <c r="B136" s="2" t="s">
        <v>265</v>
      </c>
      <c r="C136" s="2">
        <v>5.23</v>
      </c>
    </row>
    <row r="137" spans="1:3" x14ac:dyDescent="0.2">
      <c r="A137" s="2" t="s">
        <v>254</v>
      </c>
      <c r="B137" s="2" t="s">
        <v>255</v>
      </c>
      <c r="C137" s="2">
        <v>5.24</v>
      </c>
    </row>
    <row r="138" spans="1:3" x14ac:dyDescent="0.2">
      <c r="A138" s="2" t="s">
        <v>292</v>
      </c>
      <c r="B138" s="2" t="s">
        <v>293</v>
      </c>
      <c r="C138" s="2">
        <v>5.24</v>
      </c>
    </row>
    <row r="139" spans="1:3" x14ac:dyDescent="0.2">
      <c r="A139" s="2" t="s">
        <v>288</v>
      </c>
      <c r="B139" s="2" t="s">
        <v>289</v>
      </c>
      <c r="C139" s="2">
        <v>5.3</v>
      </c>
    </row>
    <row r="140" spans="1:3" x14ac:dyDescent="0.2">
      <c r="A140" s="2" t="s">
        <v>174</v>
      </c>
      <c r="B140" s="2" t="s">
        <v>175</v>
      </c>
      <c r="C140" s="2">
        <v>5.32</v>
      </c>
    </row>
    <row r="141" spans="1:3" x14ac:dyDescent="0.2">
      <c r="A141" s="2" t="s">
        <v>262</v>
      </c>
      <c r="B141" s="2" t="s">
        <v>263</v>
      </c>
      <c r="C141" s="2">
        <v>5.32</v>
      </c>
    </row>
    <row r="142" spans="1:3" x14ac:dyDescent="0.2">
      <c r="A142" s="2" t="s">
        <v>268</v>
      </c>
      <c r="B142" s="2" t="s">
        <v>269</v>
      </c>
      <c r="C142" s="2">
        <v>5.48</v>
      </c>
    </row>
    <row r="143" spans="1:3" x14ac:dyDescent="0.2">
      <c r="A143" s="2" t="s">
        <v>326</v>
      </c>
      <c r="B143" s="2" t="s">
        <v>327</v>
      </c>
      <c r="C143" s="2">
        <v>5.82</v>
      </c>
    </row>
    <row r="144" spans="1:3" x14ac:dyDescent="0.2">
      <c r="A144" s="2" t="s">
        <v>274</v>
      </c>
      <c r="B144" s="2" t="s">
        <v>275</v>
      </c>
      <c r="C144" s="2">
        <v>5.87</v>
      </c>
    </row>
    <row r="145" spans="1:3" x14ac:dyDescent="0.2">
      <c r="A145" s="2" t="s">
        <v>280</v>
      </c>
      <c r="B145" s="2" t="s">
        <v>281</v>
      </c>
      <c r="C145" s="2">
        <v>55.32</v>
      </c>
    </row>
    <row r="146" spans="1:3" x14ac:dyDescent="0.2">
      <c r="A146" s="2" t="s">
        <v>282</v>
      </c>
      <c r="B146" s="2" t="s">
        <v>283</v>
      </c>
      <c r="C146" s="2">
        <v>55.73</v>
      </c>
    </row>
    <row r="147" spans="1:3" x14ac:dyDescent="0.2">
      <c r="A147" s="2" t="s">
        <v>350</v>
      </c>
      <c r="B147" s="2" t="s">
        <v>351</v>
      </c>
      <c r="C147" s="2">
        <v>55.94</v>
      </c>
    </row>
    <row r="148" spans="1:3" x14ac:dyDescent="0.2">
      <c r="A148" s="2" t="s">
        <v>278</v>
      </c>
      <c r="B148" s="2" t="s">
        <v>279</v>
      </c>
      <c r="C148" s="2">
        <v>6.17</v>
      </c>
    </row>
    <row r="149" spans="1:3" x14ac:dyDescent="0.2">
      <c r="A149" s="2" t="s">
        <v>272</v>
      </c>
      <c r="B149" s="2" t="s">
        <v>273</v>
      </c>
      <c r="C149" s="2">
        <v>6.32</v>
      </c>
    </row>
    <row r="150" spans="1:3" x14ac:dyDescent="0.2">
      <c r="A150" s="2" t="s">
        <v>296</v>
      </c>
      <c r="B150" s="2" t="s">
        <v>297</v>
      </c>
      <c r="C150" s="2">
        <v>6.46</v>
      </c>
    </row>
    <row r="151" spans="1:3" x14ac:dyDescent="0.2">
      <c r="A151" s="2" t="s">
        <v>298</v>
      </c>
      <c r="B151" s="2" t="s">
        <v>299</v>
      </c>
      <c r="C151" s="2">
        <v>6.81</v>
      </c>
    </row>
    <row r="152" spans="1:3" x14ac:dyDescent="0.2">
      <c r="A152" s="2" t="s">
        <v>302</v>
      </c>
      <c r="B152" s="2" t="s">
        <v>303</v>
      </c>
      <c r="C152" s="2">
        <v>6.87</v>
      </c>
    </row>
    <row r="153" spans="1:3" x14ac:dyDescent="0.2">
      <c r="A153" s="2" t="s">
        <v>270</v>
      </c>
      <c r="B153" s="2" t="s">
        <v>271</v>
      </c>
      <c r="C153" s="2">
        <v>61.01</v>
      </c>
    </row>
    <row r="154" spans="1:3" x14ac:dyDescent="0.2">
      <c r="A154" s="2" t="s">
        <v>310</v>
      </c>
      <c r="B154" s="2" t="s">
        <v>311</v>
      </c>
      <c r="C154" s="2">
        <v>68.28</v>
      </c>
    </row>
    <row r="155" spans="1:3" x14ac:dyDescent="0.2">
      <c r="A155" s="2" t="s">
        <v>300</v>
      </c>
      <c r="B155" s="2" t="s">
        <v>301</v>
      </c>
      <c r="C155" s="2">
        <v>7.13</v>
      </c>
    </row>
    <row r="156" spans="1:3" x14ac:dyDescent="0.2">
      <c r="A156" s="2" t="s">
        <v>316</v>
      </c>
      <c r="B156" s="2" t="s">
        <v>317</v>
      </c>
      <c r="C156" s="2">
        <v>7.18</v>
      </c>
    </row>
    <row r="157" spans="1:3" x14ac:dyDescent="0.2">
      <c r="A157" s="2" t="s">
        <v>334</v>
      </c>
      <c r="B157" s="2" t="s">
        <v>335</v>
      </c>
      <c r="C157" s="2">
        <v>7.32</v>
      </c>
    </row>
    <row r="158" spans="1:3" x14ac:dyDescent="0.2">
      <c r="A158" s="2" t="s">
        <v>332</v>
      </c>
      <c r="B158" s="2" t="s">
        <v>333</v>
      </c>
      <c r="C158" s="2">
        <v>7.48</v>
      </c>
    </row>
    <row r="159" spans="1:3" x14ac:dyDescent="0.2">
      <c r="A159" s="2" t="s">
        <v>312</v>
      </c>
      <c r="B159" s="2" t="s">
        <v>313</v>
      </c>
      <c r="C159" s="2">
        <v>7.57</v>
      </c>
    </row>
    <row r="160" spans="1:3" x14ac:dyDescent="0.2">
      <c r="A160" s="2" t="s">
        <v>252</v>
      </c>
      <c r="B160" s="2" t="s">
        <v>253</v>
      </c>
      <c r="C160" s="2">
        <v>7.76</v>
      </c>
    </row>
    <row r="161" spans="1:3" x14ac:dyDescent="0.2">
      <c r="A161" s="2" t="s">
        <v>314</v>
      </c>
      <c r="B161" s="2" t="s">
        <v>315</v>
      </c>
      <c r="C161" s="2">
        <v>7.81</v>
      </c>
    </row>
    <row r="162" spans="1:3" x14ac:dyDescent="0.2">
      <c r="A162" s="2" t="s">
        <v>322</v>
      </c>
      <c r="B162" s="2" t="s">
        <v>323</v>
      </c>
      <c r="C162" s="2">
        <v>7.91</v>
      </c>
    </row>
    <row r="163" spans="1:3" x14ac:dyDescent="0.2">
      <c r="A163" s="2" t="s">
        <v>248</v>
      </c>
      <c r="B163" s="2" t="s">
        <v>249</v>
      </c>
      <c r="C163" s="2">
        <v>7.93</v>
      </c>
    </row>
    <row r="164" spans="1:3" x14ac:dyDescent="0.2">
      <c r="A164" s="2" t="s">
        <v>152</v>
      </c>
      <c r="B164" s="2" t="s">
        <v>153</v>
      </c>
      <c r="C164" s="2">
        <v>8.11</v>
      </c>
    </row>
    <row r="165" spans="1:3" x14ac:dyDescent="0.2">
      <c r="A165" s="2" t="s">
        <v>128</v>
      </c>
      <c r="B165" s="2" t="s">
        <v>129</v>
      </c>
      <c r="C165" s="2">
        <v>8.23</v>
      </c>
    </row>
    <row r="166" spans="1:3" x14ac:dyDescent="0.2">
      <c r="A166" s="2" t="s">
        <v>348</v>
      </c>
      <c r="B166" s="2" t="s">
        <v>349</v>
      </c>
      <c r="C166" s="2">
        <v>8.32</v>
      </c>
    </row>
    <row r="167" spans="1:3" x14ac:dyDescent="0.2">
      <c r="A167" s="2" t="s">
        <v>218</v>
      </c>
      <c r="B167" s="2" t="s">
        <v>219</v>
      </c>
      <c r="C167" s="2">
        <v>8.36</v>
      </c>
    </row>
    <row r="168" spans="1:3" x14ac:dyDescent="0.2">
      <c r="A168" s="2" t="s">
        <v>290</v>
      </c>
      <c r="B168" s="2" t="s">
        <v>291</v>
      </c>
      <c r="C168" s="2">
        <v>8.3800000000000008</v>
      </c>
    </row>
    <row r="169" spans="1:3" x14ac:dyDescent="0.2">
      <c r="A169" s="2" t="s">
        <v>324</v>
      </c>
      <c r="B169" s="2" t="s">
        <v>325</v>
      </c>
      <c r="C169" s="2">
        <v>8.81</v>
      </c>
    </row>
    <row r="170" spans="1:3" x14ac:dyDescent="0.2">
      <c r="A170" s="2" t="s">
        <v>294</v>
      </c>
      <c r="B170" s="2" t="s">
        <v>295</v>
      </c>
      <c r="C170" s="2">
        <v>8.81</v>
      </c>
    </row>
    <row r="171" spans="1:3" x14ac:dyDescent="0.2">
      <c r="A171" s="2" t="s">
        <v>112</v>
      </c>
      <c r="B171" s="2" t="s">
        <v>113</v>
      </c>
      <c r="C171" s="2">
        <v>8.9</v>
      </c>
    </row>
    <row r="172" spans="1:3" x14ac:dyDescent="0.2">
      <c r="A172" s="2" t="s">
        <v>318</v>
      </c>
      <c r="B172" s="2" t="s">
        <v>319</v>
      </c>
      <c r="C172" s="2">
        <v>8.9499999999999993</v>
      </c>
    </row>
    <row r="173" spans="1:3" x14ac:dyDescent="0.2">
      <c r="A173" s="2" t="s">
        <v>344</v>
      </c>
      <c r="B173" s="2" t="s">
        <v>345</v>
      </c>
      <c r="C173" s="2">
        <v>9.06</v>
      </c>
    </row>
    <row r="174" spans="1:3" x14ac:dyDescent="0.2">
      <c r="A174" s="2" t="s">
        <v>212</v>
      </c>
      <c r="B174" s="2" t="s">
        <v>213</v>
      </c>
      <c r="C174" s="2">
        <v>9.09</v>
      </c>
    </row>
    <row r="175" spans="1:3" x14ac:dyDescent="0.2">
      <c r="A175" s="2" t="s">
        <v>340</v>
      </c>
      <c r="B175" s="2" t="s">
        <v>341</v>
      </c>
      <c r="C175" s="2">
        <v>9.11</v>
      </c>
    </row>
    <row r="176" spans="1:3" x14ac:dyDescent="0.2">
      <c r="A176" s="2" t="s">
        <v>346</v>
      </c>
      <c r="B176" s="2" t="s">
        <v>347</v>
      </c>
      <c r="C176" s="2">
        <v>9.14</v>
      </c>
    </row>
    <row r="177" spans="1:3" x14ac:dyDescent="0.2">
      <c r="A177" s="2" t="s">
        <v>336</v>
      </c>
      <c r="B177" s="2" t="s">
        <v>337</v>
      </c>
      <c r="C177" s="2">
        <v>9.17</v>
      </c>
    </row>
    <row r="178" spans="1:3" x14ac:dyDescent="0.2">
      <c r="A178" s="2" t="s">
        <v>304</v>
      </c>
      <c r="B178" s="2" t="s">
        <v>305</v>
      </c>
      <c r="C178" s="2">
        <v>9.17</v>
      </c>
    </row>
    <row r="179" spans="1:3" x14ac:dyDescent="0.2">
      <c r="A179" s="2" t="s">
        <v>338</v>
      </c>
      <c r="B179" s="2" t="s">
        <v>339</v>
      </c>
      <c r="C179" s="2">
        <v>9.19</v>
      </c>
    </row>
    <row r="180" spans="1:3" x14ac:dyDescent="0.2">
      <c r="A180" s="2" t="s">
        <v>352</v>
      </c>
      <c r="B180" s="2" t="s">
        <v>353</v>
      </c>
      <c r="C180" s="2">
        <v>9.27</v>
      </c>
    </row>
    <row r="181" spans="1:3" x14ac:dyDescent="0.2">
      <c r="A181" s="2" t="s">
        <v>330</v>
      </c>
      <c r="B181" s="2" t="s">
        <v>331</v>
      </c>
      <c r="C181" s="2">
        <v>9.4</v>
      </c>
    </row>
    <row r="182" spans="1:3" x14ac:dyDescent="0.2">
      <c r="A182" s="2" t="s">
        <v>354</v>
      </c>
      <c r="B182" s="2" t="s">
        <v>355</v>
      </c>
      <c r="C182" s="2">
        <v>9.44</v>
      </c>
    </row>
    <row r="183" spans="1:3" x14ac:dyDescent="0.2">
      <c r="A183" s="2" t="s">
        <v>110</v>
      </c>
      <c r="B183" s="2" t="s">
        <v>111</v>
      </c>
      <c r="C183" s="2">
        <v>9.7200000000000006</v>
      </c>
    </row>
    <row r="184" spans="1:3" x14ac:dyDescent="0.2">
      <c r="A184" s="2" t="s">
        <v>356</v>
      </c>
      <c r="B184" s="2" t="s">
        <v>357</v>
      </c>
      <c r="C184" s="2">
        <v>9.9600000000000009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3676-D70C-5844-B88D-5876D06A1225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2006</v>
      </c>
    </row>
    <row r="2" spans="1:3" x14ac:dyDescent="0.2">
      <c r="A2" s="2" t="s">
        <v>0</v>
      </c>
      <c r="B2" s="2" t="s">
        <v>1</v>
      </c>
      <c r="C2" s="2">
        <v>0.49</v>
      </c>
    </row>
    <row r="3" spans="1:3" x14ac:dyDescent="0.2">
      <c r="A3" s="2" t="s">
        <v>10</v>
      </c>
      <c r="B3" s="2" t="s">
        <v>11</v>
      </c>
      <c r="C3" s="2">
        <v>0.63</v>
      </c>
    </row>
    <row r="4" spans="1:3" x14ac:dyDescent="0.2">
      <c r="A4" s="2" t="s">
        <v>20</v>
      </c>
      <c r="B4" s="2" t="s">
        <v>21</v>
      </c>
      <c r="C4" s="2">
        <v>0.71</v>
      </c>
    </row>
    <row r="5" spans="1:3" x14ac:dyDescent="0.2">
      <c r="A5" s="2" t="s">
        <v>74</v>
      </c>
      <c r="B5" s="2" t="s">
        <v>75</v>
      </c>
      <c r="C5" s="2">
        <v>0.72</v>
      </c>
    </row>
    <row r="6" spans="1:3" x14ac:dyDescent="0.2">
      <c r="A6" s="2" t="s">
        <v>30</v>
      </c>
      <c r="B6" s="2" t="s">
        <v>31</v>
      </c>
      <c r="C6" s="2">
        <v>0.75</v>
      </c>
    </row>
    <row r="7" spans="1:3" x14ac:dyDescent="0.2">
      <c r="A7" s="2" t="s">
        <v>16</v>
      </c>
      <c r="B7" s="2" t="s">
        <v>17</v>
      </c>
      <c r="C7" s="2">
        <v>0.8</v>
      </c>
    </row>
    <row r="8" spans="1:3" x14ac:dyDescent="0.2">
      <c r="A8" s="2" t="s">
        <v>2</v>
      </c>
      <c r="B8" s="2" t="s">
        <v>3</v>
      </c>
      <c r="C8" s="2">
        <v>0.84</v>
      </c>
    </row>
    <row r="9" spans="1:3" x14ac:dyDescent="0.2">
      <c r="A9" s="2" t="s">
        <v>12</v>
      </c>
      <c r="B9" s="2" t="s">
        <v>13</v>
      </c>
      <c r="C9" s="2">
        <v>0.84</v>
      </c>
    </row>
    <row r="10" spans="1:3" x14ac:dyDescent="0.2">
      <c r="A10" s="2" t="s">
        <v>72</v>
      </c>
      <c r="B10" s="2" t="s">
        <v>73</v>
      </c>
      <c r="C10" s="2">
        <v>0.84</v>
      </c>
    </row>
    <row r="11" spans="1:3" x14ac:dyDescent="0.2">
      <c r="A11" s="2" t="s">
        <v>14</v>
      </c>
      <c r="B11" s="2" t="s">
        <v>15</v>
      </c>
      <c r="C11" s="2">
        <v>0.87</v>
      </c>
    </row>
    <row r="12" spans="1:3" x14ac:dyDescent="0.2">
      <c r="A12" s="2" t="s">
        <v>6</v>
      </c>
      <c r="B12" s="2" t="s">
        <v>7</v>
      </c>
      <c r="C12" s="2">
        <v>0.88</v>
      </c>
    </row>
    <row r="13" spans="1:3" x14ac:dyDescent="0.2">
      <c r="A13" s="2" t="s">
        <v>8</v>
      </c>
      <c r="B13" s="2" t="s">
        <v>9</v>
      </c>
      <c r="C13" s="2">
        <v>0.89</v>
      </c>
    </row>
    <row r="14" spans="1:3" x14ac:dyDescent="0.2">
      <c r="A14" s="2" t="s">
        <v>44</v>
      </c>
      <c r="B14" s="2" t="s">
        <v>45</v>
      </c>
      <c r="C14" s="2">
        <v>0.89</v>
      </c>
    </row>
    <row r="15" spans="1:3" x14ac:dyDescent="0.2">
      <c r="A15" s="2" t="s">
        <v>38</v>
      </c>
      <c r="B15" s="2" t="s">
        <v>39</v>
      </c>
      <c r="C15" s="2">
        <v>0.96</v>
      </c>
    </row>
    <row r="16" spans="1:3" x14ac:dyDescent="0.2">
      <c r="A16" s="2" t="s">
        <v>28</v>
      </c>
      <c r="B16" s="2" t="s">
        <v>29</v>
      </c>
      <c r="C16" s="2">
        <v>1</v>
      </c>
    </row>
    <row r="17" spans="1:3" x14ac:dyDescent="0.2">
      <c r="A17" s="2" t="s">
        <v>34</v>
      </c>
      <c r="B17" s="2" t="s">
        <v>35</v>
      </c>
      <c r="C17" s="2">
        <v>1</v>
      </c>
    </row>
    <row r="18" spans="1:3" x14ac:dyDescent="0.2">
      <c r="A18" s="2" t="s">
        <v>22</v>
      </c>
      <c r="B18" s="2" t="s">
        <v>23</v>
      </c>
      <c r="C18" s="2">
        <v>1.06</v>
      </c>
    </row>
    <row r="19" spans="1:3" x14ac:dyDescent="0.2">
      <c r="A19" s="2" t="s">
        <v>18</v>
      </c>
      <c r="B19" s="2" t="s">
        <v>19</v>
      </c>
      <c r="C19" s="2">
        <v>1.08</v>
      </c>
    </row>
    <row r="20" spans="1:3" x14ac:dyDescent="0.2">
      <c r="A20" s="2" t="s">
        <v>32</v>
      </c>
      <c r="B20" s="2" t="s">
        <v>33</v>
      </c>
      <c r="C20" s="2">
        <v>1.1100000000000001</v>
      </c>
    </row>
    <row r="21" spans="1:3" x14ac:dyDescent="0.2">
      <c r="A21" s="2" t="s">
        <v>26</v>
      </c>
      <c r="B21" s="2" t="s">
        <v>27</v>
      </c>
      <c r="C21" s="2">
        <v>1.2</v>
      </c>
    </row>
    <row r="22" spans="1:3" x14ac:dyDescent="0.2">
      <c r="A22" s="2" t="s">
        <v>36</v>
      </c>
      <c r="B22" s="2" t="s">
        <v>37</v>
      </c>
      <c r="C22" s="2">
        <v>1.24</v>
      </c>
    </row>
    <row r="23" spans="1:3" x14ac:dyDescent="0.2">
      <c r="A23" s="2" t="s">
        <v>24</v>
      </c>
      <c r="B23" s="2" t="s">
        <v>25</v>
      </c>
      <c r="C23" s="2">
        <v>1.3</v>
      </c>
    </row>
    <row r="24" spans="1:3" x14ac:dyDescent="0.2">
      <c r="A24" s="2" t="s">
        <v>50</v>
      </c>
      <c r="B24" s="2" t="s">
        <v>51</v>
      </c>
      <c r="C24" s="2">
        <v>1.3</v>
      </c>
    </row>
    <row r="25" spans="1:3" x14ac:dyDescent="0.2">
      <c r="A25" s="2" t="s">
        <v>4</v>
      </c>
      <c r="B25" s="2" t="s">
        <v>5</v>
      </c>
      <c r="C25" s="2">
        <v>1.36</v>
      </c>
    </row>
    <row r="26" spans="1:3" x14ac:dyDescent="0.2">
      <c r="A26" s="2" t="s">
        <v>78</v>
      </c>
      <c r="B26" s="2" t="s">
        <v>79</v>
      </c>
      <c r="C26" s="2">
        <v>1.4</v>
      </c>
    </row>
    <row r="27" spans="1:3" x14ac:dyDescent="0.2">
      <c r="A27" s="2" t="s">
        <v>54</v>
      </c>
      <c r="B27" s="2" t="s">
        <v>55</v>
      </c>
      <c r="C27" s="2">
        <v>1.48</v>
      </c>
    </row>
    <row r="28" spans="1:3" x14ac:dyDescent="0.2">
      <c r="A28" s="2" t="s">
        <v>40</v>
      </c>
      <c r="B28" s="2" t="s">
        <v>41</v>
      </c>
      <c r="C28" s="2">
        <v>1.59</v>
      </c>
    </row>
    <row r="29" spans="1:3" x14ac:dyDescent="0.2">
      <c r="A29" s="2" t="s">
        <v>56</v>
      </c>
      <c r="B29" s="2" t="s">
        <v>57</v>
      </c>
      <c r="C29" s="2">
        <v>1.6</v>
      </c>
    </row>
    <row r="30" spans="1:3" x14ac:dyDescent="0.2">
      <c r="A30" s="2" t="s">
        <v>60</v>
      </c>
      <c r="B30" s="2" t="s">
        <v>61</v>
      </c>
      <c r="C30" s="2">
        <v>1.65</v>
      </c>
    </row>
    <row r="31" spans="1:3" x14ac:dyDescent="0.2">
      <c r="A31" s="2" t="s">
        <v>86</v>
      </c>
      <c r="B31" s="2" t="s">
        <v>87</v>
      </c>
      <c r="C31" s="2">
        <v>1.66</v>
      </c>
    </row>
    <row r="32" spans="1:3" x14ac:dyDescent="0.2">
      <c r="A32" s="2" t="s">
        <v>46</v>
      </c>
      <c r="B32" s="2" t="s">
        <v>47</v>
      </c>
      <c r="C32" s="2">
        <v>1.69</v>
      </c>
    </row>
    <row r="33" spans="1:3" x14ac:dyDescent="0.2">
      <c r="A33" s="2" t="s">
        <v>92</v>
      </c>
      <c r="B33" s="2" t="s">
        <v>93</v>
      </c>
      <c r="C33" s="2">
        <v>1.71</v>
      </c>
    </row>
    <row r="34" spans="1:3" x14ac:dyDescent="0.2">
      <c r="A34" s="2" t="s">
        <v>52</v>
      </c>
      <c r="B34" s="2" t="s">
        <v>53</v>
      </c>
      <c r="C34" s="2">
        <v>1.75</v>
      </c>
    </row>
    <row r="35" spans="1:3" x14ac:dyDescent="0.2">
      <c r="A35" s="2" t="s">
        <v>58</v>
      </c>
      <c r="B35" s="2" t="s">
        <v>59</v>
      </c>
      <c r="C35" s="2">
        <v>1.75</v>
      </c>
    </row>
    <row r="36" spans="1:3" x14ac:dyDescent="0.2">
      <c r="A36" s="2" t="s">
        <v>64</v>
      </c>
      <c r="B36" s="2" t="s">
        <v>65</v>
      </c>
      <c r="C36" s="2">
        <v>1.76</v>
      </c>
    </row>
    <row r="37" spans="1:3" x14ac:dyDescent="0.2">
      <c r="A37" s="2" t="s">
        <v>62</v>
      </c>
      <c r="B37" s="2" t="s">
        <v>63</v>
      </c>
      <c r="C37" s="2">
        <v>1.78</v>
      </c>
    </row>
    <row r="38" spans="1:3" x14ac:dyDescent="0.2">
      <c r="A38" s="2" t="s">
        <v>68</v>
      </c>
      <c r="B38" s="2" t="s">
        <v>69</v>
      </c>
      <c r="C38" s="2">
        <v>1.81</v>
      </c>
    </row>
    <row r="39" spans="1:3" x14ac:dyDescent="0.2">
      <c r="A39" s="2" t="s">
        <v>48</v>
      </c>
      <c r="B39" s="2" t="s">
        <v>49</v>
      </c>
      <c r="C39" s="2">
        <v>1.86</v>
      </c>
    </row>
    <row r="40" spans="1:3" x14ac:dyDescent="0.2">
      <c r="A40" s="2" t="s">
        <v>66</v>
      </c>
      <c r="B40" s="2" t="s">
        <v>67</v>
      </c>
      <c r="C40" s="2">
        <v>1.86</v>
      </c>
    </row>
    <row r="41" spans="1:3" x14ac:dyDescent="0.2">
      <c r="A41" s="2" t="s">
        <v>80</v>
      </c>
      <c r="B41" s="2" t="s">
        <v>81</v>
      </c>
      <c r="C41" s="2">
        <v>1.95</v>
      </c>
    </row>
    <row r="42" spans="1:3" x14ac:dyDescent="0.2">
      <c r="A42" s="2" t="s">
        <v>70</v>
      </c>
      <c r="B42" s="2" t="s">
        <v>71</v>
      </c>
      <c r="C42" s="2">
        <v>1.95</v>
      </c>
    </row>
    <row r="43" spans="1:3" x14ac:dyDescent="0.2">
      <c r="A43" s="2" t="s">
        <v>356</v>
      </c>
      <c r="B43" s="2" t="s">
        <v>357</v>
      </c>
      <c r="C43" s="2">
        <v>10.01</v>
      </c>
    </row>
    <row r="44" spans="1:3" x14ac:dyDescent="0.2">
      <c r="A44" s="2" t="s">
        <v>110</v>
      </c>
      <c r="B44" s="2" t="s">
        <v>111</v>
      </c>
      <c r="C44" s="2">
        <v>10.11</v>
      </c>
    </row>
    <row r="45" spans="1:3" x14ac:dyDescent="0.2">
      <c r="A45" s="2" t="s">
        <v>364</v>
      </c>
      <c r="B45" s="2" t="s">
        <v>365</v>
      </c>
      <c r="C45" s="2">
        <v>10.14</v>
      </c>
    </row>
    <row r="46" spans="1:3" x14ac:dyDescent="0.2">
      <c r="A46" s="2" t="s">
        <v>152</v>
      </c>
      <c r="B46" s="2" t="s">
        <v>153</v>
      </c>
      <c r="C46" s="2">
        <v>10.199999999999999</v>
      </c>
    </row>
    <row r="47" spans="1:3" x14ac:dyDescent="0.2">
      <c r="A47" s="2" t="s">
        <v>134</v>
      </c>
      <c r="B47" s="2" t="s">
        <v>135</v>
      </c>
      <c r="C47" s="2">
        <v>10.54</v>
      </c>
    </row>
    <row r="48" spans="1:3" x14ac:dyDescent="0.2">
      <c r="A48" s="2" t="s">
        <v>358</v>
      </c>
      <c r="B48" s="2" t="s">
        <v>359</v>
      </c>
      <c r="C48" s="2">
        <v>10.62</v>
      </c>
    </row>
    <row r="49" spans="1:3" x14ac:dyDescent="0.2">
      <c r="A49" s="2" t="s">
        <v>304</v>
      </c>
      <c r="B49" s="2" t="s">
        <v>305</v>
      </c>
      <c r="C49" s="2">
        <v>10.71</v>
      </c>
    </row>
    <row r="50" spans="1:3" x14ac:dyDescent="0.2">
      <c r="A50" s="2" t="s">
        <v>360</v>
      </c>
      <c r="B50" s="2" t="s">
        <v>361</v>
      </c>
      <c r="C50" s="2">
        <v>10.83</v>
      </c>
    </row>
    <row r="51" spans="1:3" x14ac:dyDescent="0.2">
      <c r="A51" s="2" t="s">
        <v>362</v>
      </c>
      <c r="B51" s="2" t="s">
        <v>363</v>
      </c>
      <c r="C51" s="2">
        <v>10.89</v>
      </c>
    </row>
    <row r="52" spans="1:3" x14ac:dyDescent="0.2">
      <c r="A52" s="2" t="s">
        <v>144</v>
      </c>
      <c r="B52" s="2" t="s">
        <v>145</v>
      </c>
      <c r="C52" s="2">
        <v>11.4</v>
      </c>
    </row>
    <row r="53" spans="1:3" x14ac:dyDescent="0.2">
      <c r="A53" s="2" t="s">
        <v>104</v>
      </c>
      <c r="B53" s="2" t="s">
        <v>105</v>
      </c>
      <c r="C53" s="2">
        <v>11.46</v>
      </c>
    </row>
    <row r="54" spans="1:3" x14ac:dyDescent="0.2">
      <c r="A54" s="2" t="s">
        <v>106</v>
      </c>
      <c r="B54" s="2" t="s">
        <v>107</v>
      </c>
      <c r="C54" s="2">
        <v>11.5</v>
      </c>
    </row>
    <row r="55" spans="1:3" x14ac:dyDescent="0.2">
      <c r="A55" s="2" t="s">
        <v>102</v>
      </c>
      <c r="B55" s="2" t="s">
        <v>103</v>
      </c>
      <c r="C55" s="2">
        <v>11.77</v>
      </c>
    </row>
    <row r="56" spans="1:3" x14ac:dyDescent="0.2">
      <c r="A56" s="2" t="s">
        <v>100</v>
      </c>
      <c r="B56" s="2" t="s">
        <v>101</v>
      </c>
      <c r="C56" s="2">
        <v>11.85</v>
      </c>
    </row>
    <row r="57" spans="1:3" x14ac:dyDescent="0.2">
      <c r="A57" s="2" t="s">
        <v>98</v>
      </c>
      <c r="B57" s="2" t="s">
        <v>99</v>
      </c>
      <c r="C57" s="2">
        <v>11.92</v>
      </c>
    </row>
    <row r="58" spans="1:3" x14ac:dyDescent="0.2">
      <c r="A58" s="2" t="s">
        <v>120</v>
      </c>
      <c r="B58" s="2" t="s">
        <v>121</v>
      </c>
      <c r="C58" s="2">
        <v>12.33</v>
      </c>
    </row>
    <row r="59" spans="1:3" x14ac:dyDescent="0.2">
      <c r="A59" s="2" t="s">
        <v>118</v>
      </c>
      <c r="B59" s="2" t="s">
        <v>119</v>
      </c>
      <c r="C59" s="2">
        <v>12.48</v>
      </c>
    </row>
    <row r="60" spans="1:3" x14ac:dyDescent="0.2">
      <c r="A60" s="2" t="s">
        <v>306</v>
      </c>
      <c r="B60" s="2" t="s">
        <v>307</v>
      </c>
      <c r="C60" s="2">
        <v>12.74</v>
      </c>
    </row>
    <row r="61" spans="1:3" x14ac:dyDescent="0.2">
      <c r="A61" s="2" t="s">
        <v>124</v>
      </c>
      <c r="B61" s="2" t="s">
        <v>125</v>
      </c>
      <c r="C61" s="2">
        <v>13.14</v>
      </c>
    </row>
    <row r="62" spans="1:3" x14ac:dyDescent="0.2">
      <c r="A62" s="2" t="s">
        <v>122</v>
      </c>
      <c r="B62" s="2" t="s">
        <v>123</v>
      </c>
      <c r="C62" s="2">
        <v>13.22</v>
      </c>
    </row>
    <row r="63" spans="1:3" x14ac:dyDescent="0.2">
      <c r="A63" s="2" t="s">
        <v>132</v>
      </c>
      <c r="B63" s="2" t="s">
        <v>133</v>
      </c>
      <c r="C63" s="2">
        <v>13.59</v>
      </c>
    </row>
    <row r="64" spans="1:3" x14ac:dyDescent="0.2">
      <c r="A64" s="2" t="s">
        <v>188</v>
      </c>
      <c r="B64" s="2" t="s">
        <v>189</v>
      </c>
      <c r="C64" s="2">
        <v>13.81</v>
      </c>
    </row>
    <row r="65" spans="1:3" x14ac:dyDescent="0.2">
      <c r="A65" s="2" t="s">
        <v>328</v>
      </c>
      <c r="B65" s="2" t="s">
        <v>329</v>
      </c>
      <c r="C65" s="2">
        <v>13.85</v>
      </c>
    </row>
    <row r="66" spans="1:3" x14ac:dyDescent="0.2">
      <c r="A66" s="2" t="s">
        <v>136</v>
      </c>
      <c r="B66" s="2" t="s">
        <v>137</v>
      </c>
      <c r="C66" s="2">
        <v>14.08</v>
      </c>
    </row>
    <row r="67" spans="1:3" x14ac:dyDescent="0.2">
      <c r="A67" s="2" t="s">
        <v>342</v>
      </c>
      <c r="B67" s="2" t="s">
        <v>343</v>
      </c>
      <c r="C67" s="2">
        <v>14.36</v>
      </c>
    </row>
    <row r="68" spans="1:3" x14ac:dyDescent="0.2">
      <c r="A68" s="2" t="s">
        <v>138</v>
      </c>
      <c r="B68" s="2" t="s">
        <v>139</v>
      </c>
      <c r="C68" s="2">
        <v>14.79</v>
      </c>
    </row>
    <row r="69" spans="1:3" x14ac:dyDescent="0.2">
      <c r="A69" s="2" t="s">
        <v>126</v>
      </c>
      <c r="B69" s="2" t="s">
        <v>127</v>
      </c>
      <c r="C69" s="2">
        <v>14.8</v>
      </c>
    </row>
    <row r="70" spans="1:3" x14ac:dyDescent="0.2">
      <c r="A70" s="2" t="s">
        <v>140</v>
      </c>
      <c r="B70" s="2" t="s">
        <v>141</v>
      </c>
      <c r="C70" s="2">
        <v>15.83</v>
      </c>
    </row>
    <row r="71" spans="1:3" x14ac:dyDescent="0.2">
      <c r="A71" s="2" t="s">
        <v>114</v>
      </c>
      <c r="B71" s="2" t="s">
        <v>115</v>
      </c>
      <c r="C71" s="2">
        <v>16.809999999999999</v>
      </c>
    </row>
    <row r="72" spans="1:3" x14ac:dyDescent="0.2">
      <c r="A72" s="2" t="s">
        <v>148</v>
      </c>
      <c r="B72" s="2" t="s">
        <v>149</v>
      </c>
      <c r="C72" s="2">
        <v>17.059999999999999</v>
      </c>
    </row>
    <row r="73" spans="1:3" x14ac:dyDescent="0.2">
      <c r="A73" s="2" t="s">
        <v>222</v>
      </c>
      <c r="B73" s="2" t="s">
        <v>223</v>
      </c>
      <c r="C73" s="2">
        <v>19.27</v>
      </c>
    </row>
    <row r="74" spans="1:3" x14ac:dyDescent="0.2">
      <c r="A74" s="2" t="s">
        <v>142</v>
      </c>
      <c r="B74" s="2" t="s">
        <v>143</v>
      </c>
      <c r="C74" s="2">
        <v>19.38</v>
      </c>
    </row>
    <row r="75" spans="1:3" x14ac:dyDescent="0.2">
      <c r="A75" s="2" t="s">
        <v>88</v>
      </c>
      <c r="B75" s="2" t="s">
        <v>89</v>
      </c>
      <c r="C75" s="2">
        <v>2.14</v>
      </c>
    </row>
    <row r="76" spans="1:3" x14ac:dyDescent="0.2">
      <c r="A76" s="2" t="s">
        <v>216</v>
      </c>
      <c r="B76" s="2" t="s">
        <v>217</v>
      </c>
      <c r="C76" s="2">
        <v>2.15</v>
      </c>
    </row>
    <row r="77" spans="1:3" x14ac:dyDescent="0.2">
      <c r="A77" s="2" t="s">
        <v>84</v>
      </c>
      <c r="B77" s="2" t="s">
        <v>85</v>
      </c>
      <c r="C77" s="2">
        <v>2.17</v>
      </c>
    </row>
    <row r="78" spans="1:3" x14ac:dyDescent="0.2">
      <c r="A78" s="2" t="s">
        <v>160</v>
      </c>
      <c r="B78" s="2" t="s">
        <v>161</v>
      </c>
      <c r="C78" s="2">
        <v>2.1800000000000002</v>
      </c>
    </row>
    <row r="79" spans="1:3" x14ac:dyDescent="0.2">
      <c r="A79" s="2" t="s">
        <v>76</v>
      </c>
      <c r="B79" s="2" t="s">
        <v>77</v>
      </c>
      <c r="C79" s="2">
        <v>2.2400000000000002</v>
      </c>
    </row>
    <row r="80" spans="1:3" x14ac:dyDescent="0.2">
      <c r="A80" s="2" t="s">
        <v>90</v>
      </c>
      <c r="B80" s="2" t="s">
        <v>91</v>
      </c>
      <c r="C80" s="2">
        <v>2.41</v>
      </c>
    </row>
    <row r="81" spans="1:3" x14ac:dyDescent="0.2">
      <c r="A81" s="2" t="s">
        <v>156</v>
      </c>
      <c r="B81" s="2" t="s">
        <v>157</v>
      </c>
      <c r="C81" s="2">
        <v>2.44</v>
      </c>
    </row>
    <row r="82" spans="1:3" x14ac:dyDescent="0.2">
      <c r="A82" s="2" t="s">
        <v>82</v>
      </c>
      <c r="B82" s="2" t="s">
        <v>83</v>
      </c>
      <c r="C82" s="2">
        <v>2.52</v>
      </c>
    </row>
    <row r="83" spans="1:3" x14ac:dyDescent="0.2">
      <c r="A83" s="2" t="s">
        <v>172</v>
      </c>
      <c r="B83" s="2" t="s">
        <v>173</v>
      </c>
      <c r="C83" s="2">
        <v>2.57</v>
      </c>
    </row>
    <row r="84" spans="1:3" x14ac:dyDescent="0.2">
      <c r="A84" s="2" t="s">
        <v>158</v>
      </c>
      <c r="B84" s="2" t="s">
        <v>159</v>
      </c>
      <c r="C84" s="2">
        <v>2.64</v>
      </c>
    </row>
    <row r="85" spans="1:3" x14ac:dyDescent="0.2">
      <c r="A85" s="2" t="s">
        <v>154</v>
      </c>
      <c r="B85" s="2" t="s">
        <v>155</v>
      </c>
      <c r="C85" s="2">
        <v>2.67</v>
      </c>
    </row>
    <row r="86" spans="1:3" x14ac:dyDescent="0.2">
      <c r="A86" s="2" t="s">
        <v>168</v>
      </c>
      <c r="B86" s="2" t="s">
        <v>169</v>
      </c>
      <c r="C86" s="2">
        <v>2.76</v>
      </c>
    </row>
    <row r="87" spans="1:3" x14ac:dyDescent="0.2">
      <c r="A87" s="2" t="s">
        <v>202</v>
      </c>
      <c r="B87" s="2" t="s">
        <v>203</v>
      </c>
      <c r="C87" s="2">
        <v>2.83</v>
      </c>
    </row>
    <row r="88" spans="1:3" x14ac:dyDescent="0.2">
      <c r="A88" s="2" t="s">
        <v>116</v>
      </c>
      <c r="B88" s="2" t="s">
        <v>117</v>
      </c>
      <c r="C88" s="2">
        <v>20.12</v>
      </c>
    </row>
    <row r="89" spans="1:3" x14ac:dyDescent="0.2">
      <c r="A89" s="2" t="s">
        <v>150</v>
      </c>
      <c r="B89" s="2" t="s">
        <v>151</v>
      </c>
      <c r="C89" s="2">
        <v>20.79</v>
      </c>
    </row>
    <row r="90" spans="1:3" x14ac:dyDescent="0.2">
      <c r="A90" s="2" t="s">
        <v>190</v>
      </c>
      <c r="B90" s="2" t="s">
        <v>191</v>
      </c>
      <c r="C90" s="2">
        <v>20.83</v>
      </c>
    </row>
    <row r="91" spans="1:3" x14ac:dyDescent="0.2">
      <c r="A91" s="2" t="s">
        <v>196</v>
      </c>
      <c r="B91" s="2" t="s">
        <v>197</v>
      </c>
      <c r="C91" s="2">
        <v>20.86</v>
      </c>
    </row>
    <row r="92" spans="1:3" x14ac:dyDescent="0.2">
      <c r="A92" s="2" t="s">
        <v>186</v>
      </c>
      <c r="B92" s="2" t="s">
        <v>187</v>
      </c>
      <c r="C92" s="2">
        <v>21.53</v>
      </c>
    </row>
    <row r="93" spans="1:3" x14ac:dyDescent="0.2">
      <c r="A93" s="2" t="s">
        <v>130</v>
      </c>
      <c r="B93" s="2" t="s">
        <v>131</v>
      </c>
      <c r="C93" s="2">
        <v>21.54</v>
      </c>
    </row>
    <row r="94" spans="1:3" x14ac:dyDescent="0.2">
      <c r="A94" s="2" t="s">
        <v>146</v>
      </c>
      <c r="B94" s="2" t="s">
        <v>147</v>
      </c>
      <c r="C94" s="2">
        <v>21.71</v>
      </c>
    </row>
    <row r="95" spans="1:3" x14ac:dyDescent="0.2">
      <c r="A95" s="2" t="s">
        <v>184</v>
      </c>
      <c r="B95" s="2" t="s">
        <v>185</v>
      </c>
      <c r="C95" s="2">
        <v>23.07</v>
      </c>
    </row>
    <row r="96" spans="1:3" x14ac:dyDescent="0.2">
      <c r="A96" s="2" t="s">
        <v>194</v>
      </c>
      <c r="B96" s="2" t="s">
        <v>195</v>
      </c>
      <c r="C96" s="2">
        <v>23.2</v>
      </c>
    </row>
    <row r="97" spans="1:3" x14ac:dyDescent="0.2">
      <c r="A97" s="2" t="s">
        <v>192</v>
      </c>
      <c r="B97" s="2" t="s">
        <v>193</v>
      </c>
      <c r="C97" s="2">
        <v>23.37</v>
      </c>
    </row>
    <row r="98" spans="1:3" x14ac:dyDescent="0.2">
      <c r="A98" s="2" t="s">
        <v>198</v>
      </c>
      <c r="B98" s="2" t="s">
        <v>199</v>
      </c>
      <c r="C98" s="2">
        <v>27.18</v>
      </c>
    </row>
    <row r="99" spans="1:3" x14ac:dyDescent="0.2">
      <c r="A99" s="2" t="s">
        <v>166</v>
      </c>
      <c r="B99" s="2" t="s">
        <v>167</v>
      </c>
      <c r="C99" s="2">
        <v>3</v>
      </c>
    </row>
    <row r="100" spans="1:3" x14ac:dyDescent="0.2">
      <c r="A100" s="2" t="s">
        <v>42</v>
      </c>
      <c r="B100" s="2" t="s">
        <v>43</v>
      </c>
      <c r="C100" s="2">
        <v>3.04</v>
      </c>
    </row>
    <row r="101" spans="1:3" x14ac:dyDescent="0.2">
      <c r="A101" s="2" t="s">
        <v>178</v>
      </c>
      <c r="B101" s="2" t="s">
        <v>179</v>
      </c>
      <c r="C101" s="2">
        <v>3.08</v>
      </c>
    </row>
    <row r="102" spans="1:3" x14ac:dyDescent="0.2">
      <c r="A102" s="2" t="s">
        <v>200</v>
      </c>
      <c r="B102" s="2" t="s">
        <v>201</v>
      </c>
      <c r="C102" s="2">
        <v>3.21</v>
      </c>
    </row>
    <row r="103" spans="1:3" x14ac:dyDescent="0.2">
      <c r="A103" s="2" t="s">
        <v>94</v>
      </c>
      <c r="B103" s="2" t="s">
        <v>95</v>
      </c>
      <c r="C103" s="2">
        <v>3.31</v>
      </c>
    </row>
    <row r="104" spans="1:3" x14ac:dyDescent="0.2">
      <c r="A104" s="2" t="s">
        <v>236</v>
      </c>
      <c r="B104" s="2" t="s">
        <v>237</v>
      </c>
      <c r="C104" s="2">
        <v>3.36</v>
      </c>
    </row>
    <row r="105" spans="1:3" x14ac:dyDescent="0.2">
      <c r="A105" s="2" t="s">
        <v>176</v>
      </c>
      <c r="B105" s="2" t="s">
        <v>177</v>
      </c>
      <c r="C105" s="2">
        <v>3.37</v>
      </c>
    </row>
    <row r="106" spans="1:3" x14ac:dyDescent="0.2">
      <c r="A106" s="2" t="s">
        <v>180</v>
      </c>
      <c r="B106" s="2" t="s">
        <v>181</v>
      </c>
      <c r="C106" s="2">
        <v>3.43</v>
      </c>
    </row>
    <row r="107" spans="1:3" x14ac:dyDescent="0.2">
      <c r="A107" s="2" t="s">
        <v>162</v>
      </c>
      <c r="B107" s="2" t="s">
        <v>163</v>
      </c>
      <c r="C107" s="2">
        <v>3.51</v>
      </c>
    </row>
    <row r="108" spans="1:3" x14ac:dyDescent="0.2">
      <c r="A108" s="2" t="s">
        <v>164</v>
      </c>
      <c r="B108" s="2" t="s">
        <v>165</v>
      </c>
      <c r="C108" s="2">
        <v>3.53</v>
      </c>
    </row>
    <row r="109" spans="1:3" x14ac:dyDescent="0.2">
      <c r="A109" s="2" t="s">
        <v>96</v>
      </c>
      <c r="B109" s="2" t="s">
        <v>97</v>
      </c>
      <c r="C109" s="2">
        <v>3.54</v>
      </c>
    </row>
    <row r="110" spans="1:3" x14ac:dyDescent="0.2">
      <c r="A110" s="2" t="s">
        <v>206</v>
      </c>
      <c r="B110" s="2" t="s">
        <v>207</v>
      </c>
      <c r="C110" s="2">
        <v>3.72</v>
      </c>
    </row>
    <row r="111" spans="1:3" x14ac:dyDescent="0.2">
      <c r="A111" s="2" t="s">
        <v>182</v>
      </c>
      <c r="B111" s="2" t="s">
        <v>183</v>
      </c>
      <c r="C111" s="2">
        <v>3.81</v>
      </c>
    </row>
    <row r="112" spans="1:3" x14ac:dyDescent="0.2">
      <c r="A112" s="2" t="s">
        <v>214</v>
      </c>
      <c r="B112" s="2" t="s">
        <v>215</v>
      </c>
      <c r="C112" s="2">
        <v>3.98</v>
      </c>
    </row>
    <row r="113" spans="1:3" x14ac:dyDescent="0.2">
      <c r="A113" s="2" t="s">
        <v>224</v>
      </c>
      <c r="B113" s="2" t="s">
        <v>225</v>
      </c>
      <c r="C113" s="2">
        <v>30.83</v>
      </c>
    </row>
    <row r="114" spans="1:3" x14ac:dyDescent="0.2">
      <c r="A114" s="2" t="s">
        <v>220</v>
      </c>
      <c r="B114" s="2" t="s">
        <v>221</v>
      </c>
      <c r="C114" s="2">
        <v>31.09</v>
      </c>
    </row>
    <row r="115" spans="1:3" x14ac:dyDescent="0.2">
      <c r="A115" s="2" t="s">
        <v>228</v>
      </c>
      <c r="B115" s="2" t="s">
        <v>229</v>
      </c>
      <c r="C115" s="2">
        <v>36.729999999999997</v>
      </c>
    </row>
    <row r="116" spans="1:3" x14ac:dyDescent="0.2">
      <c r="A116" s="2" t="s">
        <v>246</v>
      </c>
      <c r="B116" s="2" t="s">
        <v>247</v>
      </c>
      <c r="C116" s="2">
        <v>4.0199999999999996</v>
      </c>
    </row>
    <row r="117" spans="1:3" x14ac:dyDescent="0.2">
      <c r="A117" s="2" t="s">
        <v>170</v>
      </c>
      <c r="B117" s="2" t="s">
        <v>171</v>
      </c>
      <c r="C117" s="2">
        <v>4.12</v>
      </c>
    </row>
    <row r="118" spans="1:3" x14ac:dyDescent="0.2">
      <c r="A118" s="2" t="s">
        <v>208</v>
      </c>
      <c r="B118" s="2" t="s">
        <v>209</v>
      </c>
      <c r="C118" s="2">
        <v>4.18</v>
      </c>
    </row>
    <row r="119" spans="1:3" x14ac:dyDescent="0.2">
      <c r="A119" s="2" t="s">
        <v>234</v>
      </c>
      <c r="B119" s="2" t="s">
        <v>235</v>
      </c>
      <c r="C119" s="2">
        <v>4.29</v>
      </c>
    </row>
    <row r="120" spans="1:3" x14ac:dyDescent="0.2">
      <c r="A120" s="2" t="s">
        <v>266</v>
      </c>
      <c r="B120" s="2" t="s">
        <v>267</v>
      </c>
      <c r="C120" s="2">
        <v>4.47</v>
      </c>
    </row>
    <row r="121" spans="1:3" x14ac:dyDescent="0.2">
      <c r="A121" s="2" t="s">
        <v>244</v>
      </c>
      <c r="B121" s="2" t="s">
        <v>245</v>
      </c>
      <c r="C121" s="2">
        <v>4.4800000000000004</v>
      </c>
    </row>
    <row r="122" spans="1:3" x14ac:dyDescent="0.2">
      <c r="A122" s="2" t="s">
        <v>276</v>
      </c>
      <c r="B122" s="2" t="s">
        <v>277</v>
      </c>
      <c r="C122" s="2">
        <v>4.5599999999999996</v>
      </c>
    </row>
    <row r="123" spans="1:3" x14ac:dyDescent="0.2">
      <c r="A123" s="2" t="s">
        <v>242</v>
      </c>
      <c r="B123" s="2" t="s">
        <v>243</v>
      </c>
      <c r="C123" s="2">
        <v>4.6100000000000003</v>
      </c>
    </row>
    <row r="124" spans="1:3" x14ac:dyDescent="0.2">
      <c r="A124" s="2" t="s">
        <v>260</v>
      </c>
      <c r="B124" s="2" t="s">
        <v>261</v>
      </c>
      <c r="C124" s="2">
        <v>4.66</v>
      </c>
    </row>
    <row r="125" spans="1:3" x14ac:dyDescent="0.2">
      <c r="A125" s="2" t="s">
        <v>258</v>
      </c>
      <c r="B125" s="2" t="s">
        <v>259</v>
      </c>
      <c r="C125" s="2">
        <v>4.67</v>
      </c>
    </row>
    <row r="126" spans="1:3" x14ac:dyDescent="0.2">
      <c r="A126" s="2" t="s">
        <v>284</v>
      </c>
      <c r="B126" s="2" t="s">
        <v>285</v>
      </c>
      <c r="C126" s="2">
        <v>4.6900000000000004</v>
      </c>
    </row>
    <row r="127" spans="1:3" x14ac:dyDescent="0.2">
      <c r="A127" s="2" t="s">
        <v>204</v>
      </c>
      <c r="B127" s="2" t="s">
        <v>205</v>
      </c>
      <c r="C127" s="2">
        <v>4.8099999999999996</v>
      </c>
    </row>
    <row r="128" spans="1:3" x14ac:dyDescent="0.2">
      <c r="A128" s="2" t="s">
        <v>320</v>
      </c>
      <c r="B128" s="2" t="s">
        <v>321</v>
      </c>
      <c r="C128" s="2">
        <v>4.91</v>
      </c>
    </row>
    <row r="129" spans="1:3" x14ac:dyDescent="0.2">
      <c r="A129" s="2" t="s">
        <v>270</v>
      </c>
      <c r="B129" s="2" t="s">
        <v>271</v>
      </c>
      <c r="C129" s="2">
        <v>44.8</v>
      </c>
    </row>
    <row r="130" spans="1:3" x14ac:dyDescent="0.2">
      <c r="A130" s="2" t="s">
        <v>230</v>
      </c>
      <c r="B130" s="2" t="s">
        <v>231</v>
      </c>
      <c r="C130" s="2">
        <v>45.03</v>
      </c>
    </row>
    <row r="131" spans="1:3" x14ac:dyDescent="0.2">
      <c r="A131" s="2" t="s">
        <v>232</v>
      </c>
      <c r="B131" s="2" t="s">
        <v>233</v>
      </c>
      <c r="C131" s="2">
        <v>46.05</v>
      </c>
    </row>
    <row r="132" spans="1:3" x14ac:dyDescent="0.2">
      <c r="A132" s="2" t="s">
        <v>226</v>
      </c>
      <c r="B132" s="2" t="s">
        <v>227</v>
      </c>
      <c r="C132" s="2">
        <v>46.41</v>
      </c>
    </row>
    <row r="133" spans="1:3" x14ac:dyDescent="0.2">
      <c r="A133" s="2" t="s">
        <v>250</v>
      </c>
      <c r="B133" s="2" t="s">
        <v>251</v>
      </c>
      <c r="C133" s="2">
        <v>5.1100000000000003</v>
      </c>
    </row>
    <row r="134" spans="1:3" x14ac:dyDescent="0.2">
      <c r="A134" s="2" t="s">
        <v>240</v>
      </c>
      <c r="B134" s="2" t="s">
        <v>241</v>
      </c>
      <c r="C134" s="2">
        <v>5.12</v>
      </c>
    </row>
    <row r="135" spans="1:3" x14ac:dyDescent="0.2">
      <c r="A135" s="2" t="s">
        <v>254</v>
      </c>
      <c r="B135" s="2" t="s">
        <v>255</v>
      </c>
      <c r="C135" s="2">
        <v>5.2</v>
      </c>
    </row>
    <row r="136" spans="1:3" x14ac:dyDescent="0.2">
      <c r="A136" s="2" t="s">
        <v>292</v>
      </c>
      <c r="B136" s="2" t="s">
        <v>293</v>
      </c>
      <c r="C136" s="2">
        <v>5.29</v>
      </c>
    </row>
    <row r="137" spans="1:3" x14ac:dyDescent="0.2">
      <c r="A137" s="2" t="s">
        <v>256</v>
      </c>
      <c r="B137" s="2" t="s">
        <v>257</v>
      </c>
      <c r="C137" s="2">
        <v>5.31</v>
      </c>
    </row>
    <row r="138" spans="1:3" x14ac:dyDescent="0.2">
      <c r="A138" s="2" t="s">
        <v>288</v>
      </c>
      <c r="B138" s="2" t="s">
        <v>289</v>
      </c>
      <c r="C138" s="2">
        <v>5.34</v>
      </c>
    </row>
    <row r="139" spans="1:3" x14ac:dyDescent="0.2">
      <c r="A139" s="2" t="s">
        <v>174</v>
      </c>
      <c r="B139" s="2" t="s">
        <v>175</v>
      </c>
      <c r="C139" s="2">
        <v>5.41</v>
      </c>
    </row>
    <row r="140" spans="1:3" x14ac:dyDescent="0.2">
      <c r="A140" s="2" t="s">
        <v>268</v>
      </c>
      <c r="B140" s="2" t="s">
        <v>269</v>
      </c>
      <c r="C140" s="2">
        <v>5.43</v>
      </c>
    </row>
    <row r="141" spans="1:3" x14ac:dyDescent="0.2">
      <c r="A141" s="2" t="s">
        <v>262</v>
      </c>
      <c r="B141" s="2" t="s">
        <v>263</v>
      </c>
      <c r="C141" s="2">
        <v>5.44</v>
      </c>
    </row>
    <row r="142" spans="1:3" x14ac:dyDescent="0.2">
      <c r="A142" s="2" t="s">
        <v>210</v>
      </c>
      <c r="B142" s="2" t="s">
        <v>211</v>
      </c>
      <c r="C142" s="2">
        <v>5.53</v>
      </c>
    </row>
    <row r="143" spans="1:3" x14ac:dyDescent="0.2">
      <c r="A143" s="2" t="s">
        <v>264</v>
      </c>
      <c r="B143" s="2" t="s">
        <v>265</v>
      </c>
      <c r="C143" s="2">
        <v>5.59</v>
      </c>
    </row>
    <row r="144" spans="1:3" x14ac:dyDescent="0.2">
      <c r="A144" s="2" t="s">
        <v>238</v>
      </c>
      <c r="B144" s="2" t="s">
        <v>239</v>
      </c>
      <c r="C144" s="2">
        <v>5.65</v>
      </c>
    </row>
    <row r="145" spans="1:3" x14ac:dyDescent="0.2">
      <c r="A145" s="2" t="s">
        <v>286</v>
      </c>
      <c r="B145" s="2" t="s">
        <v>287</v>
      </c>
      <c r="C145" s="2">
        <v>5.68</v>
      </c>
    </row>
    <row r="146" spans="1:3" x14ac:dyDescent="0.2">
      <c r="A146" s="2" t="s">
        <v>350</v>
      </c>
      <c r="B146" s="2" t="s">
        <v>351</v>
      </c>
      <c r="C146" s="2">
        <v>51.94</v>
      </c>
    </row>
    <row r="147" spans="1:3" x14ac:dyDescent="0.2">
      <c r="A147" s="2" t="s">
        <v>282</v>
      </c>
      <c r="B147" s="2" t="s">
        <v>283</v>
      </c>
      <c r="C147" s="2">
        <v>52.57</v>
      </c>
    </row>
    <row r="148" spans="1:3" x14ac:dyDescent="0.2">
      <c r="A148" s="2" t="s">
        <v>280</v>
      </c>
      <c r="B148" s="2" t="s">
        <v>281</v>
      </c>
      <c r="C148" s="2">
        <v>59.15</v>
      </c>
    </row>
    <row r="149" spans="1:3" x14ac:dyDescent="0.2">
      <c r="A149" s="2" t="s">
        <v>274</v>
      </c>
      <c r="B149" s="2" t="s">
        <v>275</v>
      </c>
      <c r="C149" s="2">
        <v>6</v>
      </c>
    </row>
    <row r="150" spans="1:3" x14ac:dyDescent="0.2">
      <c r="A150" s="2" t="s">
        <v>326</v>
      </c>
      <c r="B150" s="2" t="s">
        <v>327</v>
      </c>
      <c r="C150" s="2">
        <v>6.07</v>
      </c>
    </row>
    <row r="151" spans="1:3" x14ac:dyDescent="0.2">
      <c r="A151" s="2" t="s">
        <v>278</v>
      </c>
      <c r="B151" s="2" t="s">
        <v>279</v>
      </c>
      <c r="C151" s="2">
        <v>6.28</v>
      </c>
    </row>
    <row r="152" spans="1:3" x14ac:dyDescent="0.2">
      <c r="A152" s="2" t="s">
        <v>272</v>
      </c>
      <c r="B152" s="2" t="s">
        <v>273</v>
      </c>
      <c r="C152" s="2">
        <v>6.46</v>
      </c>
    </row>
    <row r="153" spans="1:3" x14ac:dyDescent="0.2">
      <c r="A153" s="2" t="s">
        <v>296</v>
      </c>
      <c r="B153" s="2" t="s">
        <v>297</v>
      </c>
      <c r="C153" s="2">
        <v>6.51</v>
      </c>
    </row>
    <row r="154" spans="1:3" x14ac:dyDescent="0.2">
      <c r="A154" s="2" t="s">
        <v>312</v>
      </c>
      <c r="B154" s="2" t="s">
        <v>313</v>
      </c>
      <c r="C154" s="2">
        <v>6.9</v>
      </c>
    </row>
    <row r="155" spans="1:3" x14ac:dyDescent="0.2">
      <c r="A155" s="2" t="s">
        <v>302</v>
      </c>
      <c r="B155" s="2" t="s">
        <v>303</v>
      </c>
      <c r="C155" s="2">
        <v>7.01</v>
      </c>
    </row>
    <row r="156" spans="1:3" x14ac:dyDescent="0.2">
      <c r="A156" s="2" t="s">
        <v>316</v>
      </c>
      <c r="B156" s="2" t="s">
        <v>317</v>
      </c>
      <c r="C156" s="2">
        <v>7.25</v>
      </c>
    </row>
    <row r="157" spans="1:3" x14ac:dyDescent="0.2">
      <c r="A157" s="2" t="s">
        <v>332</v>
      </c>
      <c r="B157" s="2" t="s">
        <v>333</v>
      </c>
      <c r="C157" s="2">
        <v>7.26</v>
      </c>
    </row>
    <row r="158" spans="1:3" x14ac:dyDescent="0.2">
      <c r="A158" s="2" t="s">
        <v>300</v>
      </c>
      <c r="B158" s="2" t="s">
        <v>301</v>
      </c>
      <c r="C158" s="2">
        <v>7.31</v>
      </c>
    </row>
    <row r="159" spans="1:3" x14ac:dyDescent="0.2">
      <c r="A159" s="2" t="s">
        <v>298</v>
      </c>
      <c r="B159" s="2" t="s">
        <v>299</v>
      </c>
      <c r="C159" s="2">
        <v>7.35</v>
      </c>
    </row>
    <row r="160" spans="1:3" x14ac:dyDescent="0.2">
      <c r="A160" s="2" t="s">
        <v>334</v>
      </c>
      <c r="B160" s="2" t="s">
        <v>335</v>
      </c>
      <c r="C160" s="2">
        <v>7.44</v>
      </c>
    </row>
    <row r="161" spans="1:3" x14ac:dyDescent="0.2">
      <c r="A161" s="2" t="s">
        <v>112</v>
      </c>
      <c r="B161" s="2" t="s">
        <v>113</v>
      </c>
      <c r="C161" s="2">
        <v>7.5</v>
      </c>
    </row>
    <row r="162" spans="1:3" x14ac:dyDescent="0.2">
      <c r="A162" s="2" t="s">
        <v>314</v>
      </c>
      <c r="B162" s="2" t="s">
        <v>315</v>
      </c>
      <c r="C162" s="2">
        <v>7.93</v>
      </c>
    </row>
    <row r="163" spans="1:3" x14ac:dyDescent="0.2">
      <c r="A163" s="2" t="s">
        <v>310</v>
      </c>
      <c r="B163" s="2" t="s">
        <v>311</v>
      </c>
      <c r="C163" s="2">
        <v>70.599999999999994</v>
      </c>
    </row>
    <row r="164" spans="1:3" x14ac:dyDescent="0.2">
      <c r="A164" s="2" t="s">
        <v>322</v>
      </c>
      <c r="B164" s="2" t="s">
        <v>323</v>
      </c>
      <c r="C164" s="2">
        <v>8.0299999999999994</v>
      </c>
    </row>
    <row r="165" spans="1:3" x14ac:dyDescent="0.2">
      <c r="A165" s="2" t="s">
        <v>348</v>
      </c>
      <c r="B165" s="2" t="s">
        <v>349</v>
      </c>
      <c r="C165" s="2">
        <v>8.1199999999999992</v>
      </c>
    </row>
    <row r="166" spans="1:3" x14ac:dyDescent="0.2">
      <c r="A166" s="2" t="s">
        <v>108</v>
      </c>
      <c r="B166" s="2" t="s">
        <v>109</v>
      </c>
      <c r="C166" s="2">
        <v>8.16</v>
      </c>
    </row>
    <row r="167" spans="1:3" x14ac:dyDescent="0.2">
      <c r="A167" s="2" t="s">
        <v>128</v>
      </c>
      <c r="B167" s="2" t="s">
        <v>129</v>
      </c>
      <c r="C167" s="2">
        <v>8.3699999999999992</v>
      </c>
    </row>
    <row r="168" spans="1:3" x14ac:dyDescent="0.2">
      <c r="A168" s="2" t="s">
        <v>290</v>
      </c>
      <c r="B168" s="2" t="s">
        <v>291</v>
      </c>
      <c r="C168" s="2">
        <v>8.44</v>
      </c>
    </row>
    <row r="169" spans="1:3" x14ac:dyDescent="0.2">
      <c r="A169" s="2" t="s">
        <v>248</v>
      </c>
      <c r="B169" s="2" t="s">
        <v>249</v>
      </c>
      <c r="C169" s="2">
        <v>8.48</v>
      </c>
    </row>
    <row r="170" spans="1:3" x14ac:dyDescent="0.2">
      <c r="A170" s="2" t="s">
        <v>252</v>
      </c>
      <c r="B170" s="2" t="s">
        <v>253</v>
      </c>
      <c r="C170" s="2">
        <v>8.64</v>
      </c>
    </row>
    <row r="171" spans="1:3" x14ac:dyDescent="0.2">
      <c r="A171" s="2" t="s">
        <v>218</v>
      </c>
      <c r="B171" s="2" t="s">
        <v>219</v>
      </c>
      <c r="C171" s="2">
        <v>8.7799999999999994</v>
      </c>
    </row>
    <row r="172" spans="1:3" x14ac:dyDescent="0.2">
      <c r="A172" s="2" t="s">
        <v>324</v>
      </c>
      <c r="B172" s="2" t="s">
        <v>325</v>
      </c>
      <c r="C172" s="2">
        <v>8.9700000000000006</v>
      </c>
    </row>
    <row r="173" spans="1:3" x14ac:dyDescent="0.2">
      <c r="A173" s="2" t="s">
        <v>344</v>
      </c>
      <c r="B173" s="2" t="s">
        <v>345</v>
      </c>
      <c r="C173" s="2">
        <v>9.0299999999999994</v>
      </c>
    </row>
    <row r="174" spans="1:3" x14ac:dyDescent="0.2">
      <c r="A174" s="2" t="s">
        <v>354</v>
      </c>
      <c r="B174" s="2" t="s">
        <v>355</v>
      </c>
      <c r="C174" s="2">
        <v>9.15</v>
      </c>
    </row>
    <row r="175" spans="1:3" x14ac:dyDescent="0.2">
      <c r="A175" s="2" t="s">
        <v>294</v>
      </c>
      <c r="B175" s="2" t="s">
        <v>295</v>
      </c>
      <c r="C175" s="2">
        <v>9.2100000000000009</v>
      </c>
    </row>
    <row r="176" spans="1:3" x14ac:dyDescent="0.2">
      <c r="A176" s="2" t="s">
        <v>352</v>
      </c>
      <c r="B176" s="2" t="s">
        <v>353</v>
      </c>
      <c r="C176" s="2">
        <v>9.27</v>
      </c>
    </row>
    <row r="177" spans="1:3" x14ac:dyDescent="0.2">
      <c r="A177" s="2" t="s">
        <v>340</v>
      </c>
      <c r="B177" s="2" t="s">
        <v>341</v>
      </c>
      <c r="C177" s="2">
        <v>9.27</v>
      </c>
    </row>
    <row r="178" spans="1:3" x14ac:dyDescent="0.2">
      <c r="A178" s="2" t="s">
        <v>318</v>
      </c>
      <c r="B178" s="2" t="s">
        <v>319</v>
      </c>
      <c r="C178" s="2">
        <v>9.31</v>
      </c>
    </row>
    <row r="179" spans="1:3" x14ac:dyDescent="0.2">
      <c r="A179" s="2" t="s">
        <v>336</v>
      </c>
      <c r="B179" s="2" t="s">
        <v>337</v>
      </c>
      <c r="C179" s="2">
        <v>9.41</v>
      </c>
    </row>
    <row r="180" spans="1:3" x14ac:dyDescent="0.2">
      <c r="A180" s="2" t="s">
        <v>338</v>
      </c>
      <c r="B180" s="2" t="s">
        <v>339</v>
      </c>
      <c r="C180" s="2">
        <v>9.44</v>
      </c>
    </row>
    <row r="181" spans="1:3" x14ac:dyDescent="0.2">
      <c r="A181" s="2" t="s">
        <v>346</v>
      </c>
      <c r="B181" s="2" t="s">
        <v>347</v>
      </c>
      <c r="C181" s="2">
        <v>9.4600000000000009</v>
      </c>
    </row>
    <row r="182" spans="1:3" x14ac:dyDescent="0.2">
      <c r="A182" s="2" t="s">
        <v>212</v>
      </c>
      <c r="B182" s="2" t="s">
        <v>213</v>
      </c>
      <c r="C182" s="2">
        <v>9.61</v>
      </c>
    </row>
    <row r="183" spans="1:3" x14ac:dyDescent="0.2">
      <c r="A183" s="2" t="s">
        <v>330</v>
      </c>
      <c r="B183" s="2" t="s">
        <v>331</v>
      </c>
      <c r="C183" s="2">
        <v>9.6300000000000008</v>
      </c>
    </row>
    <row r="184" spans="1:3" x14ac:dyDescent="0.2">
      <c r="A184" s="2" t="s">
        <v>308</v>
      </c>
      <c r="B184" s="2" t="s">
        <v>309</v>
      </c>
      <c r="C184" s="2">
        <v>9.9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F0F8-3147-7344-A967-D6FB5831936E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3">
        <v>2009</v>
      </c>
    </row>
    <row r="2" spans="1:3" x14ac:dyDescent="0.2">
      <c r="A2" s="2" t="s">
        <v>0</v>
      </c>
      <c r="B2" s="2" t="s">
        <v>1</v>
      </c>
      <c r="C2" s="2">
        <v>0.5</v>
      </c>
    </row>
    <row r="3" spans="1:3" x14ac:dyDescent="0.2">
      <c r="A3" s="2" t="s">
        <v>34</v>
      </c>
      <c r="B3" s="2" t="s">
        <v>35</v>
      </c>
      <c r="C3" s="2">
        <v>0.64</v>
      </c>
    </row>
    <row r="4" spans="1:3" x14ac:dyDescent="0.2">
      <c r="A4" s="2" t="s">
        <v>20</v>
      </c>
      <c r="B4" s="2" t="s">
        <v>21</v>
      </c>
      <c r="C4" s="2">
        <v>0.73</v>
      </c>
    </row>
    <row r="5" spans="1:3" x14ac:dyDescent="0.2">
      <c r="A5" s="2" t="s">
        <v>10</v>
      </c>
      <c r="B5" s="2" t="s">
        <v>11</v>
      </c>
      <c r="C5" s="2">
        <v>0.77</v>
      </c>
    </row>
    <row r="6" spans="1:3" x14ac:dyDescent="0.2">
      <c r="A6" s="2" t="s">
        <v>14</v>
      </c>
      <c r="B6" s="2" t="s">
        <v>15</v>
      </c>
      <c r="C6" s="2">
        <v>0.85</v>
      </c>
    </row>
    <row r="7" spans="1:3" x14ac:dyDescent="0.2">
      <c r="A7" s="2" t="s">
        <v>74</v>
      </c>
      <c r="B7" s="2" t="s">
        <v>75</v>
      </c>
      <c r="C7" s="2">
        <v>0.86</v>
      </c>
    </row>
    <row r="8" spans="1:3" x14ac:dyDescent="0.2">
      <c r="A8" s="2" t="s">
        <v>8</v>
      </c>
      <c r="B8" s="2" t="s">
        <v>9</v>
      </c>
      <c r="C8" s="2">
        <v>0.89</v>
      </c>
    </row>
    <row r="9" spans="1:3" x14ac:dyDescent="0.2">
      <c r="A9" s="2" t="s">
        <v>6</v>
      </c>
      <c r="B9" s="2" t="s">
        <v>7</v>
      </c>
      <c r="C9" s="2">
        <v>0.92</v>
      </c>
    </row>
    <row r="10" spans="1:3" x14ac:dyDescent="0.2">
      <c r="A10" s="2" t="s">
        <v>12</v>
      </c>
      <c r="B10" s="2" t="s">
        <v>13</v>
      </c>
      <c r="C10" s="2">
        <v>0.94</v>
      </c>
    </row>
    <row r="11" spans="1:3" x14ac:dyDescent="0.2">
      <c r="A11" s="2" t="s">
        <v>2</v>
      </c>
      <c r="B11" s="2" t="s">
        <v>3</v>
      </c>
      <c r="C11" s="2">
        <v>0.94</v>
      </c>
    </row>
    <row r="12" spans="1:3" x14ac:dyDescent="0.2">
      <c r="A12" s="2" t="s">
        <v>36</v>
      </c>
      <c r="B12" s="2" t="s">
        <v>37</v>
      </c>
      <c r="C12" s="2">
        <v>0.97</v>
      </c>
    </row>
    <row r="13" spans="1:3" x14ac:dyDescent="0.2">
      <c r="A13" s="2" t="s">
        <v>44</v>
      </c>
      <c r="B13" s="2" t="s">
        <v>45</v>
      </c>
      <c r="C13" s="2">
        <v>1.03</v>
      </c>
    </row>
    <row r="14" spans="1:3" x14ac:dyDescent="0.2">
      <c r="A14" s="2" t="s">
        <v>28</v>
      </c>
      <c r="B14" s="2" t="s">
        <v>29</v>
      </c>
      <c r="C14" s="2">
        <v>1.04</v>
      </c>
    </row>
    <row r="15" spans="1:3" x14ac:dyDescent="0.2">
      <c r="A15" s="2" t="s">
        <v>38</v>
      </c>
      <c r="B15" s="2" t="s">
        <v>39</v>
      </c>
      <c r="C15" s="2">
        <v>1.05</v>
      </c>
    </row>
    <row r="16" spans="1:3" x14ac:dyDescent="0.2">
      <c r="A16" s="2" t="s">
        <v>22</v>
      </c>
      <c r="B16" s="2" t="s">
        <v>23</v>
      </c>
      <c r="C16" s="2">
        <v>1.05</v>
      </c>
    </row>
    <row r="17" spans="1:3" x14ac:dyDescent="0.2">
      <c r="A17" s="2" t="s">
        <v>72</v>
      </c>
      <c r="B17" s="2" t="s">
        <v>73</v>
      </c>
      <c r="C17" s="2">
        <v>1.07</v>
      </c>
    </row>
    <row r="18" spans="1:3" x14ac:dyDescent="0.2">
      <c r="A18" s="2" t="s">
        <v>16</v>
      </c>
      <c r="B18" s="2" t="s">
        <v>17</v>
      </c>
      <c r="C18" s="2">
        <v>1.1000000000000001</v>
      </c>
    </row>
    <row r="19" spans="1:3" x14ac:dyDescent="0.2">
      <c r="A19" s="2" t="s">
        <v>32</v>
      </c>
      <c r="B19" s="2" t="s">
        <v>33</v>
      </c>
      <c r="C19" s="2">
        <v>1.1499999999999999</v>
      </c>
    </row>
    <row r="20" spans="1:3" x14ac:dyDescent="0.2">
      <c r="A20" s="2" t="s">
        <v>30</v>
      </c>
      <c r="B20" s="2" t="s">
        <v>31</v>
      </c>
      <c r="C20" s="2">
        <v>1.1599999999999999</v>
      </c>
    </row>
    <row r="21" spans="1:3" x14ac:dyDescent="0.2">
      <c r="A21" s="2" t="s">
        <v>18</v>
      </c>
      <c r="B21" s="2" t="s">
        <v>19</v>
      </c>
      <c r="C21" s="2">
        <v>1.19</v>
      </c>
    </row>
    <row r="22" spans="1:3" x14ac:dyDescent="0.2">
      <c r="A22" s="2" t="s">
        <v>26</v>
      </c>
      <c r="B22" s="2" t="s">
        <v>27</v>
      </c>
      <c r="C22" s="2">
        <v>1.21</v>
      </c>
    </row>
    <row r="23" spans="1:3" x14ac:dyDescent="0.2">
      <c r="A23" s="2" t="s">
        <v>50</v>
      </c>
      <c r="B23" s="2" t="s">
        <v>51</v>
      </c>
      <c r="C23" s="2">
        <v>1.26</v>
      </c>
    </row>
    <row r="24" spans="1:3" x14ac:dyDescent="0.2">
      <c r="A24" s="2" t="s">
        <v>54</v>
      </c>
      <c r="B24" s="2" t="s">
        <v>55</v>
      </c>
      <c r="C24" s="2">
        <v>1.27</v>
      </c>
    </row>
    <row r="25" spans="1:3" x14ac:dyDescent="0.2">
      <c r="A25" s="2" t="s">
        <v>48</v>
      </c>
      <c r="B25" s="2" t="s">
        <v>49</v>
      </c>
      <c r="C25" s="2">
        <v>1.35</v>
      </c>
    </row>
    <row r="26" spans="1:3" x14ac:dyDescent="0.2">
      <c r="A26" s="2" t="s">
        <v>24</v>
      </c>
      <c r="B26" s="2" t="s">
        <v>25</v>
      </c>
      <c r="C26" s="2">
        <v>1.4</v>
      </c>
    </row>
    <row r="27" spans="1:3" x14ac:dyDescent="0.2">
      <c r="A27" s="2" t="s">
        <v>4</v>
      </c>
      <c r="B27" s="2" t="s">
        <v>5</v>
      </c>
      <c r="C27" s="2">
        <v>1.43</v>
      </c>
    </row>
    <row r="28" spans="1:3" x14ac:dyDescent="0.2">
      <c r="A28" s="2" t="s">
        <v>78</v>
      </c>
      <c r="B28" s="2" t="s">
        <v>79</v>
      </c>
      <c r="C28" s="2">
        <v>1.47</v>
      </c>
    </row>
    <row r="29" spans="1:3" x14ac:dyDescent="0.2">
      <c r="A29" s="2" t="s">
        <v>58</v>
      </c>
      <c r="B29" s="2" t="s">
        <v>59</v>
      </c>
      <c r="C29" s="2">
        <v>1.56</v>
      </c>
    </row>
    <row r="30" spans="1:3" x14ac:dyDescent="0.2">
      <c r="A30" s="2" t="s">
        <v>40</v>
      </c>
      <c r="B30" s="2" t="s">
        <v>41</v>
      </c>
      <c r="C30" s="2">
        <v>1.64</v>
      </c>
    </row>
    <row r="31" spans="1:3" x14ac:dyDescent="0.2">
      <c r="A31" s="2" t="s">
        <v>46</v>
      </c>
      <c r="B31" s="2" t="s">
        <v>47</v>
      </c>
      <c r="C31" s="2">
        <v>1.64</v>
      </c>
    </row>
    <row r="32" spans="1:3" x14ac:dyDescent="0.2">
      <c r="A32" s="2" t="s">
        <v>86</v>
      </c>
      <c r="B32" s="2" t="s">
        <v>87</v>
      </c>
      <c r="C32" s="2">
        <v>1.65</v>
      </c>
    </row>
    <row r="33" spans="1:3" x14ac:dyDescent="0.2">
      <c r="A33" s="2" t="s">
        <v>92</v>
      </c>
      <c r="B33" s="2" t="s">
        <v>93</v>
      </c>
      <c r="C33" s="2">
        <v>1.78</v>
      </c>
    </row>
    <row r="34" spans="1:3" x14ac:dyDescent="0.2">
      <c r="A34" s="2" t="s">
        <v>56</v>
      </c>
      <c r="B34" s="2" t="s">
        <v>57</v>
      </c>
      <c r="C34" s="2">
        <v>1.8</v>
      </c>
    </row>
    <row r="35" spans="1:3" x14ac:dyDescent="0.2">
      <c r="A35" s="2" t="s">
        <v>68</v>
      </c>
      <c r="B35" s="2" t="s">
        <v>69</v>
      </c>
      <c r="C35" s="2">
        <v>1.81</v>
      </c>
    </row>
    <row r="36" spans="1:3" x14ac:dyDescent="0.2">
      <c r="A36" s="2" t="s">
        <v>64</v>
      </c>
      <c r="B36" s="2" t="s">
        <v>65</v>
      </c>
      <c r="C36" s="2">
        <v>1.88</v>
      </c>
    </row>
    <row r="37" spans="1:3" x14ac:dyDescent="0.2">
      <c r="A37" s="2" t="s">
        <v>52</v>
      </c>
      <c r="B37" s="2" t="s">
        <v>53</v>
      </c>
      <c r="C37" s="2">
        <v>1.89</v>
      </c>
    </row>
    <row r="38" spans="1:3" x14ac:dyDescent="0.2">
      <c r="A38" s="2" t="s">
        <v>80</v>
      </c>
      <c r="B38" s="2" t="s">
        <v>81</v>
      </c>
      <c r="C38" s="2">
        <v>1.91</v>
      </c>
    </row>
    <row r="39" spans="1:3" x14ac:dyDescent="0.2">
      <c r="A39" s="2" t="s">
        <v>62</v>
      </c>
      <c r="B39" s="2" t="s">
        <v>63</v>
      </c>
      <c r="C39" s="2">
        <v>1.91</v>
      </c>
    </row>
    <row r="40" spans="1:3" x14ac:dyDescent="0.2">
      <c r="A40" s="2" t="s">
        <v>70</v>
      </c>
      <c r="B40" s="2" t="s">
        <v>71</v>
      </c>
      <c r="C40" s="2">
        <v>1.96</v>
      </c>
    </row>
    <row r="41" spans="1:3" x14ac:dyDescent="0.2">
      <c r="A41" s="2" t="s">
        <v>60</v>
      </c>
      <c r="B41" s="2" t="s">
        <v>61</v>
      </c>
      <c r="C41" s="2">
        <v>1.97</v>
      </c>
    </row>
    <row r="42" spans="1:3" x14ac:dyDescent="0.2">
      <c r="A42" s="2" t="s">
        <v>248</v>
      </c>
      <c r="B42" s="2" t="s">
        <v>249</v>
      </c>
      <c r="C42" s="2">
        <v>10.1</v>
      </c>
    </row>
    <row r="43" spans="1:3" x14ac:dyDescent="0.2">
      <c r="A43" s="2" t="s">
        <v>364</v>
      </c>
      <c r="B43" s="2" t="s">
        <v>365</v>
      </c>
      <c r="C43" s="2">
        <v>10.18</v>
      </c>
    </row>
    <row r="44" spans="1:3" x14ac:dyDescent="0.2">
      <c r="A44" s="2" t="s">
        <v>134</v>
      </c>
      <c r="B44" s="2" t="s">
        <v>135</v>
      </c>
      <c r="C44" s="2">
        <v>10.18</v>
      </c>
    </row>
    <row r="45" spans="1:3" x14ac:dyDescent="0.2">
      <c r="A45" s="2" t="s">
        <v>110</v>
      </c>
      <c r="B45" s="2" t="s">
        <v>111</v>
      </c>
      <c r="C45" s="2">
        <v>10.25</v>
      </c>
    </row>
    <row r="46" spans="1:3" x14ac:dyDescent="0.2">
      <c r="A46" s="2" t="s">
        <v>318</v>
      </c>
      <c r="B46" s="2" t="s">
        <v>319</v>
      </c>
      <c r="C46" s="2">
        <v>10.32</v>
      </c>
    </row>
    <row r="47" spans="1:3" x14ac:dyDescent="0.2">
      <c r="A47" s="2" t="s">
        <v>358</v>
      </c>
      <c r="B47" s="2" t="s">
        <v>359</v>
      </c>
      <c r="C47" s="2">
        <v>10.83</v>
      </c>
    </row>
    <row r="48" spans="1:3" x14ac:dyDescent="0.2">
      <c r="A48" s="2" t="s">
        <v>360</v>
      </c>
      <c r="B48" s="2" t="s">
        <v>361</v>
      </c>
      <c r="C48" s="2">
        <v>11.05</v>
      </c>
    </row>
    <row r="49" spans="1:3" x14ac:dyDescent="0.2">
      <c r="A49" s="2" t="s">
        <v>362</v>
      </c>
      <c r="B49" s="2" t="s">
        <v>363</v>
      </c>
      <c r="C49" s="2">
        <v>11.07</v>
      </c>
    </row>
    <row r="50" spans="1:3" x14ac:dyDescent="0.2">
      <c r="A50" s="2" t="s">
        <v>304</v>
      </c>
      <c r="B50" s="2" t="s">
        <v>305</v>
      </c>
      <c r="C50" s="2">
        <v>11.23</v>
      </c>
    </row>
    <row r="51" spans="1:3" x14ac:dyDescent="0.2">
      <c r="A51" s="2" t="s">
        <v>106</v>
      </c>
      <c r="B51" s="2" t="s">
        <v>107</v>
      </c>
      <c r="C51" s="2">
        <v>11.7</v>
      </c>
    </row>
    <row r="52" spans="1:3" x14ac:dyDescent="0.2">
      <c r="A52" s="2" t="s">
        <v>104</v>
      </c>
      <c r="B52" s="2" t="s">
        <v>105</v>
      </c>
      <c r="C52" s="2">
        <v>11.71</v>
      </c>
    </row>
    <row r="53" spans="1:3" x14ac:dyDescent="0.2">
      <c r="A53" s="2" t="s">
        <v>120</v>
      </c>
      <c r="B53" s="2" t="s">
        <v>121</v>
      </c>
      <c r="C53" s="2">
        <v>11.8</v>
      </c>
    </row>
    <row r="54" spans="1:3" x14ac:dyDescent="0.2">
      <c r="A54" s="2" t="s">
        <v>144</v>
      </c>
      <c r="B54" s="2" t="s">
        <v>145</v>
      </c>
      <c r="C54" s="2">
        <v>11.82</v>
      </c>
    </row>
    <row r="55" spans="1:3" x14ac:dyDescent="0.2">
      <c r="A55" s="2" t="s">
        <v>102</v>
      </c>
      <c r="B55" s="2" t="s">
        <v>103</v>
      </c>
      <c r="C55" s="2">
        <v>12.06</v>
      </c>
    </row>
    <row r="56" spans="1:3" x14ac:dyDescent="0.2">
      <c r="A56" s="2" t="s">
        <v>100</v>
      </c>
      <c r="B56" s="2" t="s">
        <v>101</v>
      </c>
      <c r="C56" s="2">
        <v>12.07</v>
      </c>
    </row>
    <row r="57" spans="1:3" x14ac:dyDescent="0.2">
      <c r="A57" s="2" t="s">
        <v>98</v>
      </c>
      <c r="B57" s="2" t="s">
        <v>99</v>
      </c>
      <c r="C57" s="2">
        <v>12.22</v>
      </c>
    </row>
    <row r="58" spans="1:3" x14ac:dyDescent="0.2">
      <c r="A58" s="2" t="s">
        <v>118</v>
      </c>
      <c r="B58" s="2" t="s">
        <v>119</v>
      </c>
      <c r="C58" s="2">
        <v>12.77</v>
      </c>
    </row>
    <row r="59" spans="1:3" x14ac:dyDescent="0.2">
      <c r="A59" s="2" t="s">
        <v>306</v>
      </c>
      <c r="B59" s="2" t="s">
        <v>307</v>
      </c>
      <c r="C59" s="2">
        <v>13.32</v>
      </c>
    </row>
    <row r="60" spans="1:3" x14ac:dyDescent="0.2">
      <c r="A60" s="2" t="s">
        <v>122</v>
      </c>
      <c r="B60" s="2" t="s">
        <v>123</v>
      </c>
      <c r="C60" s="2">
        <v>13.41</v>
      </c>
    </row>
    <row r="61" spans="1:3" x14ac:dyDescent="0.2">
      <c r="A61" s="2" t="s">
        <v>124</v>
      </c>
      <c r="B61" s="2" t="s">
        <v>125</v>
      </c>
      <c r="C61" s="2">
        <v>13.47</v>
      </c>
    </row>
    <row r="62" spans="1:3" x14ac:dyDescent="0.2">
      <c r="A62" s="2" t="s">
        <v>132</v>
      </c>
      <c r="B62" s="2" t="s">
        <v>133</v>
      </c>
      <c r="C62" s="2">
        <v>13.83</v>
      </c>
    </row>
    <row r="63" spans="1:3" x14ac:dyDescent="0.2">
      <c r="A63" s="2" t="s">
        <v>188</v>
      </c>
      <c r="B63" s="2" t="s">
        <v>189</v>
      </c>
      <c r="C63" s="2">
        <v>13.87</v>
      </c>
    </row>
    <row r="64" spans="1:3" x14ac:dyDescent="0.2">
      <c r="A64" s="2" t="s">
        <v>136</v>
      </c>
      <c r="B64" s="2" t="s">
        <v>137</v>
      </c>
      <c r="C64" s="2">
        <v>14.19</v>
      </c>
    </row>
    <row r="65" spans="1:3" x14ac:dyDescent="0.2">
      <c r="A65" s="2" t="s">
        <v>126</v>
      </c>
      <c r="B65" s="2" t="s">
        <v>127</v>
      </c>
      <c r="C65" s="2">
        <v>14.67</v>
      </c>
    </row>
    <row r="66" spans="1:3" x14ac:dyDescent="0.2">
      <c r="A66" s="2" t="s">
        <v>138</v>
      </c>
      <c r="B66" s="2" t="s">
        <v>139</v>
      </c>
      <c r="C66" s="2">
        <v>14.92</v>
      </c>
    </row>
    <row r="67" spans="1:3" x14ac:dyDescent="0.2">
      <c r="A67" s="2" t="s">
        <v>328</v>
      </c>
      <c r="B67" s="2" t="s">
        <v>329</v>
      </c>
      <c r="C67" s="2">
        <v>14.94</v>
      </c>
    </row>
    <row r="68" spans="1:3" x14ac:dyDescent="0.2">
      <c r="A68" s="2" t="s">
        <v>342</v>
      </c>
      <c r="B68" s="2" t="s">
        <v>343</v>
      </c>
      <c r="C68" s="2">
        <v>15.7</v>
      </c>
    </row>
    <row r="69" spans="1:3" x14ac:dyDescent="0.2">
      <c r="A69" s="2" t="s">
        <v>140</v>
      </c>
      <c r="B69" s="2" t="s">
        <v>141</v>
      </c>
      <c r="C69" s="2">
        <v>16.350000000000001</v>
      </c>
    </row>
    <row r="70" spans="1:3" x14ac:dyDescent="0.2">
      <c r="A70" s="2" t="s">
        <v>222</v>
      </c>
      <c r="B70" s="2" t="s">
        <v>223</v>
      </c>
      <c r="C70" s="2">
        <v>17.440000000000001</v>
      </c>
    </row>
    <row r="71" spans="1:3" x14ac:dyDescent="0.2">
      <c r="A71" s="2" t="s">
        <v>148</v>
      </c>
      <c r="B71" s="2" t="s">
        <v>149</v>
      </c>
      <c r="C71" s="2">
        <v>17.72</v>
      </c>
    </row>
    <row r="72" spans="1:3" x14ac:dyDescent="0.2">
      <c r="A72" s="2" t="s">
        <v>114</v>
      </c>
      <c r="B72" s="2" t="s">
        <v>115</v>
      </c>
      <c r="C72" s="2">
        <v>19.09</v>
      </c>
    </row>
    <row r="73" spans="1:3" x14ac:dyDescent="0.2">
      <c r="A73" s="2" t="s">
        <v>142</v>
      </c>
      <c r="B73" s="2" t="s">
        <v>143</v>
      </c>
      <c r="C73" s="2">
        <v>19.79</v>
      </c>
    </row>
    <row r="74" spans="1:3" x14ac:dyDescent="0.2">
      <c r="A74" s="2" t="s">
        <v>66</v>
      </c>
      <c r="B74" s="2" t="s">
        <v>67</v>
      </c>
      <c r="C74" s="2">
        <v>2.06</v>
      </c>
    </row>
    <row r="75" spans="1:3" x14ac:dyDescent="0.2">
      <c r="A75" s="2" t="s">
        <v>216</v>
      </c>
      <c r="B75" s="2" t="s">
        <v>217</v>
      </c>
      <c r="C75" s="2">
        <v>2.17</v>
      </c>
    </row>
    <row r="76" spans="1:3" x14ac:dyDescent="0.2">
      <c r="A76" s="2" t="s">
        <v>84</v>
      </c>
      <c r="B76" s="2" t="s">
        <v>85</v>
      </c>
      <c r="C76" s="2">
        <v>2.2000000000000002</v>
      </c>
    </row>
    <row r="77" spans="1:3" x14ac:dyDescent="0.2">
      <c r="A77" s="2" t="s">
        <v>76</v>
      </c>
      <c r="B77" s="2" t="s">
        <v>77</v>
      </c>
      <c r="C77" s="2">
        <v>2.2400000000000002</v>
      </c>
    </row>
    <row r="78" spans="1:3" x14ac:dyDescent="0.2">
      <c r="A78" s="2" t="s">
        <v>88</v>
      </c>
      <c r="B78" s="2" t="s">
        <v>89</v>
      </c>
      <c r="C78" s="2">
        <v>2.29</v>
      </c>
    </row>
    <row r="79" spans="1:3" x14ac:dyDescent="0.2">
      <c r="A79" s="2" t="s">
        <v>160</v>
      </c>
      <c r="B79" s="2" t="s">
        <v>161</v>
      </c>
      <c r="C79" s="2">
        <v>2.41</v>
      </c>
    </row>
    <row r="80" spans="1:3" x14ac:dyDescent="0.2">
      <c r="A80" s="2" t="s">
        <v>156</v>
      </c>
      <c r="B80" s="2" t="s">
        <v>157</v>
      </c>
      <c r="C80" s="2">
        <v>2.48</v>
      </c>
    </row>
    <row r="81" spans="1:3" x14ac:dyDescent="0.2">
      <c r="A81" s="2" t="s">
        <v>172</v>
      </c>
      <c r="B81" s="2" t="s">
        <v>173</v>
      </c>
      <c r="C81" s="2">
        <v>2.62</v>
      </c>
    </row>
    <row r="82" spans="1:3" x14ac:dyDescent="0.2">
      <c r="A82" s="2" t="s">
        <v>90</v>
      </c>
      <c r="B82" s="2" t="s">
        <v>91</v>
      </c>
      <c r="C82" s="2">
        <v>2.64</v>
      </c>
    </row>
    <row r="83" spans="1:3" x14ac:dyDescent="0.2">
      <c r="A83" s="2" t="s">
        <v>42</v>
      </c>
      <c r="B83" s="2" t="s">
        <v>43</v>
      </c>
      <c r="C83" s="2">
        <v>2.69</v>
      </c>
    </row>
    <row r="84" spans="1:3" x14ac:dyDescent="0.2">
      <c r="A84" s="2" t="s">
        <v>154</v>
      </c>
      <c r="B84" s="2" t="s">
        <v>155</v>
      </c>
      <c r="C84" s="2">
        <v>2.7</v>
      </c>
    </row>
    <row r="85" spans="1:3" x14ac:dyDescent="0.2">
      <c r="A85" s="2" t="s">
        <v>82</v>
      </c>
      <c r="B85" s="2" t="s">
        <v>83</v>
      </c>
      <c r="C85" s="2">
        <v>2.71</v>
      </c>
    </row>
    <row r="86" spans="1:3" x14ac:dyDescent="0.2">
      <c r="A86" s="2" t="s">
        <v>158</v>
      </c>
      <c r="B86" s="2" t="s">
        <v>159</v>
      </c>
      <c r="C86" s="2">
        <v>2.72</v>
      </c>
    </row>
    <row r="87" spans="1:3" x14ac:dyDescent="0.2">
      <c r="A87" s="2" t="s">
        <v>168</v>
      </c>
      <c r="B87" s="2" t="s">
        <v>169</v>
      </c>
      <c r="C87" s="2">
        <v>2.72</v>
      </c>
    </row>
    <row r="88" spans="1:3" x14ac:dyDescent="0.2">
      <c r="A88" s="2" t="s">
        <v>202</v>
      </c>
      <c r="B88" s="2" t="s">
        <v>203</v>
      </c>
      <c r="C88" s="2">
        <v>2.77</v>
      </c>
    </row>
    <row r="89" spans="1:3" x14ac:dyDescent="0.2">
      <c r="A89" s="2" t="s">
        <v>190</v>
      </c>
      <c r="B89" s="2" t="s">
        <v>191</v>
      </c>
      <c r="C89" s="2">
        <v>20.62</v>
      </c>
    </row>
    <row r="90" spans="1:3" x14ac:dyDescent="0.2">
      <c r="A90" s="2" t="s">
        <v>196</v>
      </c>
      <c r="B90" s="2" t="s">
        <v>197</v>
      </c>
      <c r="C90" s="2">
        <v>20.79</v>
      </c>
    </row>
    <row r="91" spans="1:3" x14ac:dyDescent="0.2">
      <c r="A91" s="2" t="s">
        <v>150</v>
      </c>
      <c r="B91" s="2" t="s">
        <v>151</v>
      </c>
      <c r="C91" s="2">
        <v>21.29</v>
      </c>
    </row>
    <row r="92" spans="1:3" x14ac:dyDescent="0.2">
      <c r="A92" s="2" t="s">
        <v>186</v>
      </c>
      <c r="B92" s="2" t="s">
        <v>187</v>
      </c>
      <c r="C92" s="2">
        <v>22.28</v>
      </c>
    </row>
    <row r="93" spans="1:3" x14ac:dyDescent="0.2">
      <c r="A93" s="2" t="s">
        <v>130</v>
      </c>
      <c r="B93" s="2" t="s">
        <v>131</v>
      </c>
      <c r="C93" s="2">
        <v>22.42</v>
      </c>
    </row>
    <row r="94" spans="1:3" x14ac:dyDescent="0.2">
      <c r="A94" s="2" t="s">
        <v>146</v>
      </c>
      <c r="B94" s="2" t="s">
        <v>147</v>
      </c>
      <c r="C94" s="2">
        <v>23.35</v>
      </c>
    </row>
    <row r="95" spans="1:3" x14ac:dyDescent="0.2">
      <c r="A95" s="2" t="s">
        <v>184</v>
      </c>
      <c r="B95" s="2" t="s">
        <v>185</v>
      </c>
      <c r="C95" s="2">
        <v>23.35</v>
      </c>
    </row>
    <row r="96" spans="1:3" x14ac:dyDescent="0.2">
      <c r="A96" s="2" t="s">
        <v>192</v>
      </c>
      <c r="B96" s="2" t="s">
        <v>193</v>
      </c>
      <c r="C96" s="2">
        <v>23.81</v>
      </c>
    </row>
    <row r="97" spans="1:3" x14ac:dyDescent="0.2">
      <c r="A97" s="2" t="s">
        <v>194</v>
      </c>
      <c r="B97" s="2" t="s">
        <v>195</v>
      </c>
      <c r="C97" s="2">
        <v>24.4</v>
      </c>
    </row>
    <row r="98" spans="1:3" x14ac:dyDescent="0.2">
      <c r="A98" s="2" t="s">
        <v>116</v>
      </c>
      <c r="B98" s="2" t="s">
        <v>117</v>
      </c>
      <c r="C98" s="2">
        <v>24.81</v>
      </c>
    </row>
    <row r="99" spans="1:3" x14ac:dyDescent="0.2">
      <c r="A99" s="2" t="s">
        <v>198</v>
      </c>
      <c r="B99" s="2" t="s">
        <v>199</v>
      </c>
      <c r="C99" s="2">
        <v>27.05</v>
      </c>
    </row>
    <row r="100" spans="1:3" x14ac:dyDescent="0.2">
      <c r="A100" s="2" t="s">
        <v>224</v>
      </c>
      <c r="B100" s="2" t="s">
        <v>225</v>
      </c>
      <c r="C100" s="2">
        <v>29.35</v>
      </c>
    </row>
    <row r="101" spans="1:3" x14ac:dyDescent="0.2">
      <c r="A101" s="2" t="s">
        <v>166</v>
      </c>
      <c r="B101" s="2" t="s">
        <v>167</v>
      </c>
      <c r="C101" s="2">
        <v>3</v>
      </c>
    </row>
    <row r="102" spans="1:3" x14ac:dyDescent="0.2">
      <c r="A102" s="2" t="s">
        <v>178</v>
      </c>
      <c r="B102" s="2" t="s">
        <v>179</v>
      </c>
      <c r="C102" s="2">
        <v>3.08</v>
      </c>
    </row>
    <row r="103" spans="1:3" x14ac:dyDescent="0.2">
      <c r="A103" s="2" t="s">
        <v>200</v>
      </c>
      <c r="B103" s="2" t="s">
        <v>201</v>
      </c>
      <c r="C103" s="2">
        <v>3.11</v>
      </c>
    </row>
    <row r="104" spans="1:3" x14ac:dyDescent="0.2">
      <c r="A104" s="2" t="s">
        <v>180</v>
      </c>
      <c r="B104" s="2" t="s">
        <v>181</v>
      </c>
      <c r="C104" s="2">
        <v>3.25</v>
      </c>
    </row>
    <row r="105" spans="1:3" x14ac:dyDescent="0.2">
      <c r="A105" s="2" t="s">
        <v>236</v>
      </c>
      <c r="B105" s="2" t="s">
        <v>237</v>
      </c>
      <c r="C105" s="2">
        <v>3.32</v>
      </c>
    </row>
    <row r="106" spans="1:3" x14ac:dyDescent="0.2">
      <c r="A106" s="2" t="s">
        <v>94</v>
      </c>
      <c r="B106" s="2" t="s">
        <v>95</v>
      </c>
      <c r="C106" s="2">
        <v>3.48</v>
      </c>
    </row>
    <row r="107" spans="1:3" x14ac:dyDescent="0.2">
      <c r="A107" s="2" t="s">
        <v>164</v>
      </c>
      <c r="B107" s="2" t="s">
        <v>165</v>
      </c>
      <c r="C107" s="2">
        <v>3.64</v>
      </c>
    </row>
    <row r="108" spans="1:3" x14ac:dyDescent="0.2">
      <c r="A108" s="2" t="s">
        <v>96</v>
      </c>
      <c r="B108" s="2" t="s">
        <v>97</v>
      </c>
      <c r="C108" s="2">
        <v>3.65</v>
      </c>
    </row>
    <row r="109" spans="1:3" x14ac:dyDescent="0.2">
      <c r="A109" s="2" t="s">
        <v>176</v>
      </c>
      <c r="B109" s="2" t="s">
        <v>177</v>
      </c>
      <c r="C109" s="2">
        <v>3.71</v>
      </c>
    </row>
    <row r="110" spans="1:3" x14ac:dyDescent="0.2">
      <c r="A110" s="2" t="s">
        <v>182</v>
      </c>
      <c r="B110" s="2" t="s">
        <v>183</v>
      </c>
      <c r="C110" s="2">
        <v>3.76</v>
      </c>
    </row>
    <row r="111" spans="1:3" x14ac:dyDescent="0.2">
      <c r="A111" s="2" t="s">
        <v>206</v>
      </c>
      <c r="B111" s="2" t="s">
        <v>207</v>
      </c>
      <c r="C111" s="2">
        <v>3.84</v>
      </c>
    </row>
    <row r="112" spans="1:3" x14ac:dyDescent="0.2">
      <c r="A112" s="2" t="s">
        <v>162</v>
      </c>
      <c r="B112" s="2" t="s">
        <v>163</v>
      </c>
      <c r="C112" s="2">
        <v>3.84</v>
      </c>
    </row>
    <row r="113" spans="1:3" x14ac:dyDescent="0.2">
      <c r="A113" s="2" t="s">
        <v>174</v>
      </c>
      <c r="B113" s="2" t="s">
        <v>175</v>
      </c>
      <c r="C113" s="2">
        <v>3.87</v>
      </c>
    </row>
    <row r="114" spans="1:3" x14ac:dyDescent="0.2">
      <c r="A114" s="2" t="s">
        <v>220</v>
      </c>
      <c r="B114" s="2" t="s">
        <v>221</v>
      </c>
      <c r="C114" s="2">
        <v>30.98</v>
      </c>
    </row>
    <row r="115" spans="1:3" x14ac:dyDescent="0.2">
      <c r="A115" s="2" t="s">
        <v>228</v>
      </c>
      <c r="B115" s="2" t="s">
        <v>229</v>
      </c>
      <c r="C115" s="2">
        <v>36.79</v>
      </c>
    </row>
    <row r="116" spans="1:3" x14ac:dyDescent="0.2">
      <c r="A116" s="2" t="s">
        <v>210</v>
      </c>
      <c r="B116" s="2" t="s">
        <v>211</v>
      </c>
      <c r="C116" s="2">
        <v>4</v>
      </c>
    </row>
    <row r="117" spans="1:3" x14ac:dyDescent="0.2">
      <c r="A117" s="2" t="s">
        <v>246</v>
      </c>
      <c r="B117" s="2" t="s">
        <v>247</v>
      </c>
      <c r="C117" s="2">
        <v>4.04</v>
      </c>
    </row>
    <row r="118" spans="1:3" x14ac:dyDescent="0.2">
      <c r="A118" s="2" t="s">
        <v>214</v>
      </c>
      <c r="B118" s="2" t="s">
        <v>215</v>
      </c>
      <c r="C118" s="2">
        <v>4.09</v>
      </c>
    </row>
    <row r="119" spans="1:3" x14ac:dyDescent="0.2">
      <c r="A119" s="2" t="s">
        <v>234</v>
      </c>
      <c r="B119" s="2" t="s">
        <v>235</v>
      </c>
      <c r="C119" s="2">
        <v>4.13</v>
      </c>
    </row>
    <row r="120" spans="1:3" x14ac:dyDescent="0.2">
      <c r="A120" s="2" t="s">
        <v>208</v>
      </c>
      <c r="B120" s="2" t="s">
        <v>209</v>
      </c>
      <c r="C120" s="2">
        <v>4.17</v>
      </c>
    </row>
    <row r="121" spans="1:3" x14ac:dyDescent="0.2">
      <c r="A121" s="2" t="s">
        <v>276</v>
      </c>
      <c r="B121" s="2" t="s">
        <v>277</v>
      </c>
      <c r="C121" s="2">
        <v>4.1900000000000004</v>
      </c>
    </row>
    <row r="122" spans="1:3" x14ac:dyDescent="0.2">
      <c r="A122" s="2" t="s">
        <v>244</v>
      </c>
      <c r="B122" s="2" t="s">
        <v>245</v>
      </c>
      <c r="C122" s="2">
        <v>4.55</v>
      </c>
    </row>
    <row r="123" spans="1:3" x14ac:dyDescent="0.2">
      <c r="A123" s="2" t="s">
        <v>284</v>
      </c>
      <c r="B123" s="2" t="s">
        <v>285</v>
      </c>
      <c r="C123" s="2">
        <v>4.5599999999999996</v>
      </c>
    </row>
    <row r="124" spans="1:3" x14ac:dyDescent="0.2">
      <c r="A124" s="2" t="s">
        <v>242</v>
      </c>
      <c r="B124" s="2" t="s">
        <v>243</v>
      </c>
      <c r="C124" s="2">
        <v>4.63</v>
      </c>
    </row>
    <row r="125" spans="1:3" x14ac:dyDescent="0.2">
      <c r="A125" s="2" t="s">
        <v>260</v>
      </c>
      <c r="B125" s="2" t="s">
        <v>261</v>
      </c>
      <c r="C125" s="2">
        <v>4.67</v>
      </c>
    </row>
    <row r="126" spans="1:3" x14ac:dyDescent="0.2">
      <c r="A126" s="2" t="s">
        <v>258</v>
      </c>
      <c r="B126" s="2" t="s">
        <v>259</v>
      </c>
      <c r="C126" s="2">
        <v>4.7</v>
      </c>
    </row>
    <row r="127" spans="1:3" x14ac:dyDescent="0.2">
      <c r="A127" s="2" t="s">
        <v>320</v>
      </c>
      <c r="B127" s="2" t="s">
        <v>321</v>
      </c>
      <c r="C127" s="2">
        <v>4.92</v>
      </c>
    </row>
    <row r="128" spans="1:3" x14ac:dyDescent="0.2">
      <c r="A128" s="2" t="s">
        <v>254</v>
      </c>
      <c r="B128" s="2" t="s">
        <v>255</v>
      </c>
      <c r="C128" s="2">
        <v>4.9400000000000004</v>
      </c>
    </row>
    <row r="129" spans="1:3" x14ac:dyDescent="0.2">
      <c r="A129" s="2" t="s">
        <v>270</v>
      </c>
      <c r="B129" s="2" t="s">
        <v>271</v>
      </c>
      <c r="C129" s="2">
        <v>42.57</v>
      </c>
    </row>
    <row r="130" spans="1:3" x14ac:dyDescent="0.2">
      <c r="A130" s="2" t="s">
        <v>226</v>
      </c>
      <c r="B130" s="2" t="s">
        <v>227</v>
      </c>
      <c r="C130" s="2">
        <v>43.21</v>
      </c>
    </row>
    <row r="131" spans="1:3" x14ac:dyDescent="0.2">
      <c r="A131" s="2" t="s">
        <v>232</v>
      </c>
      <c r="B131" s="2" t="s">
        <v>233</v>
      </c>
      <c r="C131" s="2">
        <v>45.98</v>
      </c>
    </row>
    <row r="132" spans="1:3" x14ac:dyDescent="0.2">
      <c r="A132" s="2" t="s">
        <v>230</v>
      </c>
      <c r="B132" s="2" t="s">
        <v>231</v>
      </c>
      <c r="C132" s="2">
        <v>46.07</v>
      </c>
    </row>
    <row r="133" spans="1:3" x14ac:dyDescent="0.2">
      <c r="A133" s="2" t="s">
        <v>282</v>
      </c>
      <c r="B133" s="2" t="s">
        <v>283</v>
      </c>
      <c r="C133" s="2">
        <v>46.57</v>
      </c>
    </row>
    <row r="134" spans="1:3" x14ac:dyDescent="0.2">
      <c r="A134" s="2" t="s">
        <v>204</v>
      </c>
      <c r="B134" s="2" t="s">
        <v>205</v>
      </c>
      <c r="C134" s="2">
        <v>5.05</v>
      </c>
    </row>
    <row r="135" spans="1:3" x14ac:dyDescent="0.2">
      <c r="A135" s="2" t="s">
        <v>266</v>
      </c>
      <c r="B135" s="2" t="s">
        <v>267</v>
      </c>
      <c r="C135" s="2">
        <v>5.12</v>
      </c>
    </row>
    <row r="136" spans="1:3" x14ac:dyDescent="0.2">
      <c r="A136" s="2" t="s">
        <v>288</v>
      </c>
      <c r="B136" s="2" t="s">
        <v>289</v>
      </c>
      <c r="C136" s="2">
        <v>5.37</v>
      </c>
    </row>
    <row r="137" spans="1:3" x14ac:dyDescent="0.2">
      <c r="A137" s="2" t="s">
        <v>250</v>
      </c>
      <c r="B137" s="2" t="s">
        <v>251</v>
      </c>
      <c r="C137" s="2">
        <v>5.37</v>
      </c>
    </row>
    <row r="138" spans="1:3" x14ac:dyDescent="0.2">
      <c r="A138" s="2" t="s">
        <v>268</v>
      </c>
      <c r="B138" s="2" t="s">
        <v>269</v>
      </c>
      <c r="C138" s="2">
        <v>5.4</v>
      </c>
    </row>
    <row r="139" spans="1:3" x14ac:dyDescent="0.2">
      <c r="A139" s="2" t="s">
        <v>256</v>
      </c>
      <c r="B139" s="2" t="s">
        <v>257</v>
      </c>
      <c r="C139" s="2">
        <v>5.45</v>
      </c>
    </row>
    <row r="140" spans="1:3" x14ac:dyDescent="0.2">
      <c r="A140" s="2" t="s">
        <v>262</v>
      </c>
      <c r="B140" s="2" t="s">
        <v>263</v>
      </c>
      <c r="C140" s="2">
        <v>5.59</v>
      </c>
    </row>
    <row r="141" spans="1:3" x14ac:dyDescent="0.2">
      <c r="A141" s="2" t="s">
        <v>326</v>
      </c>
      <c r="B141" s="2" t="s">
        <v>327</v>
      </c>
      <c r="C141" s="2">
        <v>5.65</v>
      </c>
    </row>
    <row r="142" spans="1:3" x14ac:dyDescent="0.2">
      <c r="A142" s="2" t="s">
        <v>240</v>
      </c>
      <c r="B142" s="2" t="s">
        <v>241</v>
      </c>
      <c r="C142" s="2">
        <v>5.71</v>
      </c>
    </row>
    <row r="143" spans="1:3" x14ac:dyDescent="0.2">
      <c r="A143" s="2" t="s">
        <v>264</v>
      </c>
      <c r="B143" s="2" t="s">
        <v>265</v>
      </c>
      <c r="C143" s="2">
        <v>5.79</v>
      </c>
    </row>
    <row r="144" spans="1:3" x14ac:dyDescent="0.2">
      <c r="A144" s="2" t="s">
        <v>238</v>
      </c>
      <c r="B144" s="2" t="s">
        <v>239</v>
      </c>
      <c r="C144" s="2">
        <v>5.88</v>
      </c>
    </row>
    <row r="145" spans="1:3" x14ac:dyDescent="0.2">
      <c r="A145" s="2" t="s">
        <v>286</v>
      </c>
      <c r="B145" s="2" t="s">
        <v>287</v>
      </c>
      <c r="C145" s="2">
        <v>5.93</v>
      </c>
    </row>
    <row r="146" spans="1:3" x14ac:dyDescent="0.2">
      <c r="A146" s="2" t="s">
        <v>350</v>
      </c>
      <c r="B146" s="2" t="s">
        <v>351</v>
      </c>
      <c r="C146" s="2">
        <v>51.64</v>
      </c>
    </row>
    <row r="147" spans="1:3" x14ac:dyDescent="0.2">
      <c r="A147" s="2" t="s">
        <v>280</v>
      </c>
      <c r="B147" s="2" t="s">
        <v>281</v>
      </c>
      <c r="C147" s="2">
        <v>59.5</v>
      </c>
    </row>
    <row r="148" spans="1:3" x14ac:dyDescent="0.2">
      <c r="A148" s="2" t="s">
        <v>170</v>
      </c>
      <c r="B148" s="2" t="s">
        <v>171</v>
      </c>
      <c r="C148" s="2">
        <v>6.11</v>
      </c>
    </row>
    <row r="149" spans="1:3" x14ac:dyDescent="0.2">
      <c r="A149" s="2" t="s">
        <v>274</v>
      </c>
      <c r="B149" s="2" t="s">
        <v>275</v>
      </c>
      <c r="C149" s="2">
        <v>6.16</v>
      </c>
    </row>
    <row r="150" spans="1:3" x14ac:dyDescent="0.2">
      <c r="A150" s="2" t="s">
        <v>278</v>
      </c>
      <c r="B150" s="2" t="s">
        <v>279</v>
      </c>
      <c r="C150" s="2">
        <v>6.31</v>
      </c>
    </row>
    <row r="151" spans="1:3" x14ac:dyDescent="0.2">
      <c r="A151" s="2" t="s">
        <v>292</v>
      </c>
      <c r="B151" s="2" t="s">
        <v>293</v>
      </c>
      <c r="C151" s="2">
        <v>6.34</v>
      </c>
    </row>
    <row r="152" spans="1:3" x14ac:dyDescent="0.2">
      <c r="A152" s="2" t="s">
        <v>272</v>
      </c>
      <c r="B152" s="2" t="s">
        <v>273</v>
      </c>
      <c r="C152" s="2">
        <v>6.34</v>
      </c>
    </row>
    <row r="153" spans="1:3" x14ac:dyDescent="0.2">
      <c r="A153" s="2" t="s">
        <v>296</v>
      </c>
      <c r="B153" s="2" t="s">
        <v>297</v>
      </c>
      <c r="C153" s="2">
        <v>6.56</v>
      </c>
    </row>
    <row r="154" spans="1:3" x14ac:dyDescent="0.2">
      <c r="A154" s="2" t="s">
        <v>112</v>
      </c>
      <c r="B154" s="2" t="s">
        <v>113</v>
      </c>
      <c r="C154" s="2">
        <v>7.03</v>
      </c>
    </row>
    <row r="155" spans="1:3" x14ac:dyDescent="0.2">
      <c r="A155" s="2" t="s">
        <v>302</v>
      </c>
      <c r="B155" s="2" t="s">
        <v>303</v>
      </c>
      <c r="C155" s="2">
        <v>7.14</v>
      </c>
    </row>
    <row r="156" spans="1:3" x14ac:dyDescent="0.2">
      <c r="A156" s="2" t="s">
        <v>332</v>
      </c>
      <c r="B156" s="2" t="s">
        <v>333</v>
      </c>
      <c r="C156" s="2">
        <v>7.15</v>
      </c>
    </row>
    <row r="157" spans="1:3" x14ac:dyDescent="0.2">
      <c r="A157" s="2" t="s">
        <v>312</v>
      </c>
      <c r="B157" s="2" t="s">
        <v>313</v>
      </c>
      <c r="C157" s="2">
        <v>7.39</v>
      </c>
    </row>
    <row r="158" spans="1:3" x14ac:dyDescent="0.2">
      <c r="A158" s="2" t="s">
        <v>316</v>
      </c>
      <c r="B158" s="2" t="s">
        <v>317</v>
      </c>
      <c r="C158" s="2">
        <v>7.4</v>
      </c>
    </row>
    <row r="159" spans="1:3" x14ac:dyDescent="0.2">
      <c r="A159" s="2" t="s">
        <v>334</v>
      </c>
      <c r="B159" s="2" t="s">
        <v>335</v>
      </c>
      <c r="C159" s="2">
        <v>7.49</v>
      </c>
    </row>
    <row r="160" spans="1:3" x14ac:dyDescent="0.2">
      <c r="A160" s="2" t="s">
        <v>300</v>
      </c>
      <c r="B160" s="2" t="s">
        <v>301</v>
      </c>
      <c r="C160" s="2">
        <v>7.5</v>
      </c>
    </row>
    <row r="161" spans="1:3" x14ac:dyDescent="0.2">
      <c r="A161" s="2" t="s">
        <v>348</v>
      </c>
      <c r="B161" s="2" t="s">
        <v>349</v>
      </c>
      <c r="C161" s="2">
        <v>7.84</v>
      </c>
    </row>
    <row r="162" spans="1:3" x14ac:dyDescent="0.2">
      <c r="A162" s="2" t="s">
        <v>298</v>
      </c>
      <c r="B162" s="2" t="s">
        <v>299</v>
      </c>
      <c r="C162" s="2">
        <v>7.86</v>
      </c>
    </row>
    <row r="163" spans="1:3" x14ac:dyDescent="0.2">
      <c r="A163" s="2" t="s">
        <v>310</v>
      </c>
      <c r="B163" s="2" t="s">
        <v>311</v>
      </c>
      <c r="C163" s="2">
        <v>70.61</v>
      </c>
    </row>
    <row r="164" spans="1:3" x14ac:dyDescent="0.2">
      <c r="A164" s="2" t="s">
        <v>314</v>
      </c>
      <c r="B164" s="2" t="s">
        <v>315</v>
      </c>
      <c r="C164" s="2">
        <v>8.0500000000000007</v>
      </c>
    </row>
    <row r="165" spans="1:3" x14ac:dyDescent="0.2">
      <c r="A165" s="2" t="s">
        <v>322</v>
      </c>
      <c r="B165" s="2" t="s">
        <v>323</v>
      </c>
      <c r="C165" s="2">
        <v>8.15</v>
      </c>
    </row>
    <row r="166" spans="1:3" x14ac:dyDescent="0.2">
      <c r="A166" s="2" t="s">
        <v>108</v>
      </c>
      <c r="B166" s="2" t="s">
        <v>109</v>
      </c>
      <c r="C166" s="2">
        <v>8.2799999999999994</v>
      </c>
    </row>
    <row r="167" spans="1:3" x14ac:dyDescent="0.2">
      <c r="A167" s="2" t="s">
        <v>128</v>
      </c>
      <c r="B167" s="2" t="s">
        <v>129</v>
      </c>
      <c r="C167" s="2">
        <v>8.39</v>
      </c>
    </row>
    <row r="168" spans="1:3" x14ac:dyDescent="0.2">
      <c r="A168" s="2" t="s">
        <v>212</v>
      </c>
      <c r="B168" s="2" t="s">
        <v>213</v>
      </c>
      <c r="C168" s="2">
        <v>8.4499999999999993</v>
      </c>
    </row>
    <row r="169" spans="1:3" x14ac:dyDescent="0.2">
      <c r="A169" s="2" t="s">
        <v>290</v>
      </c>
      <c r="B169" s="2" t="s">
        <v>291</v>
      </c>
      <c r="C169" s="2">
        <v>8.4499999999999993</v>
      </c>
    </row>
    <row r="170" spans="1:3" x14ac:dyDescent="0.2">
      <c r="A170" s="2" t="s">
        <v>324</v>
      </c>
      <c r="B170" s="2" t="s">
        <v>325</v>
      </c>
      <c r="C170" s="2">
        <v>9</v>
      </c>
    </row>
    <row r="171" spans="1:3" x14ac:dyDescent="0.2">
      <c r="A171" s="2" t="s">
        <v>354</v>
      </c>
      <c r="B171" s="2" t="s">
        <v>355</v>
      </c>
      <c r="C171" s="2">
        <v>9.02</v>
      </c>
    </row>
    <row r="172" spans="1:3" x14ac:dyDescent="0.2">
      <c r="A172" s="2" t="s">
        <v>344</v>
      </c>
      <c r="B172" s="2" t="s">
        <v>345</v>
      </c>
      <c r="C172" s="2">
        <v>9.09</v>
      </c>
    </row>
    <row r="173" spans="1:3" x14ac:dyDescent="0.2">
      <c r="A173" s="2" t="s">
        <v>218</v>
      </c>
      <c r="B173" s="2" t="s">
        <v>219</v>
      </c>
      <c r="C173" s="2">
        <v>9.19</v>
      </c>
    </row>
    <row r="174" spans="1:3" x14ac:dyDescent="0.2">
      <c r="A174" s="2" t="s">
        <v>352</v>
      </c>
      <c r="B174" s="2" t="s">
        <v>353</v>
      </c>
      <c r="C174" s="2">
        <v>9.26</v>
      </c>
    </row>
    <row r="175" spans="1:3" x14ac:dyDescent="0.2">
      <c r="A175" s="2" t="s">
        <v>252</v>
      </c>
      <c r="B175" s="2" t="s">
        <v>253</v>
      </c>
      <c r="C175" s="2">
        <v>9.39</v>
      </c>
    </row>
    <row r="176" spans="1:3" x14ac:dyDescent="0.2">
      <c r="A176" s="2" t="s">
        <v>340</v>
      </c>
      <c r="B176" s="2" t="s">
        <v>341</v>
      </c>
      <c r="C176" s="2">
        <v>9.44</v>
      </c>
    </row>
    <row r="177" spans="1:3" x14ac:dyDescent="0.2">
      <c r="A177" s="2" t="s">
        <v>308</v>
      </c>
      <c r="B177" s="2" t="s">
        <v>309</v>
      </c>
      <c r="C177" s="2">
        <v>9.59</v>
      </c>
    </row>
    <row r="178" spans="1:3" x14ac:dyDescent="0.2">
      <c r="A178" s="2" t="s">
        <v>336</v>
      </c>
      <c r="B178" s="2" t="s">
        <v>337</v>
      </c>
      <c r="C178" s="2">
        <v>9.61</v>
      </c>
    </row>
    <row r="179" spans="1:3" x14ac:dyDescent="0.2">
      <c r="A179" s="2" t="s">
        <v>346</v>
      </c>
      <c r="B179" s="2" t="s">
        <v>347</v>
      </c>
      <c r="C179" s="2">
        <v>9.6199999999999992</v>
      </c>
    </row>
    <row r="180" spans="1:3" x14ac:dyDescent="0.2">
      <c r="A180" s="2" t="s">
        <v>338</v>
      </c>
      <c r="B180" s="2" t="s">
        <v>339</v>
      </c>
      <c r="C180" s="2">
        <v>9.6999999999999993</v>
      </c>
    </row>
    <row r="181" spans="1:3" x14ac:dyDescent="0.2">
      <c r="A181" s="2" t="s">
        <v>152</v>
      </c>
      <c r="B181" s="2" t="s">
        <v>153</v>
      </c>
      <c r="C181" s="2">
        <v>9.85</v>
      </c>
    </row>
    <row r="182" spans="1:3" x14ac:dyDescent="0.2">
      <c r="A182" s="2" t="s">
        <v>294</v>
      </c>
      <c r="B182" s="2" t="s">
        <v>295</v>
      </c>
      <c r="C182" s="2">
        <v>9.9</v>
      </c>
    </row>
    <row r="183" spans="1:3" x14ac:dyDescent="0.2">
      <c r="A183" s="2" t="s">
        <v>330</v>
      </c>
      <c r="B183" s="2" t="s">
        <v>331</v>
      </c>
      <c r="C183" s="2">
        <v>9.92</v>
      </c>
    </row>
    <row r="184" spans="1:3" x14ac:dyDescent="0.2">
      <c r="A184" s="2" t="s">
        <v>356</v>
      </c>
      <c r="B184" s="2" t="s">
        <v>357</v>
      </c>
      <c r="C184" s="2">
        <v>9.9499999999999993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BD4A-9BDF-CE4B-8C16-399997531893}">
  <dimension ref="A1:H213"/>
  <sheetViews>
    <sheetView workbookViewId="0">
      <selection activeCell="D198" sqref="D198"/>
    </sheetView>
  </sheetViews>
  <sheetFormatPr baseColWidth="10" defaultRowHeight="16" x14ac:dyDescent="0.2"/>
  <cols>
    <col min="3" max="3" width="14.33203125" bestFit="1" customWidth="1"/>
  </cols>
  <sheetData>
    <row r="1" spans="1:7" x14ac:dyDescent="0.2">
      <c r="A1" s="8" t="s">
        <v>366</v>
      </c>
      <c r="B1" s="8" t="s">
        <v>367</v>
      </c>
      <c r="C1" s="7" t="s">
        <v>368</v>
      </c>
      <c r="D1" s="7" t="s">
        <v>630</v>
      </c>
      <c r="E1" s="7" t="s">
        <v>631</v>
      </c>
      <c r="F1" s="7" t="s">
        <v>628</v>
      </c>
      <c r="G1" s="7" t="s">
        <v>629</v>
      </c>
    </row>
    <row r="2" spans="1:7" x14ac:dyDescent="0.2">
      <c r="A2" s="2" t="s">
        <v>0</v>
      </c>
      <c r="B2" s="2" t="s">
        <v>1</v>
      </c>
      <c r="C2">
        <f>VLOOKUP(B2,'homicide 05_13'!$B$2:$L$332,11,FALSE)</f>
        <v>0.4055555555555555</v>
      </c>
      <c r="D2">
        <f>VLOOKUP(B2,GDP!$B$2:$C$230,2,FALSE)</f>
        <v>40800</v>
      </c>
      <c r="E2">
        <f>VLOOKUP(B2,Gini!$B$2:$C$200,2,FALSE)</f>
        <v>32.9</v>
      </c>
      <c r="F2">
        <f>VLOOKUP(B2,'Infant mortality'!$B$2:$C$233,2,FALSE)</f>
        <v>1.88</v>
      </c>
      <c r="G2">
        <f>VLOOKUP(B2,'Life expect'!$B$2:$C$233,2,FALSE)</f>
        <v>85</v>
      </c>
    </row>
    <row r="3" spans="1:7" x14ac:dyDescent="0.2">
      <c r="A3" s="2" t="s">
        <v>2</v>
      </c>
      <c r="B3" s="2" t="s">
        <v>3</v>
      </c>
      <c r="C3">
        <f>VLOOKUP(B3,'homicide 05_13'!$B$2:$L$332,11,FALSE)</f>
        <v>0.66666666666666663</v>
      </c>
      <c r="D3">
        <f>VLOOKUP(B3,GDP!$B$2:$C$230,2,FALSE)</f>
        <v>106000</v>
      </c>
      <c r="E3">
        <f>VLOOKUP(B3,Gini!$B$2:$C$200,2,FALSE)</f>
        <v>45.9</v>
      </c>
      <c r="F3">
        <f>VLOOKUP(B3,'Infant mortality'!$B$2:$C$233,2,FALSE)</f>
        <v>1.54</v>
      </c>
      <c r="G3">
        <f>VLOOKUP(B3,'Life expect'!$B$2:$C$233,2,FALSE)</f>
        <v>86.51</v>
      </c>
    </row>
    <row r="4" spans="1:7" x14ac:dyDescent="0.2">
      <c r="A4" s="2" t="s">
        <v>4</v>
      </c>
      <c r="B4" s="2" t="s">
        <v>5</v>
      </c>
      <c r="C4">
        <v>1.0855555555555556</v>
      </c>
      <c r="D4">
        <f>VLOOKUP(B4,GDP!$B$2:$C$230,2,FALSE)</f>
        <v>115700</v>
      </c>
      <c r="E4">
        <f>VLOOKUP(B4,Gini!$B$2:$C$200,2,FALSE)</f>
        <v>34.200000000000003</v>
      </c>
      <c r="F4">
        <f>VLOOKUP(B4,'Infant mortality'!$B$2:$C$233,2,FALSE)</f>
        <v>3.21</v>
      </c>
      <c r="G4">
        <f>VLOOKUP(B4,'Life expect'!$B$2:$C$233,2,FALSE)</f>
        <v>83.17</v>
      </c>
    </row>
    <row r="5" spans="1:7" x14ac:dyDescent="0.2">
      <c r="A5" s="2" t="s">
        <v>6</v>
      </c>
      <c r="B5" s="2" t="s">
        <v>7</v>
      </c>
      <c r="C5">
        <v>0.78111111111111109</v>
      </c>
      <c r="D5">
        <f>VLOOKUP(B5,GDP!$B$2:$C$230,2,FALSE)</f>
        <v>49400</v>
      </c>
      <c r="E5" t="e">
        <f>VLOOKUP(B5,Gini!$B$2:$C$200,2,FALSE)</f>
        <v>#N/A</v>
      </c>
      <c r="F5">
        <f>VLOOKUP(B5,'Infant mortality'!$B$2:$C$233,2,FALSE)</f>
        <v>9.98</v>
      </c>
      <c r="G5">
        <f>VLOOKUP(B5,'Life expect'!$B$2:$C$233,2,FALSE)</f>
        <v>80.13</v>
      </c>
    </row>
    <row r="6" spans="1:7" x14ac:dyDescent="0.2">
      <c r="A6" s="2" t="s">
        <v>8</v>
      </c>
      <c r="B6" s="2" t="s">
        <v>9</v>
      </c>
      <c r="C6">
        <v>0.73888888888888882</v>
      </c>
      <c r="D6">
        <f>VLOOKUP(B6,GDP!$B$2:$C$230,2,FALSE)</f>
        <v>92900</v>
      </c>
      <c r="E6">
        <f>VLOOKUP(B6,Gini!$B$2:$C$200,2,FALSE)</f>
        <v>41.1</v>
      </c>
      <c r="F6">
        <f>VLOOKUP(B6,'Infant mortality'!$B$2:$C$233,2,FALSE)</f>
        <v>6.46</v>
      </c>
      <c r="G6">
        <f>VLOOKUP(B6,'Life expect'!$B$2:$C$233,2,FALSE)</f>
        <v>80.03</v>
      </c>
    </row>
    <row r="7" spans="1:7" x14ac:dyDescent="0.2">
      <c r="A7" s="2" t="s">
        <v>10</v>
      </c>
      <c r="B7" s="2" t="s">
        <v>11</v>
      </c>
      <c r="C7">
        <v>0.63666666666666671</v>
      </c>
      <c r="D7">
        <f>VLOOKUP(B7,GDP!$B$2:$C$230,2,FALSE)</f>
        <v>53600</v>
      </c>
      <c r="E7">
        <f>VLOOKUP(B7,Gini!$B$2:$C$200,2,FALSE)</f>
        <v>26.1</v>
      </c>
      <c r="F7">
        <f>VLOOKUP(B7,'Infant mortality'!$B$2:$C$233,2,FALSE)</f>
        <v>1.63</v>
      </c>
      <c r="G7">
        <f>VLOOKUP(B7,'Life expect'!$B$2:$C$233,2,FALSE)</f>
        <v>83.83</v>
      </c>
    </row>
    <row r="8" spans="1:7" x14ac:dyDescent="0.2">
      <c r="A8" s="2" t="s">
        <v>12</v>
      </c>
      <c r="B8" s="2" t="s">
        <v>13</v>
      </c>
      <c r="C8">
        <v>0.7155555555555555</v>
      </c>
      <c r="D8">
        <f>VLOOKUP(B8,GDP!$B$2:$C$230,2,FALSE)</f>
        <v>71000</v>
      </c>
      <c r="E8">
        <f>VLOOKUP(B8,Gini!$B$2:$C$200,2,FALSE)</f>
        <v>33.1</v>
      </c>
      <c r="F8">
        <f>VLOOKUP(B8,'Infant mortality'!$B$2:$C$233,2,FALSE)</f>
        <v>3.51</v>
      </c>
      <c r="G8">
        <f>VLOOKUP(B8,'Life expect'!$B$2:$C$233,2,FALSE)</f>
        <v>83.42</v>
      </c>
    </row>
    <row r="9" spans="1:7" x14ac:dyDescent="0.2">
      <c r="A9" s="2" t="s">
        <v>14</v>
      </c>
      <c r="B9" s="2" t="s">
        <v>15</v>
      </c>
      <c r="C9">
        <v>0.75222222222222213</v>
      </c>
      <c r="D9">
        <f>VLOOKUP(B9,GDP!$B$2:$C$230,2,FALSE)</f>
        <v>54100</v>
      </c>
      <c r="E9">
        <f>VLOOKUP(B9,Gini!$B$2:$C$200,2,FALSE)</f>
        <v>30.2</v>
      </c>
      <c r="F9">
        <f>VLOOKUP(B9,'Infant mortality'!$B$2:$C$233,2,FALSE)</f>
        <v>3.2</v>
      </c>
      <c r="G9">
        <f>VLOOKUP(B9,'Life expect'!$B$2:$C$233,2,FALSE)</f>
        <v>82.48</v>
      </c>
    </row>
    <row r="10" spans="1:7" x14ac:dyDescent="0.2">
      <c r="A10" s="2" t="s">
        <v>16</v>
      </c>
      <c r="B10" s="2" t="s">
        <v>17</v>
      </c>
      <c r="C10">
        <v>0.90555555555555556</v>
      </c>
      <c r="D10">
        <f>VLOOKUP(B10,GDP!$B$2:$C$230,2,FALSE)</f>
        <v>56600</v>
      </c>
      <c r="E10">
        <f>VLOOKUP(B10,Gini!$B$2:$C$200,2,FALSE)</f>
        <v>29.2</v>
      </c>
      <c r="F10">
        <f>VLOOKUP(B10,'Infant mortality'!$B$2:$C$233,2,FALSE)</f>
        <v>3.34</v>
      </c>
      <c r="G10">
        <f>VLOOKUP(B10,'Life expect'!$B$2:$C$233,2,FALSE)</f>
        <v>82.36</v>
      </c>
    </row>
    <row r="11" spans="1:7" x14ac:dyDescent="0.2">
      <c r="A11" s="2" t="s">
        <v>18</v>
      </c>
      <c r="B11" s="2" t="s">
        <v>19</v>
      </c>
      <c r="C11">
        <v>0.92555555555555558</v>
      </c>
      <c r="D11">
        <f>VLOOKUP(B11,GDP!$B$2:$C$230,2,FALSE)</f>
        <v>37900</v>
      </c>
      <c r="E11">
        <f>VLOOKUP(B11,Gini!$B$2:$C$200,2,FALSE)</f>
        <v>34.299999999999997</v>
      </c>
      <c r="F11">
        <f>VLOOKUP(B11,'Infant mortality'!$B$2:$C$233,2,FALSE)</f>
        <v>2.4300000000000002</v>
      </c>
      <c r="G11">
        <f>VLOOKUP(B11,'Life expect'!$B$2:$C$233,2,FALSE)</f>
        <v>82.78</v>
      </c>
    </row>
    <row r="12" spans="1:7" x14ac:dyDescent="0.2">
      <c r="A12" s="2" t="s">
        <v>20</v>
      </c>
      <c r="B12" s="2" t="s">
        <v>21</v>
      </c>
      <c r="C12">
        <v>0.75888888888888895</v>
      </c>
      <c r="D12">
        <f>VLOOKUP(B12,GDP!$B$2:$C$230,2,FALSE)</f>
        <v>34300</v>
      </c>
      <c r="E12" t="e">
        <f>VLOOKUP(B12,Gini!$B$2:$C$200,2,FALSE)</f>
        <v>#N/A</v>
      </c>
      <c r="F12">
        <f>VLOOKUP(B12,'Infant mortality'!$B$2:$C$233,2,FALSE)</f>
        <v>14.16</v>
      </c>
      <c r="G12">
        <f>VLOOKUP(B12,'Life expect'!$B$2:$C$233,2,FALSE)</f>
        <v>77.16</v>
      </c>
    </row>
    <row r="13" spans="1:7" x14ac:dyDescent="0.2">
      <c r="A13" s="2" t="s">
        <v>22</v>
      </c>
      <c r="B13" s="2" t="s">
        <v>23</v>
      </c>
      <c r="C13">
        <v>0.96555555555555572</v>
      </c>
      <c r="D13">
        <f>VLOOKUP(B13,GDP!$B$2:$C$230,2,FALSE)</f>
        <v>41900</v>
      </c>
      <c r="E13">
        <f>VLOOKUP(B13,Gini!$B$2:$C$200,2,FALSE)</f>
        <v>35.200000000000003</v>
      </c>
      <c r="F13">
        <f>VLOOKUP(B13,'Infant mortality'!$B$2:$C$233,2,FALSE)</f>
        <v>3.11</v>
      </c>
      <c r="G13">
        <f>VLOOKUP(B13,'Life expect'!$B$2:$C$233,2,FALSE)</f>
        <v>82.79</v>
      </c>
    </row>
    <row r="14" spans="1:7" x14ac:dyDescent="0.2">
      <c r="A14" s="2" t="s">
        <v>24</v>
      </c>
      <c r="B14" s="2" t="s">
        <v>25</v>
      </c>
      <c r="C14">
        <v>1.0677777777777779</v>
      </c>
      <c r="D14">
        <f>VLOOKUP(B14,GDP!$B$2:$C$230,2,FALSE)</f>
        <v>69700</v>
      </c>
      <c r="E14">
        <f>VLOOKUP(B14,Gini!$B$2:$C$200,2,FALSE)</f>
        <v>26</v>
      </c>
      <c r="F14">
        <f>VLOOKUP(B14,'Infant mortality'!$B$2:$C$233,2,FALSE)</f>
        <v>5.0599999999999996</v>
      </c>
      <c r="G14">
        <f>VLOOKUP(B14,'Life expect'!$B$2:$C$233,2,FALSE)</f>
        <v>79.75</v>
      </c>
    </row>
    <row r="15" spans="1:7" x14ac:dyDescent="0.2">
      <c r="A15" s="2" t="s">
        <v>26</v>
      </c>
      <c r="B15" s="2" t="s">
        <v>633</v>
      </c>
      <c r="C15">
        <v>1.0255555555555556</v>
      </c>
      <c r="D15">
        <f>VLOOKUP(B15,GDP!$B$2:$C$230,2,FALSE)</f>
        <v>40700</v>
      </c>
      <c r="E15">
        <f>VLOOKUP(B15,Gini!$B$2:$C$200,2,FALSE)</f>
        <v>25.3</v>
      </c>
      <c r="F15">
        <f>VLOOKUP(B15,'Infant mortality'!$B$2:$C$233,2,FALSE)</f>
        <v>2.37</v>
      </c>
      <c r="G15">
        <f>VLOOKUP(B15,'Life expect'!$B$2:$C$233,2,FALSE)</f>
        <v>79.959999999999994</v>
      </c>
    </row>
    <row r="16" spans="1:7" x14ac:dyDescent="0.2">
      <c r="A16" s="2" t="s">
        <v>28</v>
      </c>
      <c r="B16" s="2" t="s">
        <v>29</v>
      </c>
      <c r="C16">
        <v>0.94444444444444442</v>
      </c>
      <c r="D16">
        <f>VLOOKUP(B16,GDP!$B$2:$C$230,2,FALSE)</f>
        <v>53200</v>
      </c>
      <c r="E16">
        <f>VLOOKUP(B16,Gini!$B$2:$C$200,2,FALSE)</f>
        <v>31.7</v>
      </c>
      <c r="F16">
        <f>VLOOKUP(B16,'Infant mortality'!$B$2:$C$233,2,FALSE)</f>
        <v>3.14</v>
      </c>
      <c r="G16">
        <f>VLOOKUP(B16,'Life expect'!$B$2:$C$233,2,FALSE)</f>
        <v>81.72</v>
      </c>
    </row>
    <row r="17" spans="1:7" x14ac:dyDescent="0.2">
      <c r="A17" s="2" t="s">
        <v>30</v>
      </c>
      <c r="B17" s="2" t="s">
        <v>31</v>
      </c>
      <c r="C17">
        <v>0.89777777777777779</v>
      </c>
      <c r="D17">
        <f>VLOOKUP(B17,GDP!$B$2:$C$230,2,FALSE)</f>
        <v>59700</v>
      </c>
      <c r="E17">
        <f>VLOOKUP(B17,Gini!$B$2:$C$200,2,FALSE)</f>
        <v>27.7</v>
      </c>
      <c r="F17">
        <f>VLOOKUP(B17,'Infant mortality'!$B$2:$C$233,2,FALSE)</f>
        <v>3</v>
      </c>
      <c r="G17">
        <f>VLOOKUP(B17,'Life expect'!$B$2:$C$233,2,FALSE)</f>
        <v>81.87</v>
      </c>
    </row>
    <row r="18" spans="1:7" x14ac:dyDescent="0.2">
      <c r="A18" s="2" t="s">
        <v>32</v>
      </c>
      <c r="B18" s="2" t="s">
        <v>33</v>
      </c>
      <c r="C18">
        <v>1.048888888888889</v>
      </c>
      <c r="D18">
        <f>VLOOKUP(B18,GDP!$B$2:$C$230,2,FALSE)</f>
        <v>45000</v>
      </c>
      <c r="E18">
        <f>VLOOKUP(B18,Gini!$B$2:$C$200,2,FALSE)</f>
        <v>32.4</v>
      </c>
      <c r="F18">
        <f>VLOOKUP(B18,'Infant mortality'!$B$2:$C$233,2,FALSE)</f>
        <v>3.1</v>
      </c>
      <c r="G18">
        <f>VLOOKUP(B18,'Life expect'!$B$2:$C$233,2,FALSE)</f>
        <v>82.79</v>
      </c>
    </row>
    <row r="19" spans="1:7" x14ac:dyDescent="0.2">
      <c r="A19" s="2" t="s">
        <v>34</v>
      </c>
      <c r="B19" s="2" t="s">
        <v>35</v>
      </c>
      <c r="C19">
        <v>0.91333333333333344</v>
      </c>
      <c r="D19">
        <f>VLOOKUP(B19,GDP!$B$2:$C$230,2,FALSE)</f>
        <v>67500</v>
      </c>
      <c r="E19">
        <f>VLOOKUP(B19,Gini!$B$2:$C$200,2,FALSE)</f>
        <v>27.7</v>
      </c>
      <c r="F19">
        <f>VLOOKUP(B19,'Infant mortality'!$B$2:$C$233,2,FALSE)</f>
        <v>2.2799999999999998</v>
      </c>
      <c r="G19">
        <f>VLOOKUP(B19,'Life expect'!$B$2:$C$233,2,FALSE)</f>
        <v>82.75</v>
      </c>
    </row>
    <row r="20" spans="1:7" x14ac:dyDescent="0.2">
      <c r="A20" s="2" t="s">
        <v>36</v>
      </c>
      <c r="B20" s="2" t="s">
        <v>37</v>
      </c>
      <c r="C20">
        <v>0.91777777777777791</v>
      </c>
      <c r="D20" t="e">
        <f>VLOOKUP(B20,GDP!$B$2:$C$230,2,FALSE)</f>
        <v>#N/A</v>
      </c>
      <c r="E20" t="e">
        <f>VLOOKUP(B20,Gini!$B$2:$C$200,2,FALSE)</f>
        <v>#N/A</v>
      </c>
      <c r="F20" t="e">
        <f>VLOOKUP(B20,'Infant mortality'!$B$2:$C$233,2,FALSE)</f>
        <v>#N/A</v>
      </c>
      <c r="G20" t="e">
        <f>VLOOKUP(B20,'Life expect'!$B$2:$C$233,2,FALSE)</f>
        <v>#N/A</v>
      </c>
    </row>
    <row r="21" spans="1:7" x14ac:dyDescent="0.2">
      <c r="A21" s="2" t="s">
        <v>38</v>
      </c>
      <c r="B21" s="2" t="s">
        <v>39</v>
      </c>
      <c r="C21">
        <v>0.99888888888888894</v>
      </c>
      <c r="D21">
        <f>VLOOKUP(B21,GDP!$B$2:$C$230,2,FALSE)</f>
        <v>54800</v>
      </c>
      <c r="E21">
        <f>VLOOKUP(B21,Gini!$B$2:$C$200,2,FALSE)</f>
        <v>29.3</v>
      </c>
      <c r="F21">
        <f>VLOOKUP(B21,'Infant mortality'!$B$2:$C$233,2,FALSE)</f>
        <v>2.2799999999999998</v>
      </c>
      <c r="G21">
        <f>VLOOKUP(B21,'Life expect'!$B$2:$C$233,2,FALSE)</f>
        <v>82.8</v>
      </c>
    </row>
    <row r="22" spans="1:7" x14ac:dyDescent="0.2">
      <c r="A22" s="2" t="s">
        <v>40</v>
      </c>
      <c r="B22" s="2" t="s">
        <v>41</v>
      </c>
      <c r="C22">
        <v>1.29</v>
      </c>
      <c r="D22">
        <f>VLOOKUP(B22,GDP!$B$2:$C$230,2,FALSE)</f>
        <v>17600</v>
      </c>
      <c r="E22">
        <f>VLOOKUP(B22,Gini!$B$2:$C$200,2,FALSE)</f>
        <v>38.200000000000003</v>
      </c>
      <c r="F22">
        <f>VLOOKUP(B22,'Infant mortality'!$B$2:$C$233,2,FALSE)</f>
        <v>6.49</v>
      </c>
      <c r="G22">
        <f>VLOOKUP(B22,'Life expect'!$B$2:$C$233,2,FALSE)</f>
        <v>78.23</v>
      </c>
    </row>
    <row r="23" spans="1:7" x14ac:dyDescent="0.2">
      <c r="A23" s="2" t="s">
        <v>42</v>
      </c>
      <c r="B23" s="2" t="s">
        <v>690</v>
      </c>
      <c r="C23">
        <v>2.201111111111111</v>
      </c>
      <c r="D23" t="e">
        <f>VLOOKUP(B23,GDP!$B$2:$C$230,2,FALSE)</f>
        <v>#N/A</v>
      </c>
      <c r="E23" t="e">
        <f>VLOOKUP(B23,Gini!$B$2:$C$200,2,FALSE)</f>
        <v>#N/A</v>
      </c>
      <c r="F23" t="e">
        <f>VLOOKUP(B23,'Infant mortality'!$B$2:$C$233,2,FALSE)</f>
        <v>#N/A</v>
      </c>
      <c r="G23" t="e">
        <f>VLOOKUP(B23,'Life expect'!$B$2:$C$233,2,FALSE)</f>
        <v>#N/A</v>
      </c>
    </row>
    <row r="24" spans="1:7" x14ac:dyDescent="0.2">
      <c r="A24" s="2" t="s">
        <v>44</v>
      </c>
      <c r="B24" s="2" t="s">
        <v>45</v>
      </c>
      <c r="C24">
        <v>0.82444444444444442</v>
      </c>
      <c r="D24">
        <f>VLOOKUP(B24,GDP!$B$2:$C$230,2,FALSE)</f>
        <v>40000</v>
      </c>
      <c r="E24">
        <f>VLOOKUP(B24,Gini!$B$2:$C$200,2,FALSE)</f>
        <v>24.4</v>
      </c>
      <c r="F24">
        <f>VLOOKUP(B24,'Infant mortality'!$B$2:$C$233,2,FALSE)</f>
        <v>1.51</v>
      </c>
      <c r="G24">
        <f>VLOOKUP(B24,'Life expect'!$B$2:$C$233,2,FALSE)</f>
        <v>82.02</v>
      </c>
    </row>
    <row r="25" spans="1:7" x14ac:dyDescent="0.2">
      <c r="A25" s="2" t="s">
        <v>46</v>
      </c>
      <c r="B25" s="2" t="s">
        <v>47</v>
      </c>
      <c r="C25">
        <v>1.332222222222222</v>
      </c>
      <c r="D25">
        <f>VLOOKUP(B25,GDP!$B$2:$C$230,2,FALSE)</f>
        <v>34900</v>
      </c>
      <c r="E25">
        <f>VLOOKUP(B25,Gini!$B$2:$C$200,2,FALSE)</f>
        <v>30.2</v>
      </c>
      <c r="F25">
        <f>VLOOKUP(B25,'Infant mortality'!$B$2:$C$233,2,FALSE)</f>
        <v>4.0999999999999996</v>
      </c>
      <c r="G25">
        <f>VLOOKUP(B25,'Life expect'!$B$2:$C$233,2,FALSE)</f>
        <v>79</v>
      </c>
    </row>
    <row r="26" spans="1:7" x14ac:dyDescent="0.2">
      <c r="A26" s="2" t="s">
        <v>48</v>
      </c>
      <c r="B26" s="2" t="s">
        <v>49</v>
      </c>
      <c r="C26">
        <v>1.421111111111111</v>
      </c>
      <c r="D26">
        <f>VLOOKUP(B26,GDP!$B$2:$C$230,2,FALSE)</f>
        <v>31600</v>
      </c>
      <c r="E26">
        <f>VLOOKUP(B26,Gini!$B$2:$C$200,2,FALSE)</f>
        <v>28.9</v>
      </c>
      <c r="F26">
        <f>VLOOKUP(B26,'Infant mortality'!$B$2:$C$233,2,FALSE)</f>
        <v>8.58</v>
      </c>
      <c r="G26">
        <f>VLOOKUP(B26,'Life expect'!$B$2:$C$233,2,FALSE)</f>
        <v>77.47</v>
      </c>
    </row>
    <row r="27" spans="1:7" x14ac:dyDescent="0.2">
      <c r="A27" s="2" t="s">
        <v>50</v>
      </c>
      <c r="B27" s="2" t="s">
        <v>51</v>
      </c>
      <c r="C27">
        <v>1.2266666666666668</v>
      </c>
      <c r="D27">
        <f>VLOOKUP(B27,GDP!$B$2:$C$230,2,FALSE)</f>
        <v>49800</v>
      </c>
      <c r="E27">
        <f>VLOOKUP(B27,Gini!$B$2:$C$200,2,FALSE)</f>
        <v>34.299999999999997</v>
      </c>
      <c r="F27">
        <f>VLOOKUP(B27,'Infant mortality'!$B$2:$C$233,2,FALSE)</f>
        <v>2.96</v>
      </c>
      <c r="G27">
        <f>VLOOKUP(B27,'Life expect'!$B$2:$C$233,2,FALSE)</f>
        <v>83.28</v>
      </c>
    </row>
    <row r="28" spans="1:7" x14ac:dyDescent="0.2">
      <c r="A28" s="2" t="s">
        <v>52</v>
      </c>
      <c r="B28" s="2" t="s">
        <v>634</v>
      </c>
      <c r="C28">
        <v>1.4255555555555555</v>
      </c>
      <c r="D28">
        <f>VLOOKUP(B28,GDP!$B$2:$C$230,2,FALSE)</f>
        <v>44200</v>
      </c>
      <c r="E28">
        <f>VLOOKUP(B28,Gini!$B$2:$C$200,2,FALSE)</f>
        <v>31.4</v>
      </c>
      <c r="F28">
        <f>VLOOKUP(B28,'Infant mortality'!$B$2:$C$233,2,FALSE)</f>
        <v>2.83</v>
      </c>
      <c r="G28">
        <f>VLOOKUP(B28,'Life expect'!$B$2:$C$233,2,FALSE)</f>
        <v>83.17</v>
      </c>
    </row>
    <row r="29" spans="1:7" x14ac:dyDescent="0.2">
      <c r="A29" s="2" t="s">
        <v>54</v>
      </c>
      <c r="B29" s="2" t="s">
        <v>55</v>
      </c>
      <c r="C29">
        <v>1.2555555555555555</v>
      </c>
      <c r="D29">
        <f>VLOOKUP(B29,GDP!$B$2:$C$230,2,FALSE)</f>
        <v>102500</v>
      </c>
      <c r="E29">
        <f>VLOOKUP(B29,Gini!$B$2:$C$200,2,FALSE)</f>
        <v>30.6</v>
      </c>
      <c r="F29">
        <f>VLOOKUP(B29,'Infant mortality'!$B$2:$C$233,2,FALSE)</f>
        <v>3.41</v>
      </c>
      <c r="G29">
        <f>VLOOKUP(B29,'Life expect'!$B$2:$C$233,2,FALSE)</f>
        <v>81.87</v>
      </c>
    </row>
    <row r="30" spans="1:7" x14ac:dyDescent="0.2">
      <c r="A30" s="2" t="s">
        <v>56</v>
      </c>
      <c r="B30" s="2" t="s">
        <v>57</v>
      </c>
      <c r="C30">
        <v>1.4477777777777776</v>
      </c>
      <c r="D30">
        <f>VLOOKUP(B30,GDP!$B$2:$C$230,2,FALSE)</f>
        <v>42900</v>
      </c>
      <c r="E30">
        <f>VLOOKUP(B30,Gini!$B$2:$C$200,2,FALSE)</f>
        <v>36.200000000000003</v>
      </c>
      <c r="F30">
        <f>VLOOKUP(B30,'Infant mortality'!$B$2:$C$233,2,FALSE)</f>
        <v>3.39</v>
      </c>
      <c r="G30">
        <f>VLOOKUP(B30,'Life expect'!$B$2:$C$233,2,FALSE)</f>
        <v>82.74</v>
      </c>
    </row>
    <row r="31" spans="1:7" x14ac:dyDescent="0.2">
      <c r="A31" s="2" t="s">
        <v>58</v>
      </c>
      <c r="B31" s="2" t="s">
        <v>59</v>
      </c>
      <c r="C31">
        <v>1.4122222222222223</v>
      </c>
      <c r="D31">
        <f>VLOOKUP(B31,GDP!$B$2:$C$230,2,FALSE)</f>
        <v>33700</v>
      </c>
      <c r="E31">
        <f>VLOOKUP(B31,Gini!$B$2:$C$200,2,FALSE)</f>
        <v>32.799999999999997</v>
      </c>
      <c r="F31">
        <f>VLOOKUP(B31,'Infant mortality'!$B$2:$C$233,2,FALSE)</f>
        <v>2.4700000000000002</v>
      </c>
      <c r="G31">
        <f>VLOOKUP(B31,'Life expect'!$B$2:$C$233,2,FALSE)</f>
        <v>81.709999999999994</v>
      </c>
    </row>
    <row r="32" spans="1:7" x14ac:dyDescent="0.2">
      <c r="A32" s="2" t="s">
        <v>60</v>
      </c>
      <c r="B32" s="2" t="s">
        <v>61</v>
      </c>
      <c r="C32">
        <v>1.6288888888888888</v>
      </c>
      <c r="D32">
        <f>VLOOKUP(B32,GDP!$B$2:$C$230,2,FALSE)</f>
        <v>31900</v>
      </c>
      <c r="E32">
        <f>VLOOKUP(B32,Gini!$B$2:$C$200,2,FALSE)</f>
        <v>23.2</v>
      </c>
      <c r="F32">
        <f>VLOOKUP(B32,'Infant mortality'!$B$2:$C$233,2,FALSE)</f>
        <v>4.74</v>
      </c>
      <c r="G32">
        <f>VLOOKUP(B32,'Life expect'!$B$2:$C$233,2,FALSE)</f>
        <v>78.55</v>
      </c>
    </row>
    <row r="33" spans="1:7" x14ac:dyDescent="0.2">
      <c r="A33" s="2" t="s">
        <v>62</v>
      </c>
      <c r="B33" s="2" t="s">
        <v>416</v>
      </c>
      <c r="C33">
        <v>1.6266666666666665</v>
      </c>
      <c r="D33">
        <f>VLOOKUP(B33,GDP!$B$2:$C$230,2,FALSE)</f>
        <v>46800</v>
      </c>
      <c r="E33">
        <f>VLOOKUP(B33,Gini!$B$2:$C$200,2,FALSE)</f>
        <v>35.1</v>
      </c>
      <c r="F33">
        <f>VLOOKUP(B33,'Infant mortality'!$B$2:$C$233,2,FALSE)</f>
        <v>3.79</v>
      </c>
      <c r="G33">
        <f>VLOOKUP(B33,'Life expect'!$B$2:$C$233,2,FALSE)</f>
        <v>82.05</v>
      </c>
    </row>
    <row r="34" spans="1:7" x14ac:dyDescent="0.2">
      <c r="A34" s="2" t="s">
        <v>64</v>
      </c>
      <c r="B34" s="2" t="s">
        <v>65</v>
      </c>
      <c r="C34">
        <v>1.6166666666666663</v>
      </c>
      <c r="D34">
        <f>VLOOKUP(B34,GDP!$B$2:$C$230,2,FALSE)</f>
        <v>51700</v>
      </c>
      <c r="E34">
        <f>VLOOKUP(B34,Gini!$B$2:$C$200,2,FALSE)</f>
        <v>27.2</v>
      </c>
      <c r="F34">
        <f>VLOOKUP(B34,'Infant mortality'!$B$2:$C$233,2,FALSE)</f>
        <v>3.15</v>
      </c>
      <c r="G34">
        <f>VLOOKUP(B34,'Life expect'!$B$2:$C$233,2,FALSE)</f>
        <v>82.06</v>
      </c>
    </row>
    <row r="35" spans="1:7" x14ac:dyDescent="0.2">
      <c r="A35" s="2" t="s">
        <v>66</v>
      </c>
      <c r="B35" s="2" t="s">
        <v>67</v>
      </c>
      <c r="C35">
        <v>1.7522222222222221</v>
      </c>
      <c r="D35">
        <f>VLOOKUP(B35,GDP!$B$2:$C$230,2,FALSE)</f>
        <v>47900</v>
      </c>
      <c r="E35">
        <f>VLOOKUP(B35,Gini!$B$2:$C$200,2,FALSE)</f>
        <v>33.299999999999997</v>
      </c>
      <c r="F35">
        <f>VLOOKUP(B35,'Infant mortality'!$B$2:$C$233,2,FALSE)</f>
        <v>4.3099999999999996</v>
      </c>
      <c r="G35">
        <f>VLOOKUP(B35,'Life expect'!$B$2:$C$233,2,FALSE)</f>
        <v>83.99</v>
      </c>
    </row>
    <row r="36" spans="1:7" x14ac:dyDescent="0.2">
      <c r="A36" s="2" t="s">
        <v>68</v>
      </c>
      <c r="B36" s="2" t="s">
        <v>69</v>
      </c>
      <c r="C36">
        <v>1.6355555555555557</v>
      </c>
      <c r="D36">
        <f>VLOOKUP(B36,GDP!$B$2:$C$230,2,FALSE)</f>
        <v>8100</v>
      </c>
      <c r="E36">
        <f>VLOOKUP(B36,Gini!$B$2:$C$200,2,FALSE)</f>
        <v>39.5</v>
      </c>
      <c r="F36">
        <f>VLOOKUP(B36,'Infant mortality'!$B$2:$C$233,2,FALSE)</f>
        <v>18.73</v>
      </c>
      <c r="G36">
        <f>VLOOKUP(B36,'Life expect'!$B$2:$C$233,2,FALSE)</f>
        <v>73.95</v>
      </c>
    </row>
    <row r="37" spans="1:7" x14ac:dyDescent="0.2">
      <c r="A37" s="2" t="s">
        <v>70</v>
      </c>
      <c r="B37" s="2" t="s">
        <v>71</v>
      </c>
      <c r="C37">
        <v>1.7277777777777774</v>
      </c>
      <c r="D37">
        <f>VLOOKUP(B37,GDP!$B$2:$C$230,2,FALSE)</f>
        <v>33600</v>
      </c>
      <c r="E37">
        <f>VLOOKUP(B37,Gini!$B$2:$C$200,2,FALSE)</f>
        <v>30</v>
      </c>
      <c r="F37">
        <f>VLOOKUP(B37,'Infant mortality'!$B$2:$C$233,2,FALSE)</f>
        <v>4.55</v>
      </c>
      <c r="G37">
        <f>VLOOKUP(B37,'Life expect'!$B$2:$C$233,2,FALSE)</f>
        <v>77.44</v>
      </c>
    </row>
    <row r="38" spans="1:7" x14ac:dyDescent="0.2">
      <c r="A38" s="2" t="s">
        <v>72</v>
      </c>
      <c r="B38" s="2" t="s">
        <v>73</v>
      </c>
      <c r="C38">
        <v>1.37</v>
      </c>
      <c r="D38">
        <f>VLOOKUP(B38,GDP!$B$2:$C$230,2,FALSE)</f>
        <v>29500</v>
      </c>
      <c r="E38">
        <f>VLOOKUP(B38,Gini!$B$2:$C$200,2,FALSE)</f>
        <v>33.1</v>
      </c>
      <c r="F38">
        <f>VLOOKUP(B38,'Infant mortality'!$B$2:$C$233,2,FALSE)</f>
        <v>3.49</v>
      </c>
      <c r="G38">
        <f>VLOOKUP(B38,'Life expect'!$B$2:$C$233,2,FALSE)</f>
        <v>81.709999999999994</v>
      </c>
    </row>
    <row r="39" spans="1:7" x14ac:dyDescent="0.2">
      <c r="A39" s="2" t="s">
        <v>74</v>
      </c>
      <c r="B39" s="2" t="s">
        <v>75</v>
      </c>
      <c r="C39">
        <v>1.1188888888888888</v>
      </c>
      <c r="D39">
        <f>VLOOKUP(B39,GDP!$B$2:$C$230,2,FALSE)</f>
        <v>44700</v>
      </c>
      <c r="E39">
        <f>VLOOKUP(B39,Gini!$B$2:$C$200,2,FALSE)</f>
        <v>31</v>
      </c>
      <c r="F39">
        <f>VLOOKUP(B39,'Infant mortality'!$B$2:$C$233,2,FALSE)</f>
        <v>4.45</v>
      </c>
      <c r="G39">
        <f>VLOOKUP(B39,'Life expect'!$B$2:$C$233,2,FALSE)</f>
        <v>83.39</v>
      </c>
    </row>
    <row r="40" spans="1:7" x14ac:dyDescent="0.2">
      <c r="A40" s="2" t="s">
        <v>76</v>
      </c>
      <c r="B40" s="2" t="s">
        <v>77</v>
      </c>
      <c r="C40">
        <v>2.0555555555555554</v>
      </c>
      <c r="D40">
        <f>VLOOKUP(B40,GDP!$B$2:$C$230,2,FALSE)</f>
        <v>49600</v>
      </c>
      <c r="E40">
        <f>VLOOKUP(B40,Gini!$B$2:$C$200,2,FALSE)</f>
        <v>27.7</v>
      </c>
      <c r="F40">
        <f>VLOOKUP(B40,'Infant mortality'!$B$2:$C$233,2,FALSE)</f>
        <v>2.11</v>
      </c>
      <c r="G40">
        <f>VLOOKUP(B40,'Life expect'!$B$2:$C$233,2,FALSE)</f>
        <v>81.96</v>
      </c>
    </row>
    <row r="41" spans="1:7" x14ac:dyDescent="0.2">
      <c r="A41" s="2" t="s">
        <v>78</v>
      </c>
      <c r="B41" s="2" t="s">
        <v>79</v>
      </c>
      <c r="C41">
        <v>1.3811111111111112</v>
      </c>
      <c r="D41">
        <f>VLOOKUP(B41,GDP!$B$2:$C$230,2,FALSE)</f>
        <v>11000</v>
      </c>
      <c r="E41">
        <f>VLOOKUP(B41,Gini!$B$2:$C$200,2,FALSE)</f>
        <v>27.6</v>
      </c>
      <c r="F41">
        <f>VLOOKUP(B41,'Infant mortality'!$B$2:$C$233,2,FALSE)</f>
        <v>19.22</v>
      </c>
      <c r="G41">
        <f>VLOOKUP(B41,'Life expect'!$B$2:$C$233,2,FALSE)</f>
        <v>78.27</v>
      </c>
    </row>
    <row r="42" spans="1:7" x14ac:dyDescent="0.2">
      <c r="A42" s="2" t="s">
        <v>80</v>
      </c>
      <c r="B42" s="2" t="s">
        <v>81</v>
      </c>
      <c r="C42">
        <v>1.79</v>
      </c>
      <c r="D42">
        <f>VLOOKUP(B42,GDP!$B$2:$C$230,2,FALSE)</f>
        <v>41700</v>
      </c>
      <c r="E42">
        <f>VLOOKUP(B42,Gini!$B$2:$C$200,2,FALSE)</f>
        <v>31.2</v>
      </c>
      <c r="F42">
        <f>VLOOKUP(B42,'Infant mortality'!$B$2:$C$233,2,FALSE)</f>
        <v>8.1999999999999993</v>
      </c>
      <c r="G42">
        <f>VLOOKUP(B42,'Life expect'!$B$2:$C$233,2,FALSE)</f>
        <v>79.959999999999994</v>
      </c>
    </row>
    <row r="43" spans="1:7" x14ac:dyDescent="0.2">
      <c r="A43" s="2" t="s">
        <v>82</v>
      </c>
      <c r="B43" s="2" t="s">
        <v>83</v>
      </c>
      <c r="C43">
        <v>2.1322222222222225</v>
      </c>
      <c r="D43">
        <f>VLOOKUP(B43,GDP!$B$2:$C$230,2,FALSE)</f>
        <v>24400</v>
      </c>
      <c r="E43">
        <f>VLOOKUP(B43,Gini!$B$2:$C$200,2,FALSE)</f>
        <v>40.299999999999997</v>
      </c>
      <c r="F43">
        <f>VLOOKUP(B43,'Infant mortality'!$B$2:$C$233,2,FALSE)</f>
        <v>7.82</v>
      </c>
      <c r="G43">
        <f>VLOOKUP(B43,'Life expect'!$B$2:$C$233,2,FALSE)</f>
        <v>75.83</v>
      </c>
    </row>
    <row r="44" spans="1:7" x14ac:dyDescent="0.2">
      <c r="A44" s="2" t="s">
        <v>84</v>
      </c>
      <c r="B44" s="2" t="s">
        <v>632</v>
      </c>
      <c r="C44">
        <v>1.9766666666666666</v>
      </c>
      <c r="D44">
        <f>VLOOKUP(B44,GDP!$B$2:$C$230,2,FALSE)</f>
        <v>15700</v>
      </c>
      <c r="E44">
        <f>VLOOKUP(B44,Gini!$B$2:$C$200,2,FALSE)</f>
        <v>33</v>
      </c>
      <c r="F44">
        <f>VLOOKUP(B44,'Infant mortality'!$B$2:$C$233,2,FALSE)</f>
        <v>5.0999999999999996</v>
      </c>
      <c r="G44">
        <f>VLOOKUP(B44,'Life expect'!$B$2:$C$233,2,FALSE)</f>
        <v>78.22</v>
      </c>
    </row>
    <row r="45" spans="1:7" x14ac:dyDescent="0.2">
      <c r="A45" s="2" t="s">
        <v>86</v>
      </c>
      <c r="B45" s="2" t="s">
        <v>525</v>
      </c>
      <c r="C45">
        <v>1.7499999999999998</v>
      </c>
      <c r="D45">
        <f>VLOOKUP(B45,GDP!$B$2:$C$230,2,FALSE)</f>
        <v>10600</v>
      </c>
      <c r="E45">
        <f>VLOOKUP(B45,Gini!$B$2:$C$200,2,FALSE)</f>
        <v>35.700000000000003</v>
      </c>
      <c r="F45">
        <f>VLOOKUP(B45,'Infant mortality'!$B$2:$C$233,2,FALSE)</f>
        <v>14.42</v>
      </c>
      <c r="G45">
        <f>VLOOKUP(B45,'Life expect'!$B$2:$C$233,2,FALSE)</f>
        <v>75.790000000000006</v>
      </c>
    </row>
    <row r="46" spans="1:7" x14ac:dyDescent="0.2">
      <c r="A46" s="2" t="s">
        <v>88</v>
      </c>
      <c r="B46" s="2" t="s">
        <v>89</v>
      </c>
      <c r="C46">
        <v>1.9444444444444444</v>
      </c>
      <c r="D46">
        <f>VLOOKUP(B46,GDP!$B$2:$C$230,2,FALSE)</f>
        <v>43900</v>
      </c>
      <c r="E46" t="e">
        <f>VLOOKUP(B46,Gini!$B$2:$C$200,2,FALSE)</f>
        <v>#N/A</v>
      </c>
      <c r="F46">
        <f>VLOOKUP(B46,'Infant mortality'!$B$2:$C$233,2,FALSE)</f>
        <v>7.27</v>
      </c>
      <c r="G46">
        <f>VLOOKUP(B46,'Life expect'!$B$2:$C$233,2,FALSE)</f>
        <v>79.349999999999994</v>
      </c>
    </row>
    <row r="47" spans="1:7" x14ac:dyDescent="0.2">
      <c r="A47" s="2" t="s">
        <v>90</v>
      </c>
      <c r="B47" s="2" t="s">
        <v>91</v>
      </c>
      <c r="C47">
        <v>2.3344444444444448</v>
      </c>
      <c r="D47">
        <f>VLOOKUP(B47,GDP!$B$2:$C$230,2,FALSE)</f>
        <v>30800</v>
      </c>
      <c r="E47">
        <f>VLOOKUP(B47,Gini!$B$2:$C$200,2,FALSE)</f>
        <v>34.799999999999997</v>
      </c>
      <c r="F47">
        <f>VLOOKUP(B47,'Infant mortality'!$B$2:$C$233,2,FALSE)</f>
        <v>5.65</v>
      </c>
      <c r="G47">
        <f>VLOOKUP(B47,'Life expect'!$B$2:$C$233,2,FALSE)</f>
        <v>76.31</v>
      </c>
    </row>
    <row r="48" spans="1:7" x14ac:dyDescent="0.2">
      <c r="A48" s="2" t="s">
        <v>92</v>
      </c>
      <c r="B48" s="2" t="s">
        <v>93</v>
      </c>
      <c r="C48">
        <v>1.7566666666666664</v>
      </c>
      <c r="D48">
        <f>VLOOKUP(B48,GDP!$B$2:$C$230,2,FALSE)</f>
        <v>44300</v>
      </c>
      <c r="E48">
        <f>VLOOKUP(B48,Gini!$B$2:$C$200,2,FALSE)</f>
        <v>45.9</v>
      </c>
      <c r="F48">
        <f>VLOOKUP(B48,'Infant mortality'!$B$2:$C$233,2,FALSE)</f>
        <v>11.97</v>
      </c>
      <c r="G48">
        <f>VLOOKUP(B48,'Life expect'!$B$2:$C$233,2,FALSE)</f>
        <v>76.91</v>
      </c>
    </row>
    <row r="49" spans="1:7" x14ac:dyDescent="0.2">
      <c r="A49" s="2" t="s">
        <v>94</v>
      </c>
      <c r="B49" s="2" t="s">
        <v>95</v>
      </c>
      <c r="C49">
        <v>2.8144444444444443</v>
      </c>
      <c r="D49">
        <f>VLOOKUP(B49,GDP!$B$2:$C$230,2,FALSE)</f>
        <v>7700</v>
      </c>
      <c r="E49">
        <f>VLOOKUP(B49,Gini!$B$2:$C$200,2,FALSE)</f>
        <v>36.799999999999997</v>
      </c>
      <c r="F49">
        <f>VLOOKUP(B49,'Infant mortality'!$B$2:$C$233,2,FALSE)</f>
        <v>18.55</v>
      </c>
      <c r="G49">
        <f>VLOOKUP(B49,'Life expect'!$B$2:$C$233,2,FALSE)</f>
        <v>75.55</v>
      </c>
    </row>
    <row r="50" spans="1:7" x14ac:dyDescent="0.2">
      <c r="A50" s="2" t="s">
        <v>96</v>
      </c>
      <c r="B50" s="2" t="s">
        <v>97</v>
      </c>
      <c r="C50">
        <v>2.5422222222222222</v>
      </c>
      <c r="D50">
        <f>VLOOKUP(B50,GDP!$B$2:$C$230,2,FALSE)</f>
        <v>42100</v>
      </c>
      <c r="E50">
        <f>VLOOKUP(B50,Gini!$B$2:$C$200,2,FALSE)</f>
        <v>38.6</v>
      </c>
      <c r="F50">
        <f>VLOOKUP(B50,'Infant mortality'!$B$2:$C$233,2,FALSE)</f>
        <v>3.49</v>
      </c>
      <c r="G50">
        <f>VLOOKUP(B50,'Life expect'!$B$2:$C$233,2,FALSE)</f>
        <v>83.54</v>
      </c>
    </row>
    <row r="51" spans="1:7" x14ac:dyDescent="0.2">
      <c r="A51" s="2" t="s">
        <v>98</v>
      </c>
      <c r="B51" s="2" t="s">
        <v>99</v>
      </c>
      <c r="C51">
        <v>11.117777777777778</v>
      </c>
      <c r="D51">
        <f>VLOOKUP(B51,GDP!$B$2:$C$230,2,FALSE)</f>
        <v>4900</v>
      </c>
      <c r="E51">
        <f>VLOOKUP(B51,Gini!$B$2:$C$200,2,FALSE)</f>
        <v>35.1</v>
      </c>
      <c r="F51">
        <f>VLOOKUP(B51,'Infant mortality'!$B$2:$C$233,2,FALSE)</f>
        <v>55.17</v>
      </c>
      <c r="G51">
        <f>VLOOKUP(B51,'Life expect'!$B$2:$C$233,2,FALSE)</f>
        <v>61.79</v>
      </c>
    </row>
    <row r="52" spans="1:7" x14ac:dyDescent="0.2">
      <c r="A52" s="2" t="s">
        <v>100</v>
      </c>
      <c r="B52" s="2" t="s">
        <v>101</v>
      </c>
      <c r="C52">
        <v>11.096666666666668</v>
      </c>
      <c r="D52">
        <f>VLOOKUP(B52,GDP!$B$2:$C$230,2,FALSE)</f>
        <v>5900</v>
      </c>
      <c r="E52">
        <f>VLOOKUP(B52,Gini!$B$2:$C$200,2,FALSE)</f>
        <v>51.3</v>
      </c>
      <c r="F52">
        <f>VLOOKUP(B52,'Infant mortality'!$B$2:$C$233,2,FALSE)</f>
        <v>57.2</v>
      </c>
      <c r="G52">
        <f>VLOOKUP(B52,'Life expect'!$B$2:$C$233,2,FALSE)</f>
        <v>62.51</v>
      </c>
    </row>
    <row r="53" spans="1:7" x14ac:dyDescent="0.2">
      <c r="A53" s="2" t="s">
        <v>102</v>
      </c>
      <c r="B53" s="2" t="s">
        <v>691</v>
      </c>
      <c r="C53">
        <v>11.058888888888889</v>
      </c>
      <c r="D53">
        <f>VLOOKUP(B53,GDP!$B$2:$C$230,2,FALSE)</f>
        <v>1800</v>
      </c>
      <c r="E53" t="e">
        <f>VLOOKUP(B53,Gini!$B$2:$C$200,2,FALSE)</f>
        <v>#N/A</v>
      </c>
      <c r="F53" t="e">
        <f>VLOOKUP(B53,'Infant mortality'!$B$2:$C$233,2,FALSE)</f>
        <v>#N/A</v>
      </c>
      <c r="G53" t="e">
        <f>VLOOKUP(B53,'Life expect'!$B$2:$C$233,2,FALSE)</f>
        <v>#N/A</v>
      </c>
    </row>
    <row r="54" spans="1:7" x14ac:dyDescent="0.2">
      <c r="A54" s="2" t="s">
        <v>104</v>
      </c>
      <c r="B54" s="2" t="s">
        <v>105</v>
      </c>
      <c r="C54">
        <v>11.126666666666669</v>
      </c>
      <c r="D54">
        <f>VLOOKUP(B54,GDP!$B$2:$C$230,2,FALSE)</f>
        <v>1200</v>
      </c>
      <c r="E54">
        <f>VLOOKUP(B54,Gini!$B$2:$C$200,2,FALSE)</f>
        <v>37.299999999999997</v>
      </c>
      <c r="F54">
        <f>VLOOKUP(B54,'Infant mortality'!$B$2:$C$233,2,FALSE)</f>
        <v>65.53</v>
      </c>
      <c r="G54">
        <f>VLOOKUP(B54,'Life expect'!$B$2:$C$233,2,FALSE)</f>
        <v>60.48</v>
      </c>
    </row>
    <row r="55" spans="1:7" x14ac:dyDescent="0.2">
      <c r="A55" s="2" t="s">
        <v>106</v>
      </c>
      <c r="B55" s="2" t="s">
        <v>107</v>
      </c>
      <c r="C55">
        <v>11.076666666666666</v>
      </c>
      <c r="D55">
        <f>VLOOKUP(B55,GDP!$B$2:$C$230,2,FALSE)</f>
        <v>1100</v>
      </c>
      <c r="E55">
        <f>VLOOKUP(B55,Gini!$B$2:$C$200,2,FALSE)</f>
        <v>48.9</v>
      </c>
      <c r="F55" t="e">
        <f>VLOOKUP(B55,'Infant mortality'!$B$2:$C$233,2,FALSE)</f>
        <v>#N/A</v>
      </c>
      <c r="G55" t="e">
        <f>VLOOKUP(B55,'Life expect'!$B$2:$C$233,2,FALSE)</f>
        <v>#N/A</v>
      </c>
    </row>
    <row r="56" spans="1:7" x14ac:dyDescent="0.2">
      <c r="A56" s="2" t="s">
        <v>108</v>
      </c>
      <c r="B56" s="2" t="s">
        <v>109</v>
      </c>
      <c r="C56">
        <v>10.866666666666667</v>
      </c>
      <c r="D56">
        <f>VLOOKUP(B56,GDP!$B$2:$C$230,2,FALSE)</f>
        <v>1400</v>
      </c>
      <c r="E56">
        <f>VLOOKUP(B56,Gini!$B$2:$C$200,2,FALSE)</f>
        <v>35.299999999999997</v>
      </c>
      <c r="F56">
        <f>VLOOKUP(B56,'Infant mortality'!$B$2:$C$233,2,FALSE)</f>
        <v>43.2</v>
      </c>
      <c r="G56">
        <f>VLOOKUP(B56,'Life expect'!$B$2:$C$233,2,FALSE)</f>
        <v>65.8</v>
      </c>
    </row>
    <row r="57" spans="1:7" x14ac:dyDescent="0.2">
      <c r="A57" s="2" t="s">
        <v>110</v>
      </c>
      <c r="B57" s="2" t="s">
        <v>111</v>
      </c>
      <c r="C57">
        <v>10.399999999999999</v>
      </c>
      <c r="D57">
        <f>VLOOKUP(B57,GDP!$B$2:$C$230,2,FALSE)</f>
        <v>3700</v>
      </c>
      <c r="E57">
        <f>VLOOKUP(B57,Gini!$B$2:$C$200,2,FALSE)</f>
        <v>41.9</v>
      </c>
      <c r="F57">
        <f>VLOOKUP(B57,'Infant mortality'!$B$2:$C$233,2,FALSE)</f>
        <v>32.81</v>
      </c>
      <c r="G57">
        <f>VLOOKUP(B57,'Life expect'!$B$2:$C$233,2,FALSE)</f>
        <v>69.739999999999995</v>
      </c>
    </row>
    <row r="58" spans="1:7" x14ac:dyDescent="0.2">
      <c r="A58" s="2" t="s">
        <v>112</v>
      </c>
      <c r="B58" s="2" t="s">
        <v>537</v>
      </c>
      <c r="C58">
        <v>10.18</v>
      </c>
      <c r="D58">
        <f>VLOOKUP(B58,GDP!$B$2:$C$230,2,FALSE)</f>
        <v>8100</v>
      </c>
      <c r="E58">
        <f>VLOOKUP(B58,Gini!$B$2:$C$200,2,FALSE)</f>
        <v>43.6</v>
      </c>
      <c r="F58">
        <f>VLOOKUP(B58,'Infant mortality'!$B$2:$C$233,2,FALSE)</f>
        <v>22.28</v>
      </c>
      <c r="G58">
        <f>VLOOKUP(B58,'Life expect'!$B$2:$C$233,2,FALSE)</f>
        <v>72.5</v>
      </c>
    </row>
    <row r="59" spans="1:7" x14ac:dyDescent="0.2">
      <c r="A59" s="2" t="s">
        <v>114</v>
      </c>
      <c r="B59" s="2" t="s">
        <v>115</v>
      </c>
      <c r="C59">
        <v>14.443333333333332</v>
      </c>
      <c r="D59">
        <f>VLOOKUP(B59,GDP!$B$2:$C$230,2,FALSE)</f>
        <v>13700</v>
      </c>
      <c r="E59">
        <f>VLOOKUP(B59,Gini!$B$2:$C$200,2,FALSE)</f>
        <v>43.5</v>
      </c>
      <c r="F59">
        <f>VLOOKUP(B59,'Infant mortality'!$B$2:$C$233,2,FALSE)</f>
        <v>22.6</v>
      </c>
      <c r="G59">
        <f>VLOOKUP(B59,'Life expect'!$B$2:$C$233,2,FALSE)</f>
        <v>78.61</v>
      </c>
    </row>
    <row r="60" spans="1:7" x14ac:dyDescent="0.2">
      <c r="A60" s="2" t="s">
        <v>116</v>
      </c>
      <c r="B60" s="2" t="s">
        <v>457</v>
      </c>
      <c r="C60">
        <v>15.786666666666669</v>
      </c>
      <c r="D60">
        <f>VLOOKUP(B60,GDP!$B$2:$C$230,2,FALSE)</f>
        <v>28000</v>
      </c>
      <c r="E60">
        <f>VLOOKUP(B60,Gini!$B$2:$C$200,2,FALSE)</f>
        <v>36</v>
      </c>
      <c r="F60">
        <f>VLOOKUP(B60,'Infant mortality'!$B$2:$C$233,2,FALSE)</f>
        <v>6.33</v>
      </c>
      <c r="G60">
        <f>VLOOKUP(B60,'Life expect'!$B$2:$C$233,2,FALSE)</f>
        <v>72.72</v>
      </c>
    </row>
    <row r="61" spans="1:7" x14ac:dyDescent="0.2">
      <c r="A61" s="2" t="s">
        <v>118</v>
      </c>
      <c r="B61" s="2" t="s">
        <v>119</v>
      </c>
      <c r="C61">
        <v>11.846666666666668</v>
      </c>
      <c r="D61">
        <f>VLOOKUP(B61,GDP!$B$2:$C$230,2,FALSE)</f>
        <v>1600</v>
      </c>
      <c r="E61" t="e">
        <f>VLOOKUP(B61,Gini!$B$2:$C$200,2,FALSE)</f>
        <v>#N/A</v>
      </c>
      <c r="F61">
        <f>VLOOKUP(B61,'Infant mortality'!$B$2:$C$233,2,FALSE)</f>
        <v>40.630000000000003</v>
      </c>
      <c r="G61">
        <f>VLOOKUP(B61,'Life expect'!$B$2:$C$233,2,FALSE)</f>
        <v>67.19</v>
      </c>
    </row>
    <row r="62" spans="1:7" x14ac:dyDescent="0.2">
      <c r="A62" s="2" t="s">
        <v>120</v>
      </c>
      <c r="B62" s="2" t="s">
        <v>121</v>
      </c>
      <c r="C62">
        <v>11.809999999999999</v>
      </c>
      <c r="D62">
        <f>VLOOKUP(B62,GDP!$B$2:$C$230,2,FALSE)</f>
        <v>13800</v>
      </c>
      <c r="E62" t="e">
        <f>VLOOKUP(B62,Gini!$B$2:$C$200,2,FALSE)</f>
        <v>#N/A</v>
      </c>
      <c r="F62">
        <f>VLOOKUP(B62,'Infant mortality'!$B$2:$C$233,2,FALSE)</f>
        <v>9.7899999999999991</v>
      </c>
      <c r="G62">
        <f>VLOOKUP(B62,'Life expect'!$B$2:$C$233,2,FALSE)</f>
        <v>78.790000000000006</v>
      </c>
    </row>
    <row r="63" spans="1:7" x14ac:dyDescent="0.2">
      <c r="A63" s="2" t="s">
        <v>122</v>
      </c>
      <c r="B63" s="2" t="s">
        <v>123</v>
      </c>
      <c r="C63">
        <v>12.605555555555554</v>
      </c>
      <c r="D63">
        <f>VLOOKUP(B63,GDP!$B$2:$C$230,2,FALSE)</f>
        <v>2100</v>
      </c>
      <c r="E63">
        <f>VLOOKUP(B63,Gini!$B$2:$C$200,2,FALSE)</f>
        <v>36.1</v>
      </c>
      <c r="F63">
        <f>VLOOKUP(B63,'Infant mortality'!$B$2:$C$233,2,FALSE)</f>
        <v>58.99</v>
      </c>
      <c r="G63">
        <f>VLOOKUP(B63,'Life expect'!$B$2:$C$233,2,FALSE)</f>
        <v>62.81</v>
      </c>
    </row>
    <row r="64" spans="1:7" x14ac:dyDescent="0.2">
      <c r="A64" s="2" t="s">
        <v>124</v>
      </c>
      <c r="B64" s="2" t="s">
        <v>125</v>
      </c>
      <c r="C64">
        <v>12.405555555555557</v>
      </c>
      <c r="D64">
        <f>VLOOKUP(B64,GDP!$B$2:$C$230,2,FALSE)</f>
        <v>5300</v>
      </c>
      <c r="E64">
        <f>VLOOKUP(B64,Gini!$B$2:$C$200,2,FALSE)</f>
        <v>32.6</v>
      </c>
      <c r="F64">
        <f>VLOOKUP(B64,'Infant mortality'!$B$2:$C$233,2,FALSE)</f>
        <v>49.95</v>
      </c>
      <c r="G64">
        <f>VLOOKUP(B64,'Life expect'!$B$2:$C$233,2,FALSE)</f>
        <v>65.569999999999993</v>
      </c>
    </row>
    <row r="65" spans="1:7" x14ac:dyDescent="0.2">
      <c r="A65" s="2" t="s">
        <v>126</v>
      </c>
      <c r="B65" s="2" t="s">
        <v>127</v>
      </c>
      <c r="C65">
        <v>14.177777777777777</v>
      </c>
      <c r="D65">
        <f>VLOOKUP(B65,GDP!$B$2:$C$230,2,FALSE)</f>
        <v>5600</v>
      </c>
      <c r="E65">
        <f>VLOOKUP(B65,Gini!$B$2:$C$200,2,FALSE)</f>
        <v>46.2</v>
      </c>
      <c r="F65">
        <f>VLOOKUP(B65,'Infant mortality'!$B$2:$C$233,2,FALSE)</f>
        <v>18.63</v>
      </c>
      <c r="G65">
        <f>VLOOKUP(B65,'Life expect'!$B$2:$C$233,2,FALSE)</f>
        <v>75.05</v>
      </c>
    </row>
    <row r="66" spans="1:7" x14ac:dyDescent="0.2">
      <c r="A66" s="2" t="s">
        <v>128</v>
      </c>
      <c r="B66" s="2" t="s">
        <v>129</v>
      </c>
      <c r="C66">
        <v>9.6922222222222221</v>
      </c>
      <c r="D66">
        <f>VLOOKUP(B66,GDP!$B$2:$C$230,2,FALSE)</f>
        <v>6100</v>
      </c>
      <c r="E66">
        <f>VLOOKUP(B66,Gini!$B$2:$C$200,2,FALSE)</f>
        <v>42.4</v>
      </c>
      <c r="F66">
        <f>VLOOKUP(B66,'Infant mortality'!$B$2:$C$233,2,FALSE)</f>
        <v>22.96</v>
      </c>
      <c r="G66">
        <f>VLOOKUP(B66,'Life expect'!$B$2:$C$233,2,FALSE)</f>
        <v>74.02</v>
      </c>
    </row>
    <row r="67" spans="1:7" x14ac:dyDescent="0.2">
      <c r="A67" s="2" t="s">
        <v>130</v>
      </c>
      <c r="B67" s="2" t="s">
        <v>131</v>
      </c>
      <c r="C67">
        <v>19.545555555555552</v>
      </c>
      <c r="D67">
        <f>VLOOKUP(B67,GDP!$B$2:$C$230,2,FALSE)</f>
        <v>10700</v>
      </c>
      <c r="E67">
        <f>VLOOKUP(B67,Gini!$B$2:$C$200,2,FALSE)</f>
        <v>47.3</v>
      </c>
      <c r="F67">
        <f>VLOOKUP(B67,'Infant mortality'!$B$2:$C$233,2,FALSE)</f>
        <v>17.72</v>
      </c>
      <c r="G67">
        <f>VLOOKUP(B67,'Life expect'!$B$2:$C$233,2,FALSE)</f>
        <v>78.25</v>
      </c>
    </row>
    <row r="68" spans="1:7" x14ac:dyDescent="0.2">
      <c r="A68" s="2" t="s">
        <v>132</v>
      </c>
      <c r="B68" s="2" t="s">
        <v>559</v>
      </c>
      <c r="C68">
        <v>13.065555555555555</v>
      </c>
      <c r="D68" t="e">
        <f>VLOOKUP(B68,GDP!$B$2:$C$230,2,FALSE)</f>
        <v>#N/A</v>
      </c>
      <c r="E68">
        <f>VLOOKUP(B68,Gini!$B$2:$C$200,2,FALSE)</f>
        <v>37.200000000000003</v>
      </c>
      <c r="F68">
        <f>VLOOKUP(B68,'Infant mortality'!$B$2:$C$233,2,FALSE)</f>
        <v>54.04</v>
      </c>
      <c r="G68">
        <f>VLOOKUP(B68,'Life expect'!$B$2:$C$233,2,FALSE)</f>
        <v>62.71</v>
      </c>
    </row>
    <row r="69" spans="1:7" x14ac:dyDescent="0.2">
      <c r="A69" s="2" t="s">
        <v>134</v>
      </c>
      <c r="B69" s="2" t="s">
        <v>135</v>
      </c>
      <c r="C69">
        <v>11.528888888888892</v>
      </c>
      <c r="D69">
        <f>VLOOKUP(B69,GDP!$B$2:$C$230,2,FALSE)</f>
        <v>2200</v>
      </c>
      <c r="E69">
        <f>VLOOKUP(B69,Gini!$B$2:$C$200,2,FALSE)</f>
        <v>42.7</v>
      </c>
      <c r="F69">
        <f>VLOOKUP(B69,'Infant mortality'!$B$2:$C$233,2,FALSE)</f>
        <v>29.44</v>
      </c>
      <c r="G69">
        <f>VLOOKUP(B69,'Life expect'!$B$2:$C$233,2,FALSE)</f>
        <v>69.319999999999993</v>
      </c>
    </row>
    <row r="70" spans="1:7" x14ac:dyDescent="0.2">
      <c r="A70" s="2" t="s">
        <v>136</v>
      </c>
      <c r="B70" s="2" t="s">
        <v>137</v>
      </c>
      <c r="C70">
        <v>13.78888888888889</v>
      </c>
      <c r="D70" t="e">
        <f>VLOOKUP(B70,GDP!$B$2:$C$230,2,FALSE)</f>
        <v>#N/A</v>
      </c>
      <c r="E70" t="e">
        <f>VLOOKUP(B70,Gini!$B$2:$C$200,2,FALSE)</f>
        <v>#N/A</v>
      </c>
      <c r="F70" t="e">
        <f>VLOOKUP(B70,'Infant mortality'!$B$2:$C$233,2,FALSE)</f>
        <v>#N/A</v>
      </c>
      <c r="G70" t="e">
        <f>VLOOKUP(B70,'Life expect'!$B$2:$C$233,2,FALSE)</f>
        <v>#N/A</v>
      </c>
    </row>
    <row r="71" spans="1:7" x14ac:dyDescent="0.2">
      <c r="A71" s="2" t="s">
        <v>138</v>
      </c>
      <c r="B71" s="2" t="s">
        <v>139</v>
      </c>
      <c r="C71">
        <v>14.342222222222221</v>
      </c>
      <c r="D71">
        <f>VLOOKUP(B71,GDP!$B$2:$C$230,2,FALSE)</f>
        <v>2100</v>
      </c>
      <c r="E71">
        <f>VLOOKUP(B71,Gini!$B$2:$C$200,2,FALSE)</f>
        <v>50.3</v>
      </c>
      <c r="F71">
        <f>VLOOKUP(B71,'Infant mortality'!$B$2:$C$233,2,FALSE)</f>
        <v>27.67</v>
      </c>
      <c r="G71">
        <f>VLOOKUP(B71,'Life expect'!$B$2:$C$233,2,FALSE)</f>
        <v>63.79</v>
      </c>
    </row>
    <row r="72" spans="1:7" x14ac:dyDescent="0.2">
      <c r="A72" s="2" t="s">
        <v>140</v>
      </c>
      <c r="B72" s="2" t="s">
        <v>141</v>
      </c>
      <c r="C72">
        <v>14.812222222222223</v>
      </c>
      <c r="D72">
        <f>VLOOKUP(B72,GDP!$B$2:$C$230,2,FALSE)</f>
        <v>1600</v>
      </c>
      <c r="E72">
        <f>VLOOKUP(B72,Gini!$B$2:$C$200,2,FALSE)</f>
        <v>44.1</v>
      </c>
      <c r="F72">
        <f>VLOOKUP(B72,'Infant mortality'!$B$2:$C$233,2,FALSE)</f>
        <v>61.63</v>
      </c>
      <c r="G72">
        <f>VLOOKUP(B72,'Life expect'!$B$2:$C$233,2,FALSE)</f>
        <v>59.71</v>
      </c>
    </row>
    <row r="73" spans="1:7" x14ac:dyDescent="0.2">
      <c r="A73" s="2" t="s">
        <v>142</v>
      </c>
      <c r="B73" s="2" t="s">
        <v>143</v>
      </c>
      <c r="C73">
        <v>17.876666666666669</v>
      </c>
      <c r="D73">
        <f>VLOOKUP(B73,GDP!$B$2:$C$230,2,FALSE)</f>
        <v>8100</v>
      </c>
      <c r="E73">
        <f>VLOOKUP(B73,Gini!$B$2:$C$200,2,FALSE)</f>
        <v>42.3</v>
      </c>
      <c r="F73">
        <f>VLOOKUP(B73,'Infant mortality'!$B$2:$C$233,2,FALSE)</f>
        <v>22.14</v>
      </c>
      <c r="G73">
        <f>VLOOKUP(B73,'Life expect'!$B$2:$C$233,2,FALSE)</f>
        <v>70.48</v>
      </c>
    </row>
    <row r="74" spans="1:7" x14ac:dyDescent="0.2">
      <c r="A74" s="2" t="s">
        <v>144</v>
      </c>
      <c r="B74" s="2" t="s">
        <v>145</v>
      </c>
      <c r="C74">
        <v>12.993333333333332</v>
      </c>
      <c r="D74">
        <f>VLOOKUP(B74,GDP!$B$2:$C$230,2,FALSE)</f>
        <v>28800</v>
      </c>
      <c r="E74">
        <f>VLOOKUP(B74,Gini!$B$2:$C$200,2,FALSE)</f>
        <v>32.1</v>
      </c>
      <c r="F74">
        <f>VLOOKUP(B74,'Infant mortality'!$B$2:$C$233,2,FALSE)</f>
        <v>10.38</v>
      </c>
      <c r="G74">
        <f>VLOOKUP(B74,'Life expect'!$B$2:$C$233,2,FALSE)</f>
        <v>76.36</v>
      </c>
    </row>
    <row r="75" spans="1:7" x14ac:dyDescent="0.2">
      <c r="A75" s="2" t="s">
        <v>146</v>
      </c>
      <c r="B75" s="2" t="s">
        <v>147</v>
      </c>
      <c r="C75">
        <v>18.694444444444443</v>
      </c>
      <c r="D75">
        <f>VLOOKUP(B75,GDP!$B$2:$C$230,2,FALSE)</f>
        <v>9000</v>
      </c>
      <c r="E75">
        <f>VLOOKUP(B75,Gini!$B$2:$C$200,2,FALSE)</f>
        <v>29.5</v>
      </c>
      <c r="F75">
        <f>VLOOKUP(B75,'Infant mortality'!$B$2:$C$233,2,FALSE)</f>
        <v>19.170000000000002</v>
      </c>
      <c r="G75">
        <f>VLOOKUP(B75,'Life expect'!$B$2:$C$233,2,FALSE)</f>
        <v>73.45</v>
      </c>
    </row>
    <row r="76" spans="1:7" x14ac:dyDescent="0.2">
      <c r="A76" s="2" t="s">
        <v>148</v>
      </c>
      <c r="B76" s="2" t="s">
        <v>149</v>
      </c>
      <c r="C76">
        <v>17.111111111111111</v>
      </c>
      <c r="D76">
        <f>VLOOKUP(B76,GDP!$B$2:$C$230,2,FALSE)</f>
        <v>14800</v>
      </c>
      <c r="E76">
        <f>VLOOKUP(B76,Gini!$B$2:$C$200,2,FALSE)</f>
        <v>53.3</v>
      </c>
      <c r="F76">
        <f>VLOOKUP(B76,'Infant mortality'!$B$2:$C$233,2,FALSE)</f>
        <v>24.41</v>
      </c>
      <c r="G76">
        <f>VLOOKUP(B76,'Life expect'!$B$2:$C$233,2,FALSE)</f>
        <v>66.040000000000006</v>
      </c>
    </row>
    <row r="77" spans="1:7" x14ac:dyDescent="0.2">
      <c r="A77" s="2" t="s">
        <v>150</v>
      </c>
      <c r="B77" s="2" t="s">
        <v>151</v>
      </c>
      <c r="C77">
        <v>19.655555555555551</v>
      </c>
      <c r="D77">
        <f>VLOOKUP(B77,GDP!$B$2:$C$230,2,FALSE)</f>
        <v>9100</v>
      </c>
      <c r="E77">
        <f>VLOOKUP(B77,Gini!$B$2:$C$200,2,FALSE)</f>
        <v>59.1</v>
      </c>
      <c r="F77">
        <f>VLOOKUP(B77,'Infant mortality'!$B$2:$C$233,2,FALSE)</f>
        <v>28.49</v>
      </c>
      <c r="G77">
        <f>VLOOKUP(B77,'Life expect'!$B$2:$C$233,2,FALSE)</f>
        <v>67.040000000000006</v>
      </c>
    </row>
    <row r="78" spans="1:7" x14ac:dyDescent="0.2">
      <c r="A78" s="2" t="s">
        <v>152</v>
      </c>
      <c r="B78" s="2" t="s">
        <v>153</v>
      </c>
      <c r="C78">
        <v>16.503333333333334</v>
      </c>
      <c r="D78">
        <f>VLOOKUP(B78,GDP!$B$2:$C$230,2,FALSE)</f>
        <v>19100</v>
      </c>
      <c r="E78">
        <f>VLOOKUP(B78,Gini!$B$2:$C$200,2,FALSE)</f>
        <v>45.4</v>
      </c>
      <c r="F78">
        <f>VLOOKUP(B78,'Infant mortality'!$B$2:$C$233,2,FALSE)</f>
        <v>12</v>
      </c>
      <c r="G78">
        <f>VLOOKUP(B78,'Life expect'!$B$2:$C$233,2,FALSE)</f>
        <v>73.459999999999994</v>
      </c>
    </row>
    <row r="79" spans="1:7" x14ac:dyDescent="0.2">
      <c r="A79" s="2" t="s">
        <v>154</v>
      </c>
      <c r="B79" s="2" t="s">
        <v>155</v>
      </c>
      <c r="C79">
        <v>2.2266666666666661</v>
      </c>
      <c r="D79">
        <f>VLOOKUP(B79,GDP!$B$2:$C$230,2,FALSE)</f>
        <v>3900</v>
      </c>
      <c r="E79">
        <f>VLOOKUP(B79,Gini!$B$2:$C$200,2,FALSE)</f>
        <v>34</v>
      </c>
      <c r="F79">
        <f>VLOOKUP(B79,'Infant mortality'!$B$2:$C$233,2,FALSE)</f>
        <v>31.62</v>
      </c>
      <c r="G79">
        <f>VLOOKUP(B79,'Life expect'!$B$2:$C$233,2,FALSE)</f>
        <v>69.66</v>
      </c>
    </row>
    <row r="80" spans="1:7" x14ac:dyDescent="0.2">
      <c r="A80" s="2" t="s">
        <v>156</v>
      </c>
      <c r="B80" s="2" t="s">
        <v>157</v>
      </c>
      <c r="C80">
        <v>2.3155555555555556</v>
      </c>
      <c r="D80">
        <f>VLOOKUP(B80,GDP!$B$2:$C$230,2,FALSE)</f>
        <v>18800</v>
      </c>
      <c r="E80">
        <f>VLOOKUP(B80,Gini!$B$2:$C$200,2,FALSE)</f>
        <v>29.3</v>
      </c>
      <c r="F80">
        <f>VLOOKUP(B80,'Infant mortality'!$B$2:$C$233,2,FALSE)</f>
        <v>25.02</v>
      </c>
      <c r="G80">
        <f>VLOOKUP(B80,'Life expect'!$B$2:$C$233,2,FALSE)</f>
        <v>77.19</v>
      </c>
    </row>
    <row r="81" spans="1:7" x14ac:dyDescent="0.2">
      <c r="A81" s="2" t="s">
        <v>158</v>
      </c>
      <c r="B81" s="2" t="s">
        <v>159</v>
      </c>
      <c r="C81">
        <v>2.5133333333333336</v>
      </c>
      <c r="D81">
        <f>VLOOKUP(B81,GDP!$B$2:$C$230,2,FALSE)</f>
        <v>10400</v>
      </c>
      <c r="E81">
        <f>VLOOKUP(B81,Gini!$B$2:$C$200,2,FALSE)</f>
        <v>30.7</v>
      </c>
      <c r="F81">
        <f>VLOOKUP(B81,'Infant mortality'!$B$2:$C$233,2,FALSE)</f>
        <v>9.85</v>
      </c>
      <c r="G81">
        <f>VLOOKUP(B81,'Life expect'!$B$2:$C$233,2,FALSE)</f>
        <v>74.540000000000006</v>
      </c>
    </row>
    <row r="82" spans="1:7" x14ac:dyDescent="0.2">
      <c r="A82" s="2" t="s">
        <v>160</v>
      </c>
      <c r="B82" s="2" t="s">
        <v>161</v>
      </c>
      <c r="C82">
        <v>2.181111111111111</v>
      </c>
      <c r="D82">
        <f>VLOOKUP(B82,GDP!$B$2:$C$230,2,FALSE)</f>
        <v>19800</v>
      </c>
      <c r="E82">
        <f>VLOOKUP(B82,Gini!$B$2:$C$200,2,FALSE)</f>
        <v>34.5</v>
      </c>
      <c r="F82">
        <f>VLOOKUP(B82,'Infant mortality'!$B$2:$C$233,2,FALSE)</f>
        <v>4.55</v>
      </c>
      <c r="G82">
        <f>VLOOKUP(B82,'Life expect'!$B$2:$C$233,2,FALSE)</f>
        <v>75.08</v>
      </c>
    </row>
    <row r="83" spans="1:7" x14ac:dyDescent="0.2">
      <c r="A83" s="2" t="s">
        <v>162</v>
      </c>
      <c r="B83" s="2" t="s">
        <v>163</v>
      </c>
      <c r="C83">
        <v>2.93</v>
      </c>
      <c r="D83">
        <f>VLOOKUP(B83,GDP!$B$2:$C$230,2,FALSE)</f>
        <v>4400</v>
      </c>
      <c r="E83">
        <f>VLOOKUP(B83,Gini!$B$2:$C$200,2,FALSE)</f>
        <v>37.9</v>
      </c>
      <c r="F83">
        <f>VLOOKUP(B83,'Infant mortality'!$B$2:$C$233,2,FALSE)</f>
        <v>28.75</v>
      </c>
      <c r="G83">
        <f>VLOOKUP(B83,'Life expect'!$B$2:$C$233,2,FALSE)</f>
        <v>71.03</v>
      </c>
    </row>
    <row r="84" spans="1:7" x14ac:dyDescent="0.2">
      <c r="A84" s="2" t="s">
        <v>164</v>
      </c>
      <c r="B84" s="2" t="s">
        <v>165</v>
      </c>
      <c r="C84">
        <v>3.0999999999999996</v>
      </c>
      <c r="D84">
        <f>VLOOKUP(B84,GDP!$B$2:$C$230,2,FALSE)</f>
        <v>22000</v>
      </c>
      <c r="E84" t="e">
        <f>VLOOKUP(B84,Gini!$B$2:$C$200,2,FALSE)</f>
        <v>#N/A</v>
      </c>
      <c r="F84">
        <f>VLOOKUP(B84,'Infant mortality'!$B$2:$C$233,2,FALSE)</f>
        <v>10.95</v>
      </c>
      <c r="G84">
        <f>VLOOKUP(B84,'Life expect'!$B$2:$C$233,2,FALSE)</f>
        <v>77.42</v>
      </c>
    </row>
    <row r="85" spans="1:7" x14ac:dyDescent="0.2">
      <c r="A85" s="2" t="s">
        <v>166</v>
      </c>
      <c r="B85" s="2" t="s">
        <v>167</v>
      </c>
      <c r="C85">
        <v>2.8255555555555554</v>
      </c>
      <c r="D85">
        <f>VLOOKUP(B85,GDP!$B$2:$C$230,2,FALSE)</f>
        <v>2800</v>
      </c>
      <c r="E85">
        <f>VLOOKUP(B85,Gini!$B$2:$C$200,2,FALSE)</f>
        <v>32.299999999999997</v>
      </c>
      <c r="F85">
        <f>VLOOKUP(B85,'Infant mortality'!$B$2:$C$233,2,FALSE)</f>
        <v>14</v>
      </c>
      <c r="G85">
        <f>VLOOKUP(B85,'Life expect'!$B$2:$C$233,2,FALSE)</f>
        <v>75.400000000000006</v>
      </c>
    </row>
    <row r="86" spans="1:7" x14ac:dyDescent="0.2">
      <c r="A86" s="2" t="s">
        <v>168</v>
      </c>
      <c r="B86" s="2" t="s">
        <v>693</v>
      </c>
      <c r="C86">
        <v>2.6988888888888889</v>
      </c>
      <c r="D86" t="e">
        <f>VLOOKUP(B86,GDP!$B$2:$C$230,2,FALSE)</f>
        <v>#N/A</v>
      </c>
      <c r="E86" t="e">
        <f>VLOOKUP(B86,Gini!$B$2:$C$200,2,FALSE)</f>
        <v>#N/A</v>
      </c>
      <c r="F86" t="e">
        <f>VLOOKUP(B86,'Infant mortality'!$B$2:$C$233,2,FALSE)</f>
        <v>#N/A</v>
      </c>
      <c r="G86" t="e">
        <f>VLOOKUP(B86,'Life expect'!$B$2:$C$233,2,FALSE)</f>
        <v>#N/A</v>
      </c>
    </row>
    <row r="87" spans="1:7" x14ac:dyDescent="0.2">
      <c r="A87" s="2" t="s">
        <v>170</v>
      </c>
      <c r="B87" s="2" t="s">
        <v>171</v>
      </c>
      <c r="C87">
        <v>3.4544444444444444</v>
      </c>
      <c r="D87">
        <f>VLOOKUP(B87,GDP!$B$2:$C$230,2,FALSE)</f>
        <v>19100</v>
      </c>
      <c r="E87" t="e">
        <f>VLOOKUP(B87,Gini!$B$2:$C$200,2,FALSE)</f>
        <v>#N/A</v>
      </c>
      <c r="F87">
        <f>VLOOKUP(B87,'Infant mortality'!$B$2:$C$233,2,FALSE)</f>
        <v>13.95</v>
      </c>
      <c r="G87">
        <f>VLOOKUP(B87,'Life expect'!$B$2:$C$233,2,FALSE)</f>
        <v>78.040000000000006</v>
      </c>
    </row>
    <row r="88" spans="1:7" x14ac:dyDescent="0.2">
      <c r="A88" s="2" t="s">
        <v>172</v>
      </c>
      <c r="B88" s="2" t="s">
        <v>173</v>
      </c>
      <c r="C88">
        <v>2.5788888888888888</v>
      </c>
      <c r="D88">
        <f>VLOOKUP(B88,GDP!$B$2:$C$230,2,FALSE)</f>
        <v>14400</v>
      </c>
      <c r="E88">
        <f>VLOOKUP(B88,Gini!$B$2:$C$200,2,FALSE)</f>
        <v>33.700000000000003</v>
      </c>
      <c r="F88">
        <f>VLOOKUP(B88,'Infant mortality'!$B$2:$C$233,2,FALSE)</f>
        <v>22.93</v>
      </c>
      <c r="G88">
        <f>VLOOKUP(B88,'Life expect'!$B$2:$C$233,2,FALSE)</f>
        <v>74.42</v>
      </c>
    </row>
    <row r="89" spans="1:7" x14ac:dyDescent="0.2">
      <c r="A89" s="2" t="s">
        <v>174</v>
      </c>
      <c r="B89" s="2" t="s">
        <v>175</v>
      </c>
      <c r="C89">
        <v>3.9722222222222223</v>
      </c>
      <c r="D89">
        <f>VLOOKUP(B89,GDP!$B$2:$C$230,2,FALSE)</f>
        <v>1500</v>
      </c>
      <c r="E89">
        <f>VLOOKUP(B89,Gini!$B$2:$C$200,2,FALSE)</f>
        <v>38.5</v>
      </c>
      <c r="F89">
        <f>VLOOKUP(B89,'Infant mortality'!$B$2:$C$233,2,FALSE)</f>
        <v>32.68</v>
      </c>
      <c r="G89">
        <f>VLOOKUP(B89,'Life expect'!$B$2:$C$233,2,FALSE)</f>
        <v>72.709999999999994</v>
      </c>
    </row>
    <row r="90" spans="1:7" x14ac:dyDescent="0.2">
      <c r="A90" s="2" t="s">
        <v>176</v>
      </c>
      <c r="B90" s="2" t="s">
        <v>177</v>
      </c>
      <c r="C90">
        <v>3.2888888888888892</v>
      </c>
      <c r="D90">
        <f>VLOOKUP(B90,GDP!$B$2:$C$230,2,FALSE)</f>
        <v>3800</v>
      </c>
      <c r="E90">
        <f>VLOOKUP(B90,Gini!$B$2:$C$200,2,FALSE)</f>
        <v>32.799999999999997</v>
      </c>
      <c r="F90">
        <f>VLOOKUP(B90,'Infant mortality'!$B$2:$C$233,2,FALSE)</f>
        <v>24.55</v>
      </c>
      <c r="G90">
        <f>VLOOKUP(B90,'Life expect'!$B$2:$C$233,2,FALSE)</f>
        <v>72.67</v>
      </c>
    </row>
    <row r="91" spans="1:7" x14ac:dyDescent="0.2">
      <c r="A91" s="2" t="s">
        <v>178</v>
      </c>
      <c r="B91" s="2" t="s">
        <v>179</v>
      </c>
      <c r="C91">
        <v>2.9177777777777774</v>
      </c>
      <c r="D91">
        <f>VLOOKUP(B91,GDP!$B$2:$C$230,2,FALSE)</f>
        <v>26300</v>
      </c>
      <c r="E91">
        <f>VLOOKUP(B91,Gini!$B$2:$C$200,2,FALSE)</f>
        <v>41.1</v>
      </c>
      <c r="F91">
        <f>VLOOKUP(B91,'Infant mortality'!$B$2:$C$233,2,FALSE)</f>
        <v>6.49</v>
      </c>
      <c r="G91">
        <f>VLOOKUP(B91,'Life expect'!$B$2:$C$233,2,FALSE)</f>
        <v>76.38</v>
      </c>
    </row>
    <row r="92" spans="1:7" x14ac:dyDescent="0.2">
      <c r="A92" s="2" t="s">
        <v>180</v>
      </c>
      <c r="B92" s="2" t="s">
        <v>181</v>
      </c>
      <c r="C92">
        <v>3.1788888888888889</v>
      </c>
      <c r="D92">
        <f>VLOOKUP(B92,GDP!$B$2:$C$230,2,FALSE)</f>
        <v>9200</v>
      </c>
      <c r="E92">
        <f>VLOOKUP(B92,Gini!$B$2:$C$200,2,FALSE)</f>
        <v>33.700000000000003</v>
      </c>
      <c r="F92">
        <f>VLOOKUP(B92,'Infant mortality'!$B$2:$C$233,2,FALSE)</f>
        <v>13.56</v>
      </c>
      <c r="G92">
        <f>VLOOKUP(B92,'Life expect'!$B$2:$C$233,2,FALSE)</f>
        <v>76.260000000000005</v>
      </c>
    </row>
    <row r="93" spans="1:7" x14ac:dyDescent="0.2">
      <c r="A93" s="2" t="s">
        <v>182</v>
      </c>
      <c r="B93" s="2" t="s">
        <v>183</v>
      </c>
      <c r="C93">
        <v>3.4466666666666672</v>
      </c>
      <c r="D93">
        <f>VLOOKUP(B93,GDP!$B$2:$C$230,2,FALSE)</f>
        <v>20600</v>
      </c>
      <c r="E93">
        <f>VLOOKUP(B93,Gini!$B$2:$C$200,2,FALSE)</f>
        <v>36.799999999999997</v>
      </c>
      <c r="F93">
        <f>VLOOKUP(B93,'Infant mortality'!$B$2:$C$233,2,FALSE)</f>
        <v>3.2</v>
      </c>
      <c r="G93">
        <f>VLOOKUP(B93,'Life expect'!$B$2:$C$233,2,FALSE)</f>
        <v>77.989999999999995</v>
      </c>
    </row>
    <row r="94" spans="1:7" x14ac:dyDescent="0.2">
      <c r="A94" s="2" t="s">
        <v>184</v>
      </c>
      <c r="B94" s="2" t="s">
        <v>185</v>
      </c>
      <c r="C94">
        <v>22.328888888888891</v>
      </c>
      <c r="D94">
        <f>VLOOKUP(B94,GDP!$B$2:$C$230,2,FALSE)</f>
        <v>13000</v>
      </c>
      <c r="E94" t="e">
        <f>VLOOKUP(B94,Gini!$B$2:$C$200,2,FALSE)</f>
        <v>#N/A</v>
      </c>
      <c r="F94">
        <f>VLOOKUP(B94,'Infant mortality'!$B$2:$C$233,2,FALSE)</f>
        <v>11.75</v>
      </c>
      <c r="G94">
        <f>VLOOKUP(B94,'Life expect'!$B$2:$C$233,2,FALSE)</f>
        <v>79.180000000000007</v>
      </c>
    </row>
    <row r="95" spans="1:7" x14ac:dyDescent="0.2">
      <c r="A95" s="2" t="s">
        <v>186</v>
      </c>
      <c r="B95" s="2" t="s">
        <v>187</v>
      </c>
      <c r="C95">
        <v>22.608888888888892</v>
      </c>
      <c r="D95">
        <f>VLOOKUP(B95,GDP!$B$2:$C$230,2,FALSE)</f>
        <v>8900</v>
      </c>
      <c r="E95">
        <f>VLOOKUP(B95,Gini!$B$2:$C$200,2,FALSE)</f>
        <v>54.6</v>
      </c>
      <c r="F95">
        <f>VLOOKUP(B95,'Infant mortality'!$B$2:$C$233,2,FALSE)</f>
        <v>38.119999999999997</v>
      </c>
      <c r="G95">
        <f>VLOOKUP(B95,'Life expect'!$B$2:$C$233,2,FALSE)</f>
        <v>60.22</v>
      </c>
    </row>
    <row r="96" spans="1:7" x14ac:dyDescent="0.2">
      <c r="A96" s="2" t="s">
        <v>188</v>
      </c>
      <c r="B96" s="2" t="s">
        <v>189</v>
      </c>
      <c r="C96">
        <v>20.924444444444447</v>
      </c>
      <c r="D96">
        <f>VLOOKUP(B96,GDP!$B$2:$C$230,2,FALSE)</f>
        <v>29000</v>
      </c>
      <c r="E96">
        <f>VLOOKUP(B96,Gini!$B$2:$C$200,2,FALSE)</f>
        <v>49.8</v>
      </c>
      <c r="F96">
        <f>VLOOKUP(B96,'Infant mortality'!$B$2:$C$233,2,FALSE)</f>
        <v>15.28</v>
      </c>
      <c r="G96">
        <f>VLOOKUP(B96,'Life expect'!$B$2:$C$233,2,FALSE)</f>
        <v>78.44</v>
      </c>
    </row>
    <row r="97" spans="1:7" x14ac:dyDescent="0.2">
      <c r="A97" s="2" t="s">
        <v>190</v>
      </c>
      <c r="B97" s="2" t="s">
        <v>191</v>
      </c>
      <c r="C97">
        <v>20.984444444444446</v>
      </c>
      <c r="D97">
        <f>VLOOKUP(B97,GDP!$B$2:$C$230,2,FALSE)</f>
        <v>2900</v>
      </c>
      <c r="E97">
        <f>VLOOKUP(B97,Gini!$B$2:$C$200,2,FALSE)</f>
        <v>41.1</v>
      </c>
      <c r="F97">
        <f>VLOOKUP(B97,'Infant mortality'!$B$2:$C$233,2,FALSE)</f>
        <v>38.78</v>
      </c>
      <c r="G97">
        <f>VLOOKUP(B97,'Life expect'!$B$2:$C$233,2,FALSE)</f>
        <v>66.3</v>
      </c>
    </row>
    <row r="98" spans="1:7" x14ac:dyDescent="0.2">
      <c r="A98" s="2" t="s">
        <v>192</v>
      </c>
      <c r="B98" s="2" t="s">
        <v>193</v>
      </c>
      <c r="C98">
        <v>22.554444444444446</v>
      </c>
      <c r="D98">
        <f>VLOOKUP(B98,GDP!$B$2:$C$230,2,FALSE)</f>
        <v>800</v>
      </c>
      <c r="E98" t="e">
        <f>VLOOKUP(B98,Gini!$B$2:$C$200,2,FALSE)</f>
        <v>#N/A</v>
      </c>
      <c r="F98">
        <f>VLOOKUP(B98,'Infant mortality'!$B$2:$C$233,2,FALSE)</f>
        <v>81.739999999999995</v>
      </c>
      <c r="G98">
        <f>VLOOKUP(B98,'Life expect'!$B$2:$C$233,2,FALSE)</f>
        <v>55.96</v>
      </c>
    </row>
    <row r="99" spans="1:7" x14ac:dyDescent="0.2">
      <c r="A99" s="2" t="s">
        <v>194</v>
      </c>
      <c r="B99" s="2" t="s">
        <v>195</v>
      </c>
      <c r="C99">
        <v>20.824444444444442</v>
      </c>
      <c r="D99">
        <f>VLOOKUP(B99,GDP!$B$2:$C$230,2,FALSE)</f>
        <v>21900</v>
      </c>
      <c r="E99">
        <f>VLOOKUP(B99,Gini!$B$2:$C$200,2,FALSE)</f>
        <v>44.6</v>
      </c>
      <c r="F99">
        <f>VLOOKUP(B99,'Infant mortality'!$B$2:$C$233,2,FALSE)</f>
        <v>21.63</v>
      </c>
      <c r="G99">
        <f>VLOOKUP(B99,'Life expect'!$B$2:$C$233,2,FALSE)</f>
        <v>72.150000000000006</v>
      </c>
    </row>
    <row r="100" spans="1:7" x14ac:dyDescent="0.2">
      <c r="A100" s="2" t="s">
        <v>196</v>
      </c>
      <c r="B100" s="2" t="s">
        <v>197</v>
      </c>
      <c r="C100">
        <v>21.445555555555551</v>
      </c>
      <c r="D100">
        <f>VLOOKUP(B100,GDP!$B$2:$C$230,2,FALSE)</f>
        <v>13700</v>
      </c>
      <c r="E100" t="e">
        <f>VLOOKUP(B100,Gini!$B$2:$C$200,2,FALSE)</f>
        <v>#N/A</v>
      </c>
      <c r="F100">
        <f>VLOOKUP(B100,'Infant mortality'!$B$2:$C$233,2,FALSE)</f>
        <v>12.59</v>
      </c>
      <c r="G100">
        <f>VLOOKUP(B100,'Life expect'!$B$2:$C$233,2,FALSE)</f>
        <v>76.930000000000007</v>
      </c>
    </row>
    <row r="101" spans="1:7" x14ac:dyDescent="0.2">
      <c r="A101" s="2" t="s">
        <v>198</v>
      </c>
      <c r="B101" s="2" t="s">
        <v>199</v>
      </c>
      <c r="C101">
        <v>26.94</v>
      </c>
      <c r="D101">
        <f>VLOOKUP(B101,GDP!$B$2:$C$230,2,FALSE)</f>
        <v>18600</v>
      </c>
      <c r="E101">
        <f>VLOOKUP(B101,Gini!$B$2:$C$200,2,FALSE)</f>
        <v>39.6</v>
      </c>
      <c r="F101">
        <f>VLOOKUP(B101,'Infant mortality'!$B$2:$C$233,2,FALSE)</f>
        <v>20.68</v>
      </c>
      <c r="G101">
        <f>VLOOKUP(B101,'Life expect'!$B$2:$C$233,2,FALSE)</f>
        <v>72.84</v>
      </c>
    </row>
    <row r="102" spans="1:7" x14ac:dyDescent="0.2">
      <c r="A102" s="2" t="s">
        <v>200</v>
      </c>
      <c r="B102" s="2" t="s">
        <v>201</v>
      </c>
      <c r="C102">
        <v>3.17</v>
      </c>
      <c r="D102">
        <f>VLOOKUP(B102,GDP!$B$2:$C$230,2,FALSE)</f>
        <v>5900</v>
      </c>
      <c r="E102">
        <f>VLOOKUP(B102,Gini!$B$2:$C$200,2,FALSE)</f>
        <v>32.4</v>
      </c>
      <c r="F102">
        <f>VLOOKUP(B102,'Infant mortality'!$B$2:$C$233,2,FALSE)</f>
        <v>29.58</v>
      </c>
      <c r="G102">
        <f>VLOOKUP(B102,'Life expect'!$B$2:$C$233,2,FALSE)</f>
        <v>74.959999999999994</v>
      </c>
    </row>
    <row r="103" spans="1:7" x14ac:dyDescent="0.2">
      <c r="A103" s="2" t="s">
        <v>202</v>
      </c>
      <c r="B103" s="2" t="s">
        <v>203</v>
      </c>
      <c r="C103">
        <v>3.0088888888888889</v>
      </c>
      <c r="D103">
        <f>VLOOKUP(B103,GDP!$B$2:$C$230,2,FALSE)</f>
        <v>10400</v>
      </c>
      <c r="E103">
        <f>VLOOKUP(B103,Gini!$B$2:$C$200,2,FALSE)</f>
        <v>32.799999999999997</v>
      </c>
      <c r="F103">
        <f>VLOOKUP(B103,'Infant mortality'!$B$2:$C$233,2,FALSE)</f>
        <v>11.57</v>
      </c>
      <c r="G103">
        <f>VLOOKUP(B103,'Life expect'!$B$2:$C$233,2,FALSE)</f>
        <v>77.069999999999993</v>
      </c>
    </row>
    <row r="104" spans="1:7" x14ac:dyDescent="0.2">
      <c r="A104" s="2" t="s">
        <v>204</v>
      </c>
      <c r="B104" s="2" t="s">
        <v>205</v>
      </c>
      <c r="C104">
        <v>4.1633333333333331</v>
      </c>
      <c r="D104">
        <f>VLOOKUP(B104,GDP!$B$2:$C$230,2,FALSE)</f>
        <v>5500</v>
      </c>
      <c r="E104">
        <f>VLOOKUP(B104,Gini!$B$2:$C$200,2,FALSE)</f>
        <v>38.700000000000003</v>
      </c>
      <c r="F104">
        <f>VLOOKUP(B104,'Infant mortality'!$B$2:$C$233,2,FALSE)</f>
        <v>17.760000000000002</v>
      </c>
      <c r="G104">
        <f>VLOOKUP(B104,'Life expect'!$B$2:$C$233,2,FALSE)</f>
        <v>75.459999999999994</v>
      </c>
    </row>
    <row r="105" spans="1:7" x14ac:dyDescent="0.2">
      <c r="A105" s="2" t="s">
        <v>206</v>
      </c>
      <c r="B105" s="2" t="s">
        <v>207</v>
      </c>
      <c r="C105">
        <v>3.6155555555555554</v>
      </c>
      <c r="D105">
        <f>VLOOKUP(B105,GDP!$B$2:$C$230,2,FALSE)</f>
        <v>14600</v>
      </c>
      <c r="E105" t="e">
        <f>VLOOKUP(B105,Gini!$B$2:$C$200,2,FALSE)</f>
        <v>#N/A</v>
      </c>
      <c r="F105">
        <f>VLOOKUP(B105,'Infant mortality'!$B$2:$C$233,2,FALSE)</f>
        <v>77.849999999999994</v>
      </c>
      <c r="G105">
        <f>VLOOKUP(B105,'Life expect'!$B$2:$C$233,2,FALSE)</f>
        <v>63.8</v>
      </c>
    </row>
    <row r="106" spans="1:7" x14ac:dyDescent="0.2">
      <c r="A106" s="2" t="s">
        <v>208</v>
      </c>
      <c r="B106" s="2" t="s">
        <v>485</v>
      </c>
      <c r="C106">
        <v>3.9455555555555555</v>
      </c>
      <c r="D106">
        <f>VLOOKUP(B106,GDP!$B$2:$C$230,2,FALSE)</f>
        <v>15000</v>
      </c>
      <c r="E106">
        <f>VLOOKUP(B106,Gini!$B$2:$C$200,2,FALSE)</f>
        <v>40.9</v>
      </c>
      <c r="F106">
        <f>VLOOKUP(B106,'Infant mortality'!$B$2:$C$233,2,FALSE)</f>
        <v>14.58</v>
      </c>
      <c r="G106">
        <f>VLOOKUP(B106,'Life expect'!$B$2:$C$233,2,FALSE)</f>
        <v>75.44</v>
      </c>
    </row>
    <row r="107" spans="1:7" x14ac:dyDescent="0.2">
      <c r="A107" s="2" t="s">
        <v>210</v>
      </c>
      <c r="B107" s="2" t="s">
        <v>211</v>
      </c>
      <c r="C107">
        <v>3.8855555555555554</v>
      </c>
      <c r="D107">
        <f>VLOOKUP(B107,GDP!$B$2:$C$230,2,FALSE)</f>
        <v>21000</v>
      </c>
      <c r="E107">
        <f>VLOOKUP(B107,Gini!$B$2:$C$200,2,FALSE)</f>
        <v>36.799999999999997</v>
      </c>
      <c r="F107">
        <f>VLOOKUP(B107,'Infant mortality'!$B$2:$C$233,2,FALSE)</f>
        <v>11.84</v>
      </c>
      <c r="G107">
        <f>VLOOKUP(B107,'Life expect'!$B$2:$C$233,2,FALSE)</f>
        <v>75.13</v>
      </c>
    </row>
    <row r="108" spans="1:7" x14ac:dyDescent="0.2">
      <c r="A108" s="2" t="s">
        <v>212</v>
      </c>
      <c r="B108" s="2" t="s">
        <v>213</v>
      </c>
      <c r="C108">
        <v>6.6566666666666663</v>
      </c>
      <c r="D108">
        <f>VLOOKUP(B108,GDP!$B$2:$C$230,2,FALSE)</f>
        <v>13400</v>
      </c>
      <c r="E108">
        <f>VLOOKUP(B108,Gini!$B$2:$C$200,2,FALSE)</f>
        <v>39.299999999999997</v>
      </c>
      <c r="F108">
        <f>VLOOKUP(B108,'Infant mortality'!$B$2:$C$233,2,FALSE)</f>
        <v>8.0399999999999991</v>
      </c>
      <c r="G108">
        <f>VLOOKUP(B108,'Life expect'!$B$2:$C$233,2,FALSE)</f>
        <v>78.239999999999995</v>
      </c>
    </row>
    <row r="109" spans="1:7" x14ac:dyDescent="0.2">
      <c r="A109" s="2" t="s">
        <v>214</v>
      </c>
      <c r="B109" s="2" t="s">
        <v>215</v>
      </c>
      <c r="C109">
        <v>3.7822222222222219</v>
      </c>
      <c r="D109">
        <f>VLOOKUP(B109,GDP!$B$2:$C$230,2,FALSE)</f>
        <v>6100</v>
      </c>
      <c r="E109">
        <f>VLOOKUP(B109,Gini!$B$2:$C$200,2,FALSE)</f>
        <v>37.6</v>
      </c>
      <c r="F109">
        <f>VLOOKUP(B109,'Infant mortality'!$B$2:$C$233,2,FALSE)</f>
        <v>12.1</v>
      </c>
      <c r="G109">
        <f>VLOOKUP(B109,'Life expect'!$B$2:$C$233,2,FALSE)</f>
        <v>77.78</v>
      </c>
    </row>
    <row r="110" spans="1:7" x14ac:dyDescent="0.2">
      <c r="A110" s="2" t="s">
        <v>216</v>
      </c>
      <c r="B110" s="2" t="s">
        <v>217</v>
      </c>
      <c r="C110">
        <v>2.8088888888888892</v>
      </c>
      <c r="D110">
        <f>VLOOKUP(B110,GDP!$B$2:$C$230,2,FALSE)</f>
        <v>10900</v>
      </c>
      <c r="E110">
        <f>VLOOKUP(B110,Gini!$B$2:$C$200,2,FALSE)</f>
        <v>37.4</v>
      </c>
      <c r="F110">
        <f>VLOOKUP(B110,'Infant mortality'!$B$2:$C$233,2,FALSE)</f>
        <v>25.61</v>
      </c>
      <c r="G110">
        <f>VLOOKUP(B110,'Life expect'!$B$2:$C$233,2,FALSE)</f>
        <v>73.010000000000005</v>
      </c>
    </row>
    <row r="111" spans="1:7" x14ac:dyDescent="0.2">
      <c r="A111" s="2" t="s">
        <v>218</v>
      </c>
      <c r="B111" s="2" t="s">
        <v>219</v>
      </c>
      <c r="C111">
        <v>6.7177777777777772</v>
      </c>
      <c r="D111">
        <f>VLOOKUP(B111,GDP!$B$2:$C$230,2,FALSE)</f>
        <v>15500</v>
      </c>
      <c r="E111">
        <f>VLOOKUP(B111,Gini!$B$2:$C$200,2,FALSE)</f>
        <v>34.5</v>
      </c>
      <c r="F111">
        <f>VLOOKUP(B111,'Infant mortality'!$B$2:$C$233,2,FALSE)</f>
        <v>14.45</v>
      </c>
      <c r="G111">
        <f>VLOOKUP(B111,'Life expect'!$B$2:$C$233,2,FALSE)</f>
        <v>77.739999999999995</v>
      </c>
    </row>
    <row r="112" spans="1:7" x14ac:dyDescent="0.2">
      <c r="A112" s="2" t="s">
        <v>220</v>
      </c>
      <c r="B112" s="2" t="s">
        <v>221</v>
      </c>
      <c r="C112">
        <v>31.330000000000002</v>
      </c>
      <c r="D112">
        <f>VLOOKUP(B112,GDP!$B$2:$C$230,2,FALSE)</f>
        <v>14600</v>
      </c>
      <c r="E112">
        <f>VLOOKUP(B112,Gini!$B$2:$C$200,2,FALSE)</f>
        <v>48.9</v>
      </c>
      <c r="F112">
        <f>VLOOKUP(B112,'Infant mortality'!$B$2:$C$233,2,FALSE)</f>
        <v>13.11</v>
      </c>
      <c r="G112">
        <f>VLOOKUP(B112,'Life expect'!$B$2:$C$233,2,FALSE)</f>
        <v>76.099999999999994</v>
      </c>
    </row>
    <row r="113" spans="1:7" x14ac:dyDescent="0.2">
      <c r="A113" s="2" t="s">
        <v>222</v>
      </c>
      <c r="B113" s="2" t="s">
        <v>223</v>
      </c>
      <c r="C113">
        <v>25.336666666666666</v>
      </c>
      <c r="D113">
        <f>VLOOKUP(B113,GDP!$B$2:$C$230,2,FALSE)</f>
        <v>30200</v>
      </c>
      <c r="E113" t="e">
        <f>VLOOKUP(B113,Gini!$B$2:$C$200,2,FALSE)</f>
        <v>#N/A</v>
      </c>
      <c r="F113">
        <f>VLOOKUP(B113,'Infant mortality'!$B$2:$C$233,2,FALSE)</f>
        <v>12.52</v>
      </c>
      <c r="G113">
        <f>VLOOKUP(B113,'Life expect'!$B$2:$C$233,2,FALSE)</f>
        <v>76.38</v>
      </c>
    </row>
    <row r="114" spans="1:7" x14ac:dyDescent="0.2">
      <c r="A114" s="2" t="s">
        <v>224</v>
      </c>
      <c r="B114" s="2" t="s">
        <v>225</v>
      </c>
      <c r="C114">
        <v>33.661111111111111</v>
      </c>
      <c r="D114">
        <f>VLOOKUP(B114,GDP!$B$2:$C$230,2,FALSE)</f>
        <v>8800</v>
      </c>
      <c r="E114" t="e">
        <f>VLOOKUP(B114,Gini!$B$2:$C$200,2,FALSE)</f>
        <v>#N/A</v>
      </c>
      <c r="F114">
        <f>VLOOKUP(B114,'Infant mortality'!$B$2:$C$233,2,FALSE)</f>
        <v>10.9</v>
      </c>
      <c r="G114">
        <f>VLOOKUP(B114,'Life expect'!$B$2:$C$233,2,FALSE)</f>
        <v>76.08</v>
      </c>
    </row>
    <row r="115" spans="1:7" x14ac:dyDescent="0.2">
      <c r="A115" s="2" t="s">
        <v>226</v>
      </c>
      <c r="B115" s="2" t="s">
        <v>227</v>
      </c>
      <c r="C115">
        <v>42.137777777777771</v>
      </c>
      <c r="D115">
        <f>VLOOKUP(B115,GDP!$B$2:$C$230,2,FALSE)</f>
        <v>8900</v>
      </c>
      <c r="E115">
        <f>VLOOKUP(B115,Gini!$B$2:$C$200,2,FALSE)</f>
        <v>48.3</v>
      </c>
      <c r="F115">
        <f>VLOOKUP(B115,'Infant mortality'!$B$2:$C$233,2,FALSE)</f>
        <v>25.57</v>
      </c>
      <c r="G115">
        <f>VLOOKUP(B115,'Life expect'!$B$2:$C$233,2,FALSE)</f>
        <v>73.180000000000007</v>
      </c>
    </row>
    <row r="116" spans="1:7" x14ac:dyDescent="0.2">
      <c r="A116" s="2" t="s">
        <v>228</v>
      </c>
      <c r="B116" s="2" t="s">
        <v>229</v>
      </c>
      <c r="C116">
        <v>39.422222222222224</v>
      </c>
      <c r="D116">
        <f>VLOOKUP(B116,GDP!$B$2:$C$230,2,FALSE)</f>
        <v>23000</v>
      </c>
      <c r="E116" t="e">
        <f>VLOOKUP(B116,Gini!$B$2:$C$200,2,FALSE)</f>
        <v>#N/A</v>
      </c>
      <c r="F116">
        <f>VLOOKUP(B116,'Infant mortality'!$B$2:$C$233,2,FALSE)</f>
        <v>15.44</v>
      </c>
      <c r="G116">
        <f>VLOOKUP(B116,'Life expect'!$B$2:$C$233,2,FALSE)</f>
        <v>76.19</v>
      </c>
    </row>
    <row r="117" spans="1:7" x14ac:dyDescent="0.2">
      <c r="A117" s="2" t="s">
        <v>230</v>
      </c>
      <c r="B117" s="2" t="s">
        <v>231</v>
      </c>
      <c r="C117">
        <v>40.193333333333328</v>
      </c>
      <c r="D117">
        <f>VLOOKUP(B117,GDP!$B$2:$C$230,2,FALSE)</f>
        <v>13300</v>
      </c>
      <c r="E117">
        <f>VLOOKUP(B117,Gini!$B$2:$C$200,2,FALSE)</f>
        <v>63</v>
      </c>
      <c r="F117">
        <f>VLOOKUP(B117,'Infant mortality'!$B$2:$C$233,2,FALSE)</f>
        <v>24.99</v>
      </c>
      <c r="G117">
        <f>VLOOKUP(B117,'Life expect'!$B$2:$C$233,2,FALSE)</f>
        <v>65.599999999999994</v>
      </c>
    </row>
    <row r="118" spans="1:7" x14ac:dyDescent="0.2">
      <c r="A118" s="2" t="s">
        <v>232</v>
      </c>
      <c r="B118" s="2" t="s">
        <v>233</v>
      </c>
      <c r="C118">
        <v>42.827777777777783</v>
      </c>
      <c r="D118">
        <f>VLOOKUP(B118,GDP!$B$2:$C$230,2,FALSE)</f>
        <v>2300</v>
      </c>
      <c r="E118">
        <f>VLOOKUP(B118,Gini!$B$2:$C$200,2,FALSE)</f>
        <v>44.9</v>
      </c>
      <c r="F118">
        <f>VLOOKUP(B118,'Infant mortality'!$B$2:$C$233,2,FALSE)</f>
        <v>47.04</v>
      </c>
      <c r="G118">
        <f>VLOOKUP(B118,'Life expect'!$B$2:$C$233,2,FALSE)</f>
        <v>59.87</v>
      </c>
    </row>
    <row r="119" spans="1:7" x14ac:dyDescent="0.2">
      <c r="A119" s="2" t="s">
        <v>234</v>
      </c>
      <c r="B119" s="2" t="s">
        <v>235</v>
      </c>
      <c r="C119">
        <v>4.2622222222222224</v>
      </c>
      <c r="D119">
        <f>VLOOKUP(B119,GDP!$B$2:$C$230,2,FALSE)</f>
        <v>14200</v>
      </c>
      <c r="E119">
        <f>VLOOKUP(B119,Gini!$B$2:$C$200,2,FALSE)</f>
        <v>25.2</v>
      </c>
      <c r="F119">
        <f>VLOOKUP(B119,'Infant mortality'!$B$2:$C$233,2,FALSE)</f>
        <v>11.89</v>
      </c>
      <c r="G119">
        <f>VLOOKUP(B119,'Life expect'!$B$2:$C$233,2,FALSE)</f>
        <v>76.400000000000006</v>
      </c>
    </row>
    <row r="120" spans="1:7" x14ac:dyDescent="0.2">
      <c r="A120" s="2" t="s">
        <v>236</v>
      </c>
      <c r="B120" s="2" t="s">
        <v>237</v>
      </c>
      <c r="C120">
        <v>3.735555555555556</v>
      </c>
      <c r="D120">
        <f>VLOOKUP(B120,GDP!$B$2:$C$230,2,FALSE)</f>
        <v>11600</v>
      </c>
      <c r="E120">
        <f>VLOOKUP(B120,Gini!$B$2:$C$200,2,FALSE)</f>
        <v>31.5</v>
      </c>
      <c r="F120">
        <f>VLOOKUP(B120,'Infant mortality'!$B$2:$C$233,2,FALSE)</f>
        <v>17.27</v>
      </c>
      <c r="G120">
        <f>VLOOKUP(B120,'Life expect'!$B$2:$C$233,2,FALSE)</f>
        <v>74.72</v>
      </c>
    </row>
    <row r="121" spans="1:7" x14ac:dyDescent="0.2">
      <c r="A121" s="2" t="s">
        <v>238</v>
      </c>
      <c r="B121" s="2" t="s">
        <v>239</v>
      </c>
      <c r="C121">
        <v>4.8677777777777784</v>
      </c>
      <c r="D121">
        <f>VLOOKUP(B121,GDP!$B$2:$C$230,2,FALSE)</f>
        <v>25400</v>
      </c>
      <c r="E121">
        <f>VLOOKUP(B121,Gini!$B$2:$C$200,2,FALSE)</f>
        <v>44.9</v>
      </c>
      <c r="F121">
        <f>VLOOKUP(B121,'Infant mortality'!$B$2:$C$233,2,FALSE)</f>
        <v>6.41</v>
      </c>
      <c r="G121">
        <f>VLOOKUP(B121,'Life expect'!$B$2:$C$233,2,FALSE)</f>
        <v>80.02</v>
      </c>
    </row>
    <row r="122" spans="1:7" x14ac:dyDescent="0.2">
      <c r="A122" s="2" t="s">
        <v>240</v>
      </c>
      <c r="B122" s="2" t="s">
        <v>241</v>
      </c>
      <c r="C122">
        <v>4.6044444444444439</v>
      </c>
      <c r="D122">
        <f>VLOOKUP(B122,GDP!$B$2:$C$230,2,FALSE)</f>
        <v>1200</v>
      </c>
      <c r="E122">
        <f>VLOOKUP(B122,Gini!$B$2:$C$200,2,FALSE)</f>
        <v>54</v>
      </c>
      <c r="F122">
        <f>VLOOKUP(B122,'Infant mortality'!$B$2:$C$233,2,FALSE)</f>
        <v>59.77</v>
      </c>
      <c r="G122">
        <f>VLOOKUP(B122,'Life expect'!$B$2:$C$233,2,FALSE)</f>
        <v>57.7</v>
      </c>
    </row>
    <row r="123" spans="1:7" x14ac:dyDescent="0.2">
      <c r="A123" s="2" t="s">
        <v>242</v>
      </c>
      <c r="B123" s="2" t="s">
        <v>243</v>
      </c>
      <c r="C123">
        <v>4.4411111111111108</v>
      </c>
      <c r="D123" t="e">
        <f>VLOOKUP(B123,GDP!$B$2:$C$230,2,FALSE)</f>
        <v>#N/A</v>
      </c>
      <c r="E123" t="e">
        <f>VLOOKUP(B123,Gini!$B$2:$C$200,2,FALSE)</f>
        <v>#N/A</v>
      </c>
      <c r="F123" t="e">
        <f>VLOOKUP(B123,'Infant mortality'!$B$2:$C$233,2,FALSE)</f>
        <v>#N/A</v>
      </c>
      <c r="G123" t="e">
        <f>VLOOKUP(B123,'Life expect'!$B$2:$C$233,2,FALSE)</f>
        <v>#N/A</v>
      </c>
    </row>
    <row r="124" spans="1:7" x14ac:dyDescent="0.2">
      <c r="A124" s="2" t="s">
        <v>244</v>
      </c>
      <c r="B124" s="2" t="s">
        <v>245</v>
      </c>
      <c r="C124">
        <v>4.3644444444444446</v>
      </c>
      <c r="D124">
        <f>VLOOKUP(B124,GDP!$B$2:$C$230,2,FALSE)</f>
        <v>6600</v>
      </c>
      <c r="E124">
        <f>VLOOKUP(B124,Gini!$B$2:$C$200,2,FALSE)</f>
        <v>35.700000000000003</v>
      </c>
      <c r="F124">
        <f>VLOOKUP(B124,'Infant mortality'!$B$2:$C$233,2,FALSE)</f>
        <v>30.36</v>
      </c>
      <c r="G124">
        <f>VLOOKUP(B124,'Life expect'!$B$2:$C$233,2,FALSE)</f>
        <v>67.69</v>
      </c>
    </row>
    <row r="125" spans="1:7" x14ac:dyDescent="0.2">
      <c r="A125" s="2" t="s">
        <v>246</v>
      </c>
      <c r="B125" s="2" t="s">
        <v>247</v>
      </c>
      <c r="C125">
        <v>4.0166666666666666</v>
      </c>
      <c r="D125">
        <f>VLOOKUP(B125,GDP!$B$2:$C$230,2,FALSE)</f>
        <v>13000</v>
      </c>
      <c r="E125">
        <f>VLOOKUP(B125,Gini!$B$2:$C$200,2,FALSE)</f>
        <v>31.8</v>
      </c>
      <c r="F125">
        <f>VLOOKUP(B125,'Infant mortality'!$B$2:$C$233,2,FALSE)</f>
        <v>6.88</v>
      </c>
      <c r="G125">
        <f>VLOOKUP(B125,'Life expect'!$B$2:$C$233,2,FALSE)</f>
        <v>79</v>
      </c>
    </row>
    <row r="126" spans="1:7" x14ac:dyDescent="0.2">
      <c r="A126" s="2" t="s">
        <v>248</v>
      </c>
      <c r="B126" s="2" t="s">
        <v>249</v>
      </c>
      <c r="C126">
        <v>6.7111111111111112</v>
      </c>
      <c r="D126">
        <f>VLOOKUP(B126,GDP!$B$2:$C$230,2,FALSE)</f>
        <v>38700</v>
      </c>
      <c r="E126">
        <f>VLOOKUP(B126,Gini!$B$2:$C$200,2,FALSE)</f>
        <v>30.8</v>
      </c>
      <c r="F126">
        <f>VLOOKUP(B126,'Infant mortality'!$B$2:$C$233,2,FALSE)</f>
        <v>3.38</v>
      </c>
      <c r="G126">
        <f>VLOOKUP(B126,'Life expect'!$B$2:$C$233,2,FALSE)</f>
        <v>78.12</v>
      </c>
    </row>
    <row r="127" spans="1:7" x14ac:dyDescent="0.2">
      <c r="A127" s="2" t="s">
        <v>250</v>
      </c>
      <c r="B127" s="2" t="s">
        <v>251</v>
      </c>
      <c r="C127">
        <v>4.6111111111111107</v>
      </c>
      <c r="D127">
        <f>VLOOKUP(B127,GDP!$B$2:$C$230,2,FALSE)</f>
        <v>15000</v>
      </c>
      <c r="E127">
        <f>VLOOKUP(B127,Gini!$B$2:$C$200,2,FALSE)</f>
        <v>40.799999999999997</v>
      </c>
      <c r="F127">
        <f>VLOOKUP(B127,'Infant mortality'!$B$2:$C$233,2,FALSE)</f>
        <v>36.72</v>
      </c>
      <c r="G127">
        <f>VLOOKUP(B127,'Life expect'!$B$2:$C$233,2,FALSE)</f>
        <v>72.11</v>
      </c>
    </row>
    <row r="128" spans="1:7" x14ac:dyDescent="0.2">
      <c r="A128" s="2" t="s">
        <v>252</v>
      </c>
      <c r="B128" s="2" t="s">
        <v>253</v>
      </c>
      <c r="C128">
        <v>6.4322222222222223</v>
      </c>
      <c r="D128">
        <f>VLOOKUP(B128,GDP!$B$2:$C$230,2,FALSE)</f>
        <v>19800</v>
      </c>
      <c r="E128">
        <f>VLOOKUP(B128,Gini!$B$2:$C$200,2,FALSE)</f>
        <v>24.4</v>
      </c>
      <c r="F128">
        <f>VLOOKUP(B128,'Infant mortality'!$B$2:$C$233,2,FALSE)</f>
        <v>3.23</v>
      </c>
      <c r="G128">
        <f>VLOOKUP(B128,'Life expect'!$B$2:$C$233,2,FALSE)</f>
        <v>74.540000000000006</v>
      </c>
    </row>
    <row r="129" spans="1:7" x14ac:dyDescent="0.2">
      <c r="A129" s="2" t="s">
        <v>254</v>
      </c>
      <c r="B129" s="2" t="s">
        <v>694</v>
      </c>
      <c r="C129">
        <v>4.6066666666666665</v>
      </c>
      <c r="D129">
        <f>VLOOKUP(B129,GDP!$B$2:$C$230,2,FALSE)</f>
        <v>5000</v>
      </c>
      <c r="E129" t="e">
        <f>VLOOKUP(B129,Gini!$B$2:$C$200,2,FALSE)</f>
        <v>#N/A</v>
      </c>
      <c r="F129" t="e">
        <f>VLOOKUP(B129,'Infant mortality'!$B$2:$C$233,2,FALSE)</f>
        <v>#N/A</v>
      </c>
      <c r="G129" t="e">
        <f>VLOOKUP(B129,'Life expect'!$B$2:$C$233,2,FALSE)</f>
        <v>#N/A</v>
      </c>
    </row>
    <row r="130" spans="1:7" x14ac:dyDescent="0.2">
      <c r="A130" s="2" t="s">
        <v>256</v>
      </c>
      <c r="B130" s="2" t="s">
        <v>257</v>
      </c>
      <c r="C130">
        <v>4.9755555555555562</v>
      </c>
      <c r="D130">
        <f>VLOOKUP(B130,GDP!$B$2:$C$230,2,FALSE)</f>
        <v>2400</v>
      </c>
      <c r="E130">
        <f>VLOOKUP(B130,Gini!$B$2:$C$200,2,FALSE)</f>
        <v>37.1</v>
      </c>
      <c r="F130">
        <f>VLOOKUP(B130,'Infant mortality'!$B$2:$C$233,2,FALSE)</f>
        <v>19.53</v>
      </c>
      <c r="G130">
        <f>VLOOKUP(B130,'Life expect'!$B$2:$C$233,2,FALSE)</f>
        <v>76.959999999999994</v>
      </c>
    </row>
    <row r="131" spans="1:7" x14ac:dyDescent="0.2">
      <c r="A131" s="2" t="s">
        <v>258</v>
      </c>
      <c r="B131" s="2" t="s">
        <v>634</v>
      </c>
      <c r="C131">
        <v>4.7133333333333338</v>
      </c>
      <c r="D131">
        <f>VLOOKUP(B131,GDP!$B$2:$C$230,2,FALSE)</f>
        <v>44200</v>
      </c>
      <c r="E131">
        <f>VLOOKUP(B131,Gini!$B$2:$C$200,2,FALSE)</f>
        <v>31.4</v>
      </c>
      <c r="F131">
        <f>VLOOKUP(B131,'Infant mortality'!$B$2:$C$233,2,FALSE)</f>
        <v>2.83</v>
      </c>
      <c r="G131">
        <f>VLOOKUP(B131,'Life expect'!$B$2:$C$233,2,FALSE)</f>
        <v>83.17</v>
      </c>
    </row>
    <row r="132" spans="1:7" x14ac:dyDescent="0.2">
      <c r="A132" s="2" t="s">
        <v>260</v>
      </c>
      <c r="B132" s="2" t="s">
        <v>695</v>
      </c>
      <c r="C132">
        <v>4.6788888888888884</v>
      </c>
      <c r="D132" t="e">
        <f>VLOOKUP(B132,GDP!$B$2:$C$230,2,FALSE)</f>
        <v>#N/A</v>
      </c>
      <c r="E132">
        <f>VLOOKUP(B132,Gini!$B$2:$C$200,2,FALSE)</f>
        <v>40.1</v>
      </c>
      <c r="F132">
        <f>VLOOKUP(B132,'Infant mortality'!$B$2:$C$233,2,FALSE)</f>
        <v>21.37</v>
      </c>
      <c r="G132" t="e">
        <f>VLOOKUP(B132,'Life expect'!$B$2:$C$233,2,FALSE)</f>
        <v>#N/A</v>
      </c>
    </row>
    <row r="133" spans="1:7" x14ac:dyDescent="0.2">
      <c r="A133" s="2" t="s">
        <v>262</v>
      </c>
      <c r="B133" s="2" t="s">
        <v>263</v>
      </c>
      <c r="C133">
        <v>5.083333333333333</v>
      </c>
      <c r="D133">
        <f>VLOOKUP(B133,GDP!$B$2:$C$230,2,FALSE)</f>
        <v>11900</v>
      </c>
      <c r="E133">
        <f>VLOOKUP(B133,Gini!$B$2:$C$200,2,FALSE)</f>
        <v>37.9</v>
      </c>
      <c r="F133">
        <f>VLOOKUP(B133,'Infant mortality'!$B$2:$C$233,2,FALSE)</f>
        <v>19.309999999999999</v>
      </c>
      <c r="G133">
        <f>VLOOKUP(B133,'Life expect'!$B$2:$C$233,2,FALSE)</f>
        <v>73.33</v>
      </c>
    </row>
    <row r="134" spans="1:7" x14ac:dyDescent="0.2">
      <c r="A134" s="2" t="s">
        <v>264</v>
      </c>
      <c r="B134" s="2" t="s">
        <v>265</v>
      </c>
      <c r="C134">
        <v>5.054444444444445</v>
      </c>
      <c r="D134">
        <f>VLOOKUP(B134,GDP!$B$2:$C$230,2,FALSE)</f>
        <v>2200</v>
      </c>
      <c r="E134">
        <f>VLOOKUP(B134,Gini!$B$2:$C$200,2,FALSE)</f>
        <v>43.7</v>
      </c>
      <c r="F134">
        <f>VLOOKUP(B134,'Infant mortality'!$B$2:$C$233,2,FALSE)</f>
        <v>25.64</v>
      </c>
      <c r="G134">
        <f>VLOOKUP(B134,'Life expect'!$B$2:$C$233,2,FALSE)</f>
        <v>66.209999999999994</v>
      </c>
    </row>
    <row r="135" spans="1:7" x14ac:dyDescent="0.2">
      <c r="A135" s="2" t="s">
        <v>266</v>
      </c>
      <c r="B135" s="2" t="s">
        <v>267</v>
      </c>
      <c r="C135">
        <v>4.6622222222222227</v>
      </c>
      <c r="D135">
        <f>VLOOKUP(B135,GDP!$B$2:$C$230,2,FALSE)</f>
        <v>14500</v>
      </c>
      <c r="E135">
        <f>VLOOKUP(B135,Gini!$B$2:$C$200,2,FALSE)</f>
        <v>30.8</v>
      </c>
      <c r="F135">
        <f>VLOOKUP(B135,'Infant mortality'!$B$2:$C$233,2,FALSE)</f>
        <v>10.54</v>
      </c>
      <c r="G135">
        <f>VLOOKUP(B135,'Life expect'!$B$2:$C$233,2,FALSE)</f>
        <v>79.7</v>
      </c>
    </row>
    <row r="136" spans="1:7" x14ac:dyDescent="0.2">
      <c r="A136" s="2" t="s">
        <v>268</v>
      </c>
      <c r="B136" s="2" t="s">
        <v>635</v>
      </c>
      <c r="C136">
        <v>5.2044444444444444</v>
      </c>
      <c r="D136">
        <f>VLOOKUP(B136,GDP!$B$2:$C$230,2,FALSE)</f>
        <v>31500</v>
      </c>
      <c r="E136">
        <f>VLOOKUP(B136,Gini!$B$2:$C$200,2,FALSE)</f>
        <v>41.9</v>
      </c>
      <c r="F136">
        <f>VLOOKUP(B136,'Infant mortality'!$B$2:$C$233,2,FALSE)</f>
        <v>18.850000000000001</v>
      </c>
      <c r="G136">
        <f>VLOOKUP(B136,'Life expect'!$B$2:$C$233,2,FALSE)</f>
        <v>76.47</v>
      </c>
    </row>
    <row r="137" spans="1:7" x14ac:dyDescent="0.2">
      <c r="A137" s="2" t="s">
        <v>270</v>
      </c>
      <c r="B137" s="2" t="s">
        <v>271</v>
      </c>
      <c r="C137">
        <v>52.312222222222225</v>
      </c>
      <c r="D137">
        <f>VLOOKUP(B137,GDP!$B$2:$C$230,2,FALSE)</f>
        <v>9600</v>
      </c>
      <c r="E137">
        <f>VLOOKUP(B137,Gini!$B$2:$C$200,2,FALSE)</f>
        <v>35</v>
      </c>
      <c r="F137">
        <f>VLOOKUP(B137,'Infant mortality'!$B$2:$C$233,2,FALSE)</f>
        <v>10.92</v>
      </c>
      <c r="G137">
        <f>VLOOKUP(B137,'Life expect'!$B$2:$C$233,2,FALSE)</f>
        <v>76.010000000000005</v>
      </c>
    </row>
    <row r="138" spans="1:7" x14ac:dyDescent="0.2">
      <c r="A138" s="2" t="s">
        <v>272</v>
      </c>
      <c r="B138" s="2" t="s">
        <v>273</v>
      </c>
      <c r="C138">
        <v>5.83</v>
      </c>
      <c r="D138">
        <f>VLOOKUP(B138,GDP!$B$2:$C$230,2,FALSE)</f>
        <v>63700</v>
      </c>
      <c r="E138">
        <f>VLOOKUP(B138,Gini!$B$2:$C$200,2,FALSE)</f>
        <v>41.5</v>
      </c>
      <c r="F138">
        <f>VLOOKUP(B138,'Infant mortality'!$B$2:$C$233,2,FALSE)</f>
        <v>5.12</v>
      </c>
      <c r="G138">
        <f>VLOOKUP(B138,'Life expect'!$B$2:$C$233,2,FALSE)</f>
        <v>80.75</v>
      </c>
    </row>
    <row r="139" spans="1:7" x14ac:dyDescent="0.2">
      <c r="A139" s="2" t="s">
        <v>274</v>
      </c>
      <c r="B139" s="2" t="s">
        <v>275</v>
      </c>
      <c r="C139">
        <v>5.6900000000000013</v>
      </c>
      <c r="D139">
        <f>VLOOKUP(B139,GDP!$B$2:$C$230,2,FALSE)</f>
        <v>1900</v>
      </c>
      <c r="E139">
        <f>VLOOKUP(B139,Gini!$B$2:$C$200,2,FALSE)</f>
        <v>27.8</v>
      </c>
      <c r="F139">
        <f>VLOOKUP(B139,'Infant mortality'!$B$2:$C$233,2,FALSE)</f>
        <v>32.200000000000003</v>
      </c>
      <c r="G139">
        <f>VLOOKUP(B139,'Life expect'!$B$2:$C$233,2,FALSE)</f>
        <v>68.22</v>
      </c>
    </row>
    <row r="140" spans="1:7" x14ac:dyDescent="0.2">
      <c r="A140" s="2" t="s">
        <v>276</v>
      </c>
      <c r="B140" s="2" t="s">
        <v>277</v>
      </c>
      <c r="C140">
        <v>4.5755555555555558</v>
      </c>
      <c r="D140">
        <f>VLOOKUP(B140,GDP!$B$2:$C$230,2,FALSE)</f>
        <v>13700</v>
      </c>
      <c r="E140" t="e">
        <f>VLOOKUP(B140,Gini!$B$2:$C$200,2,FALSE)</f>
        <v>#N/A</v>
      </c>
      <c r="F140">
        <f>VLOOKUP(B140,'Infant mortality'!$B$2:$C$233,2,FALSE)</f>
        <v>9.1999999999999993</v>
      </c>
      <c r="G140">
        <f>VLOOKUP(B140,'Life expect'!$B$2:$C$233,2,FALSE)</f>
        <v>76</v>
      </c>
    </row>
    <row r="141" spans="1:7" x14ac:dyDescent="0.2">
      <c r="A141" s="2" t="s">
        <v>278</v>
      </c>
      <c r="B141" s="2" t="s">
        <v>279</v>
      </c>
      <c r="C141">
        <v>6.0155555555555562</v>
      </c>
      <c r="D141">
        <f>VLOOKUP(B141,GDP!$B$2:$C$230,2,FALSE)</f>
        <v>1100</v>
      </c>
      <c r="E141">
        <f>VLOOKUP(B141,Gini!$B$2:$C$200,2,FALSE)</f>
        <v>36.799999999999997</v>
      </c>
      <c r="F141">
        <f>VLOOKUP(B141,'Infant mortality'!$B$2:$C$233,2,FALSE)</f>
        <v>85.06</v>
      </c>
      <c r="G141">
        <f>VLOOKUP(B141,'Life expect'!$B$2:$C$233,2,FALSE)</f>
        <v>56.12</v>
      </c>
    </row>
    <row r="142" spans="1:7" x14ac:dyDescent="0.2">
      <c r="A142" s="2" t="s">
        <v>280</v>
      </c>
      <c r="B142" s="2" t="s">
        <v>281</v>
      </c>
      <c r="C142">
        <v>58.046666666666674</v>
      </c>
      <c r="D142">
        <f>VLOOKUP(B142,GDP!$B$2:$C$230,2,FALSE)</f>
        <v>14600</v>
      </c>
      <c r="E142">
        <f>VLOOKUP(B142,Gini!$B$2:$C$200,2,FALSE)</f>
        <v>54.2</v>
      </c>
      <c r="F142">
        <f>VLOOKUP(B142,'Infant mortality'!$B$2:$C$233,2,FALSE)</f>
        <v>11.65</v>
      </c>
      <c r="G142">
        <f>VLOOKUP(B142,'Life expect'!$B$2:$C$233,2,FALSE)</f>
        <v>74.89</v>
      </c>
    </row>
    <row r="143" spans="1:7" x14ac:dyDescent="0.2">
      <c r="A143" s="2" t="s">
        <v>282</v>
      </c>
      <c r="B143" s="2" t="s">
        <v>543</v>
      </c>
      <c r="C143">
        <v>54.99666666666667</v>
      </c>
      <c r="D143">
        <f>VLOOKUP(B143,GDP!$B$2:$C$230,2,FALSE)</f>
        <v>7704</v>
      </c>
      <c r="E143">
        <f>VLOOKUP(B143,Gini!$B$2:$C$200,2,FALSE)</f>
        <v>39</v>
      </c>
      <c r="F143">
        <f>VLOOKUP(B143,'Infant mortality'!$B$2:$C$233,2,FALSE)</f>
        <v>14.1</v>
      </c>
      <c r="G143">
        <f>VLOOKUP(B143,'Life expect'!$B$2:$C$233,2,FALSE)</f>
        <v>74.25</v>
      </c>
    </row>
    <row r="144" spans="1:7" x14ac:dyDescent="0.2">
      <c r="A144" s="2" t="s">
        <v>284</v>
      </c>
      <c r="B144" s="2" t="s">
        <v>285</v>
      </c>
      <c r="C144">
        <v>5.3711111111111114</v>
      </c>
      <c r="D144">
        <f>VLOOKUP(B144,GDP!$B$2:$C$230,2,FALSE)</f>
        <v>4700</v>
      </c>
      <c r="E144">
        <f>VLOOKUP(B144,Gini!$B$2:$C$200,2,FALSE)</f>
        <v>40.799999999999997</v>
      </c>
      <c r="F144">
        <f>VLOOKUP(B144,'Infant mortality'!$B$2:$C$233,2,FALSE)</f>
        <v>26.94</v>
      </c>
      <c r="G144">
        <f>VLOOKUP(B144,'Life expect'!$B$2:$C$233,2,FALSE)</f>
        <v>70.040000000000006</v>
      </c>
    </row>
    <row r="145" spans="1:7" x14ac:dyDescent="0.2">
      <c r="A145" s="2" t="s">
        <v>286</v>
      </c>
      <c r="B145" s="2" t="s">
        <v>287</v>
      </c>
      <c r="C145">
        <v>5.5844444444444452</v>
      </c>
      <c r="D145">
        <f>VLOOKUP(B145,GDP!$B$2:$C$230,2,FALSE)</f>
        <v>21500</v>
      </c>
      <c r="E145">
        <f>VLOOKUP(B145,Gini!$B$2:$C$200,2,FALSE)</f>
        <v>42.3</v>
      </c>
      <c r="F145">
        <f>VLOOKUP(B145,'Infant mortality'!$B$2:$C$233,2,FALSE)</f>
        <v>9.14</v>
      </c>
      <c r="G145">
        <f>VLOOKUP(B145,'Life expect'!$B$2:$C$233,2,FALSE)</f>
        <v>78.55</v>
      </c>
    </row>
    <row r="146" spans="1:7" x14ac:dyDescent="0.2">
      <c r="A146" s="2" t="s">
        <v>288</v>
      </c>
      <c r="B146" s="2" t="s">
        <v>289</v>
      </c>
      <c r="C146">
        <v>5.4599999999999991</v>
      </c>
      <c r="D146">
        <f>VLOOKUP(B146,GDP!$B$2:$C$230,2,FALSE)</f>
        <v>700</v>
      </c>
      <c r="E146">
        <f>VLOOKUP(B146,Gini!$B$2:$C$200,2,FALSE)</f>
        <v>38.6</v>
      </c>
      <c r="F146">
        <f>VLOOKUP(B146,'Infant mortality'!$B$2:$C$233,2,FALSE)</f>
        <v>36.75</v>
      </c>
      <c r="G146">
        <f>VLOOKUP(B146,'Life expect'!$B$2:$C$233,2,FALSE)</f>
        <v>67.77</v>
      </c>
    </row>
    <row r="147" spans="1:7" x14ac:dyDescent="0.2">
      <c r="A147" s="2" t="s">
        <v>290</v>
      </c>
      <c r="B147" s="2" t="s">
        <v>291</v>
      </c>
      <c r="C147">
        <v>8.59</v>
      </c>
      <c r="D147">
        <f>VLOOKUP(B147,GDP!$B$2:$C$230,2,FALSE)</f>
        <v>4800</v>
      </c>
      <c r="E147">
        <f>VLOOKUP(B147,Gini!$B$2:$C$200,2,FALSE)</f>
        <v>29</v>
      </c>
      <c r="F147">
        <f>VLOOKUP(B147,'Infant mortality'!$B$2:$C$233,2,FALSE)</f>
        <v>25.08</v>
      </c>
      <c r="G147">
        <f>VLOOKUP(B147,'Life expect'!$B$2:$C$233,2,FALSE)</f>
        <v>72.63</v>
      </c>
    </row>
    <row r="148" spans="1:7" x14ac:dyDescent="0.2">
      <c r="A148" s="2" t="s">
        <v>292</v>
      </c>
      <c r="B148" s="2" t="s">
        <v>293</v>
      </c>
      <c r="C148">
        <v>5.3666666666666663</v>
      </c>
      <c r="D148">
        <f>VLOOKUP(B148,GDP!$B$2:$C$230,2,FALSE)</f>
        <v>12300</v>
      </c>
      <c r="E148" t="e">
        <f>VLOOKUP(B148,Gini!$B$2:$C$200,2,FALSE)</f>
        <v>#N/A</v>
      </c>
      <c r="F148">
        <f>VLOOKUP(B148,'Infant mortality'!$B$2:$C$233,2,FALSE)</f>
        <v>4.07</v>
      </c>
      <c r="G148">
        <f>VLOOKUP(B148,'Life expect'!$B$2:$C$233,2,FALSE)</f>
        <v>79.87</v>
      </c>
    </row>
    <row r="149" spans="1:7" x14ac:dyDescent="0.2">
      <c r="A149" s="2" t="s">
        <v>294</v>
      </c>
      <c r="B149" s="2" t="s">
        <v>295</v>
      </c>
      <c r="C149">
        <v>7.9844444444444447</v>
      </c>
      <c r="D149">
        <f>VLOOKUP(B149,GDP!$B$2:$C$230,2,FALSE)</f>
        <v>39300</v>
      </c>
      <c r="E149">
        <f>VLOOKUP(B149,Gini!$B$2:$C$200,2,FALSE)</f>
        <v>35.299999999999997</v>
      </c>
      <c r="F149">
        <f>VLOOKUP(B149,'Infant mortality'!$B$2:$C$233,2,FALSE)</f>
        <v>3.61</v>
      </c>
      <c r="G149">
        <f>VLOOKUP(B149,'Life expect'!$B$2:$C$233,2,FALSE)</f>
        <v>75.95</v>
      </c>
    </row>
    <row r="150" spans="1:7" x14ac:dyDescent="0.2">
      <c r="A150" s="2" t="s">
        <v>296</v>
      </c>
      <c r="B150" s="2" t="s">
        <v>297</v>
      </c>
      <c r="C150">
        <v>6.4388888888888891</v>
      </c>
      <c r="D150">
        <f>VLOOKUP(B150,GDP!$B$2:$C$230,2,FALSE)</f>
        <v>5400</v>
      </c>
      <c r="E150">
        <f>VLOOKUP(B150,Gini!$B$2:$C$200,2,FALSE)</f>
        <v>43.5</v>
      </c>
      <c r="F150">
        <f>VLOOKUP(B150,'Infant mortality'!$B$2:$C$233,2,FALSE)</f>
        <v>31.87</v>
      </c>
      <c r="G150">
        <f>VLOOKUP(B150,'Life expect'!$B$2:$C$233,2,FALSE)</f>
        <v>69.72</v>
      </c>
    </row>
    <row r="151" spans="1:7" x14ac:dyDescent="0.2">
      <c r="A151" s="2" t="s">
        <v>298</v>
      </c>
      <c r="B151" s="2" t="s">
        <v>299</v>
      </c>
      <c r="C151">
        <v>6.4644444444444442</v>
      </c>
      <c r="D151">
        <f>VLOOKUP(B151,GDP!$B$2:$C$230,2,FALSE)</f>
        <v>10700</v>
      </c>
      <c r="E151">
        <f>VLOOKUP(B151,Gini!$B$2:$C$200,2,FALSE)</f>
        <v>25.6</v>
      </c>
      <c r="F151">
        <f>VLOOKUP(B151,'Infant mortality'!$B$2:$C$233,2,FALSE)</f>
        <v>7.21</v>
      </c>
      <c r="G151">
        <f>VLOOKUP(B151,'Life expect'!$B$2:$C$233,2,FALSE)</f>
        <v>73.72</v>
      </c>
    </row>
    <row r="152" spans="1:7" x14ac:dyDescent="0.2">
      <c r="A152" s="2" t="s">
        <v>300</v>
      </c>
      <c r="B152" s="2" t="s">
        <v>301</v>
      </c>
      <c r="C152">
        <v>6.8744444444444452</v>
      </c>
      <c r="D152">
        <f>VLOOKUP(B152,GDP!$B$2:$C$230,2,FALSE)</f>
        <v>3700</v>
      </c>
      <c r="E152">
        <f>VLOOKUP(B152,Gini!$B$2:$C$200,2,FALSE)</f>
        <v>34.200000000000003</v>
      </c>
      <c r="F152">
        <f>VLOOKUP(B152,'Infant mortality'!$B$2:$C$233,2,FALSE)</f>
        <v>41.4</v>
      </c>
      <c r="G152">
        <f>VLOOKUP(B152,'Life expect'!$B$2:$C$233,2,FALSE)</f>
        <v>67.45</v>
      </c>
    </row>
    <row r="153" spans="1:7" x14ac:dyDescent="0.2">
      <c r="A153" s="2" t="s">
        <v>302</v>
      </c>
      <c r="B153" s="2" t="s">
        <v>303</v>
      </c>
      <c r="C153">
        <v>6.7277777777777779</v>
      </c>
      <c r="D153">
        <f>VLOOKUP(B153,GDP!$B$2:$C$230,2,FALSE)</f>
        <v>3300</v>
      </c>
      <c r="E153">
        <f>VLOOKUP(B153,Gini!$B$2:$C$200,2,FALSE)</f>
        <v>37.799999999999997</v>
      </c>
      <c r="F153">
        <f>VLOOKUP(B153,'Infant mortality'!$B$2:$C$233,2,FALSE)</f>
        <v>54.33</v>
      </c>
      <c r="G153">
        <f>VLOOKUP(B153,'Life expect'!$B$2:$C$233,2,FALSE)</f>
        <v>62.6</v>
      </c>
    </row>
    <row r="154" spans="1:7" x14ac:dyDescent="0.2">
      <c r="A154" s="2" t="s">
        <v>304</v>
      </c>
      <c r="B154" s="2" t="s">
        <v>305</v>
      </c>
      <c r="C154">
        <v>8.3855555555555572</v>
      </c>
      <c r="D154">
        <f>VLOOKUP(B154,GDP!$B$2:$C$230,2,FALSE)</f>
        <v>32100</v>
      </c>
      <c r="E154">
        <f>VLOOKUP(B154,Gini!$B$2:$C$200,2,FALSE)</f>
        <v>34.5</v>
      </c>
      <c r="F154">
        <f>VLOOKUP(B154,'Infant mortality'!$B$2:$C$233,2,FALSE)</f>
        <v>4.78</v>
      </c>
      <c r="G154">
        <f>VLOOKUP(B154,'Life expect'!$B$2:$C$233,2,FALSE)</f>
        <v>76.16</v>
      </c>
    </row>
    <row r="155" spans="1:7" x14ac:dyDescent="0.2">
      <c r="A155" s="2" t="s">
        <v>306</v>
      </c>
      <c r="B155" s="2" t="s">
        <v>307</v>
      </c>
      <c r="C155">
        <v>9.9777777777777796</v>
      </c>
      <c r="D155">
        <f>VLOOKUP(B155,GDP!$B$2:$C$230,2,FALSE)</f>
        <v>14800</v>
      </c>
      <c r="E155" t="e">
        <f>VLOOKUP(B155,Gini!$B$2:$C$200,2,FALSE)</f>
        <v>#N/A</v>
      </c>
      <c r="F155">
        <f>VLOOKUP(B155,'Infant mortality'!$B$2:$C$233,2,FALSE)</f>
        <v>29.91</v>
      </c>
      <c r="G155">
        <f>VLOOKUP(B155,'Life expect'!$B$2:$C$233,2,FALSE)</f>
        <v>72.569999999999993</v>
      </c>
    </row>
    <row r="156" spans="1:7" x14ac:dyDescent="0.2">
      <c r="A156" s="2" t="s">
        <v>308</v>
      </c>
      <c r="B156" s="2" t="s">
        <v>309</v>
      </c>
      <c r="C156">
        <v>8.4888888888888889</v>
      </c>
      <c r="D156">
        <f>VLOOKUP(B156,GDP!$B$2:$C$230,2,FALSE)</f>
        <v>17100</v>
      </c>
      <c r="E156">
        <f>VLOOKUP(B156,Gini!$B$2:$C$200,2,FALSE)</f>
        <v>35</v>
      </c>
      <c r="F156">
        <f>VLOOKUP(B156,'Infant mortality'!$B$2:$C$233,2,FALSE)</f>
        <v>6.36</v>
      </c>
      <c r="G156">
        <f>VLOOKUP(B156,'Life expect'!$B$2:$C$233,2,FALSE)</f>
        <v>77.91</v>
      </c>
    </row>
    <row r="157" spans="1:7" x14ac:dyDescent="0.2">
      <c r="A157" s="2" t="s">
        <v>310</v>
      </c>
      <c r="B157" s="2" t="s">
        <v>311</v>
      </c>
      <c r="C157">
        <v>68.613333333333344</v>
      </c>
      <c r="D157">
        <f>VLOOKUP(B157,GDP!$B$2:$C$230,2,FALSE)</f>
        <v>9100</v>
      </c>
      <c r="E157">
        <f>VLOOKUP(B157,Gini!$B$2:$C$200,2,FALSE)</f>
        <v>38.799999999999997</v>
      </c>
      <c r="F157">
        <f>VLOOKUP(B157,'Infant mortality'!$B$2:$C$233,2,FALSE)</f>
        <v>11.9</v>
      </c>
      <c r="G157">
        <f>VLOOKUP(B157,'Life expect'!$B$2:$C$233,2,FALSE)</f>
        <v>75.63</v>
      </c>
    </row>
    <row r="158" spans="1:7" x14ac:dyDescent="0.2">
      <c r="A158" s="2" t="s">
        <v>312</v>
      </c>
      <c r="B158" s="2" t="s">
        <v>313</v>
      </c>
      <c r="C158">
        <v>7.1733333333333338</v>
      </c>
      <c r="D158">
        <f>VLOOKUP(B158,GDP!$B$2:$C$230,2,FALSE)</f>
        <v>4100</v>
      </c>
      <c r="E158">
        <f>VLOOKUP(B158,Gini!$B$2:$C$200,2,FALSE)</f>
        <v>40.700000000000003</v>
      </c>
      <c r="F158">
        <f>VLOOKUP(B158,'Infant mortality'!$B$2:$C$233,2,FALSE)</f>
        <v>43.48</v>
      </c>
      <c r="G158">
        <f>VLOOKUP(B158,'Life expect'!$B$2:$C$233,2,FALSE)</f>
        <v>67.39</v>
      </c>
    </row>
    <row r="159" spans="1:7" x14ac:dyDescent="0.2">
      <c r="A159" s="2" t="s">
        <v>314</v>
      </c>
      <c r="B159" s="2" t="s">
        <v>315</v>
      </c>
      <c r="C159">
        <v>7.5422222222222217</v>
      </c>
      <c r="D159" t="e">
        <f>VLOOKUP(B159,GDP!$B$2:$C$230,2,FALSE)</f>
        <v>#N/A</v>
      </c>
      <c r="E159" t="e">
        <f>VLOOKUP(B159,Gini!$B$2:$C$200,2,FALSE)</f>
        <v>#N/A</v>
      </c>
      <c r="F159" t="e">
        <f>VLOOKUP(B159,'Infant mortality'!$B$2:$C$233,2,FALSE)</f>
        <v>#N/A</v>
      </c>
      <c r="G159" t="e">
        <f>VLOOKUP(B159,'Life expect'!$B$2:$C$233,2,FALSE)</f>
        <v>#N/A</v>
      </c>
    </row>
    <row r="160" spans="1:7" x14ac:dyDescent="0.2">
      <c r="A160" s="2" t="s">
        <v>316</v>
      </c>
      <c r="B160" s="2" t="s">
        <v>317</v>
      </c>
      <c r="C160">
        <v>7.257777777777779</v>
      </c>
      <c r="D160">
        <f>VLOOKUP(B160,GDP!$B$2:$C$230,2,FALSE)</f>
        <v>3200</v>
      </c>
      <c r="E160">
        <f>VLOOKUP(B160,Gini!$B$2:$C$200,2,FALSE)</f>
        <v>57.1</v>
      </c>
      <c r="F160">
        <f>VLOOKUP(B160,'Infant mortality'!$B$2:$C$233,2,FALSE)</f>
        <v>36.33</v>
      </c>
      <c r="G160">
        <f>VLOOKUP(B160,'Life expect'!$B$2:$C$233,2,FALSE)</f>
        <v>66.599999999999994</v>
      </c>
    </row>
    <row r="161" spans="1:7" x14ac:dyDescent="0.2">
      <c r="A161" s="2" t="s">
        <v>318</v>
      </c>
      <c r="B161" s="2" t="s">
        <v>495</v>
      </c>
      <c r="C161">
        <v>8.6211111111111123</v>
      </c>
      <c r="D161">
        <f>VLOOKUP(B161,GDP!$B$2:$C$230,2,FALSE)</f>
        <v>14000</v>
      </c>
      <c r="E161">
        <f>VLOOKUP(B161,Gini!$B$2:$C$200,2,FALSE)</f>
        <v>26</v>
      </c>
      <c r="F161">
        <f>VLOOKUP(B161,'Infant mortality'!$B$2:$C$233,2,FALSE)</f>
        <v>11.38</v>
      </c>
      <c r="G161">
        <f>VLOOKUP(B161,'Life expect'!$B$2:$C$233,2,FALSE)</f>
        <v>72.72</v>
      </c>
    </row>
    <row r="162" spans="1:7" x14ac:dyDescent="0.2">
      <c r="A162" s="2" t="s">
        <v>320</v>
      </c>
      <c r="B162" s="2" t="s">
        <v>321</v>
      </c>
      <c r="C162">
        <v>5.6677777777777782</v>
      </c>
      <c r="D162">
        <f>VLOOKUP(B162,GDP!$B$2:$C$230,2,FALSE)</f>
        <v>2500</v>
      </c>
      <c r="E162">
        <f>VLOOKUP(B162,Gini!$B$2:$C$200,2,FALSE)</f>
        <v>36.700000000000003</v>
      </c>
      <c r="F162">
        <f>VLOOKUP(B162,'Infant mortality'!$B$2:$C$233,2,FALSE)</f>
        <v>45.54</v>
      </c>
      <c r="G162">
        <f>VLOOKUP(B162,'Life expect'!$B$2:$C$233,2,FALSE)</f>
        <v>67.83</v>
      </c>
    </row>
    <row r="163" spans="1:7" x14ac:dyDescent="0.2">
      <c r="A163" s="2" t="s">
        <v>322</v>
      </c>
      <c r="B163" s="2" t="s">
        <v>323</v>
      </c>
      <c r="C163">
        <v>7.6411111111111119</v>
      </c>
      <c r="D163">
        <f>VLOOKUP(B163,GDP!$B$2:$C$230,2,FALSE)</f>
        <v>4900</v>
      </c>
      <c r="E163">
        <f>VLOOKUP(B163,Gini!$B$2:$C$200,2,FALSE)</f>
        <v>41.6</v>
      </c>
      <c r="F163">
        <f>VLOOKUP(B163,'Infant mortality'!$B$2:$C$233,2,FALSE)</f>
        <v>46.02</v>
      </c>
      <c r="G163">
        <f>VLOOKUP(B163,'Life expect'!$B$2:$C$233,2,FALSE)</f>
        <v>65.61</v>
      </c>
    </row>
    <row r="164" spans="1:7" x14ac:dyDescent="0.2">
      <c r="A164" s="2" t="s">
        <v>324</v>
      </c>
      <c r="B164" s="2" t="s">
        <v>325</v>
      </c>
      <c r="C164">
        <v>8.3255555555555567</v>
      </c>
      <c r="D164">
        <f>VLOOKUP(B164,GDP!$B$2:$C$230,2,FALSE)</f>
        <v>1500</v>
      </c>
      <c r="E164">
        <f>VLOOKUP(B164,Gini!$B$2:$C$200,2,FALSE)</f>
        <v>42.6</v>
      </c>
      <c r="F164">
        <f>VLOOKUP(B164,'Infant mortality'!$B$2:$C$233,2,FALSE)</f>
        <v>38.270000000000003</v>
      </c>
      <c r="G164">
        <f>VLOOKUP(B164,'Life expect'!$B$2:$C$233,2,FALSE)</f>
        <v>68.47</v>
      </c>
    </row>
    <row r="165" spans="1:7" x14ac:dyDescent="0.2">
      <c r="A165" s="2" t="s">
        <v>326</v>
      </c>
      <c r="B165" s="2" t="s">
        <v>327</v>
      </c>
      <c r="C165">
        <v>6.4644444444444442</v>
      </c>
      <c r="D165">
        <f>VLOOKUP(B165,GDP!$B$2:$C$230,2,FALSE)</f>
        <v>22800</v>
      </c>
      <c r="E165">
        <f>VLOOKUP(B165,Gini!$B$2:$C$200,2,FALSE)</f>
        <v>40.200000000000003</v>
      </c>
      <c r="F165">
        <f>VLOOKUP(B165,'Infant mortality'!$B$2:$C$233,2,FALSE)</f>
        <v>8.14</v>
      </c>
      <c r="G165">
        <f>VLOOKUP(B165,'Life expect'!$B$2:$C$233,2,FALSE)</f>
        <v>78.66</v>
      </c>
    </row>
    <row r="166" spans="1:7" x14ac:dyDescent="0.2">
      <c r="A166" s="2" t="s">
        <v>328</v>
      </c>
      <c r="B166" s="2" t="s">
        <v>329</v>
      </c>
      <c r="C166">
        <v>11.323333333333332</v>
      </c>
      <c r="D166">
        <f>VLOOKUP(B166,GDP!$B$2:$C$230,2,FALSE)</f>
        <v>26100</v>
      </c>
      <c r="E166">
        <f>VLOOKUP(B166,Gini!$B$2:$C$200,2,FALSE)</f>
        <v>27.8</v>
      </c>
      <c r="F166">
        <f>VLOOKUP(B166,'Infant mortality'!$B$2:$C$233,2,FALSE)</f>
        <v>18.77</v>
      </c>
      <c r="G166">
        <f>VLOOKUP(B166,'Life expect'!$B$2:$C$233,2,FALSE)</f>
        <v>72.8</v>
      </c>
    </row>
    <row r="167" spans="1:7" x14ac:dyDescent="0.2">
      <c r="A167" s="2" t="s">
        <v>330</v>
      </c>
      <c r="B167" s="2" t="s">
        <v>331</v>
      </c>
      <c r="C167">
        <v>9.0488888888888894</v>
      </c>
      <c r="D167">
        <f>VLOOKUP(B167,GDP!$B$2:$C$230,2,FALSE)</f>
        <v>3700</v>
      </c>
      <c r="E167">
        <f>VLOOKUP(B167,Gini!$B$2:$C$200,2,FALSE)</f>
        <v>46.6</v>
      </c>
      <c r="F167">
        <f>VLOOKUP(B167,'Infant mortality'!$B$2:$C$233,2,FALSE)</f>
        <v>47.4</v>
      </c>
      <c r="G167">
        <f>VLOOKUP(B167,'Life expect'!$B$2:$C$233,2,FALSE)</f>
        <v>63.74</v>
      </c>
    </row>
    <row r="168" spans="1:7" x14ac:dyDescent="0.2">
      <c r="A168" s="2" t="s">
        <v>332</v>
      </c>
      <c r="B168" s="2" t="s">
        <v>333</v>
      </c>
      <c r="C168">
        <v>7.8455555555555554</v>
      </c>
      <c r="D168">
        <f>VLOOKUP(B168,GDP!$B$2:$C$230,2,FALSE)</f>
        <v>5200</v>
      </c>
      <c r="E168">
        <f>VLOOKUP(B168,Gini!$B$2:$C$200,2,FALSE)</f>
        <v>29.6</v>
      </c>
      <c r="F168">
        <f>VLOOKUP(B168,'Infant mortality'!$B$2:$C$233,2,FALSE)</f>
        <v>52.73</v>
      </c>
      <c r="G168">
        <f>VLOOKUP(B168,'Life expect'!$B$2:$C$233,2,FALSE)</f>
        <v>69.959999999999994</v>
      </c>
    </row>
    <row r="169" spans="1:7" x14ac:dyDescent="0.2">
      <c r="A169" s="2" t="s">
        <v>334</v>
      </c>
      <c r="B169" s="2" t="s">
        <v>335</v>
      </c>
      <c r="C169">
        <v>7.3577777777777778</v>
      </c>
      <c r="D169">
        <f>VLOOKUP(B169,GDP!$B$2:$C$230,2,FALSE)</f>
        <v>12500</v>
      </c>
      <c r="E169">
        <f>VLOOKUP(B169,Gini!$B$2:$C$200,2,FALSE)</f>
        <v>43.8</v>
      </c>
      <c r="F169">
        <f>VLOOKUP(B169,'Infant mortality'!$B$2:$C$233,2,FALSE)</f>
        <v>10.8</v>
      </c>
      <c r="G169">
        <f>VLOOKUP(B169,'Life expect'!$B$2:$C$233,2,FALSE)</f>
        <v>68.94</v>
      </c>
    </row>
    <row r="170" spans="1:7" x14ac:dyDescent="0.2">
      <c r="A170" s="2" t="s">
        <v>336</v>
      </c>
      <c r="B170" s="2" t="s">
        <v>337</v>
      </c>
      <c r="C170">
        <v>8.8211111111111116</v>
      </c>
      <c r="D170">
        <f>VLOOKUP(B170,GDP!$B$2:$C$230,2,FALSE)</f>
        <v>2300</v>
      </c>
      <c r="E170">
        <f>VLOOKUP(B170,Gini!$B$2:$C$200,2,FALSE)</f>
        <v>35</v>
      </c>
      <c r="F170">
        <f>VLOOKUP(B170,'Infant mortality'!$B$2:$C$233,2,FALSE)</f>
        <v>32.44</v>
      </c>
      <c r="G170">
        <f>VLOOKUP(B170,'Life expect'!$B$2:$C$233,2,FALSE)</f>
        <v>68.59</v>
      </c>
    </row>
    <row r="171" spans="1:7" x14ac:dyDescent="0.2">
      <c r="A171" s="2" t="s">
        <v>338</v>
      </c>
      <c r="B171" s="2" t="s">
        <v>339</v>
      </c>
      <c r="C171">
        <v>8.8255555555555567</v>
      </c>
      <c r="D171">
        <f>VLOOKUP(B171,GDP!$B$2:$C$230,2,FALSE)</f>
        <v>3200</v>
      </c>
      <c r="E171">
        <f>VLOOKUP(B171,Gini!$B$2:$C$200,2,FALSE)</f>
        <v>45.3</v>
      </c>
      <c r="F171">
        <f>VLOOKUP(B171,'Infant mortality'!$B$2:$C$233,2,FALSE)</f>
        <v>56.01</v>
      </c>
      <c r="G171">
        <f>VLOOKUP(B171,'Life expect'!$B$2:$C$233,2,FALSE)</f>
        <v>67.5</v>
      </c>
    </row>
    <row r="172" spans="1:7" x14ac:dyDescent="0.2">
      <c r="A172" s="2" t="s">
        <v>340</v>
      </c>
      <c r="B172" s="2" t="s">
        <v>341</v>
      </c>
      <c r="C172">
        <v>8.8277777777777775</v>
      </c>
      <c r="D172">
        <f>VLOOKUP(B172,GDP!$B$2:$C$230,2,FALSE)</f>
        <v>3500</v>
      </c>
      <c r="E172">
        <f>VLOOKUP(B172,Gini!$B$2:$C$200,2,FALSE)</f>
        <v>38.1</v>
      </c>
      <c r="F172">
        <f>VLOOKUP(B172,'Infant mortality'!$B$2:$C$233,2,FALSE)</f>
        <v>31.75</v>
      </c>
      <c r="G172">
        <f>VLOOKUP(B172,'Life expect'!$B$2:$C$233,2,FALSE)</f>
        <v>70.25</v>
      </c>
    </row>
    <row r="173" spans="1:7" x14ac:dyDescent="0.2">
      <c r="A173" s="2" t="s">
        <v>342</v>
      </c>
      <c r="B173" s="2" t="s">
        <v>343</v>
      </c>
      <c r="C173">
        <v>11.273333333333333</v>
      </c>
      <c r="D173">
        <f>VLOOKUP(B173,GDP!$B$2:$C$230,2,FALSE)</f>
        <v>11700</v>
      </c>
      <c r="E173">
        <f>VLOOKUP(B173,Gini!$B$2:$C$200,2,FALSE)</f>
        <v>32.700000000000003</v>
      </c>
      <c r="F173">
        <f>VLOOKUP(B173,'Infant mortality'!$B$2:$C$233,2,FALSE)</f>
        <v>19.77</v>
      </c>
      <c r="G173">
        <f>VLOOKUP(B173,'Life expect'!$B$2:$C$233,2,FALSE)</f>
        <v>71.650000000000006</v>
      </c>
    </row>
    <row r="174" spans="1:7" x14ac:dyDescent="0.2">
      <c r="A174" s="2" t="s">
        <v>344</v>
      </c>
      <c r="B174" s="2" t="s">
        <v>345</v>
      </c>
      <c r="C174">
        <v>8.9055555555555568</v>
      </c>
      <c r="D174">
        <f>VLOOKUP(B174,GDP!$B$2:$C$230,2,FALSE)</f>
        <v>1600</v>
      </c>
      <c r="E174">
        <f>VLOOKUP(B174,Gini!$B$2:$C$200,2,FALSE)</f>
        <v>35.700000000000003</v>
      </c>
      <c r="F174">
        <f>VLOOKUP(B174,'Infant mortality'!$B$2:$C$233,2,FALSE)</f>
        <v>72.3</v>
      </c>
      <c r="G174">
        <f>VLOOKUP(B174,'Life expect'!$B$2:$C$233,2,FALSE)</f>
        <v>59.07</v>
      </c>
    </row>
    <row r="175" spans="1:7" x14ac:dyDescent="0.2">
      <c r="A175" s="2" t="s">
        <v>346</v>
      </c>
      <c r="B175" s="2" t="s">
        <v>347</v>
      </c>
      <c r="C175">
        <v>9.0477777777777781</v>
      </c>
      <c r="D175">
        <f>VLOOKUP(B175,GDP!$B$2:$C$230,2,FALSE)</f>
        <v>1500</v>
      </c>
      <c r="E175">
        <f>VLOOKUP(B175,Gini!$B$2:$C$200,2,FALSE)</f>
        <v>29.4</v>
      </c>
      <c r="F175">
        <f>VLOOKUP(B175,'Infant mortality'!$B$2:$C$233,2,FALSE)</f>
        <v>103.06</v>
      </c>
      <c r="G175">
        <f>VLOOKUP(B175,'Life expect'!$B$2:$C$233,2,FALSE)</f>
        <v>54.05</v>
      </c>
    </row>
    <row r="176" spans="1:7" x14ac:dyDescent="0.2">
      <c r="A176" s="2" t="s">
        <v>348</v>
      </c>
      <c r="B176" s="2" t="s">
        <v>349</v>
      </c>
      <c r="C176">
        <v>9.6244444444444444</v>
      </c>
      <c r="D176">
        <f>VLOOKUP(B176,GDP!$B$2:$C$230,2,FALSE)</f>
        <v>21200</v>
      </c>
      <c r="E176">
        <f>VLOOKUP(B176,Gini!$B$2:$C$200,2,FALSE)</f>
        <v>49.3</v>
      </c>
      <c r="F176">
        <f>VLOOKUP(B176,'Infant mortality'!$B$2:$C$233,2,FALSE)</f>
        <v>8.1999999999999993</v>
      </c>
      <c r="G176">
        <f>VLOOKUP(B176,'Life expect'!$B$2:$C$233,2,FALSE)</f>
        <v>79.87</v>
      </c>
    </row>
    <row r="177" spans="1:7" x14ac:dyDescent="0.2">
      <c r="A177" s="2" t="s">
        <v>350</v>
      </c>
      <c r="B177" s="2" t="s">
        <v>351</v>
      </c>
      <c r="C177">
        <v>69.25222222222223</v>
      </c>
      <c r="D177">
        <f>VLOOKUP(B177,GDP!$B$2:$C$230,2,FALSE)</f>
        <v>5600</v>
      </c>
      <c r="E177">
        <f>VLOOKUP(B177,Gini!$B$2:$C$200,2,FALSE)</f>
        <v>48.2</v>
      </c>
      <c r="F177">
        <f>VLOOKUP(B177,'Infant mortality'!$B$2:$C$233,2,FALSE)</f>
        <v>14.77</v>
      </c>
      <c r="G177">
        <f>VLOOKUP(B177,'Life expect'!$B$2:$C$233,2,FALSE)</f>
        <v>75.430000000000007</v>
      </c>
    </row>
    <row r="178" spans="1:7" x14ac:dyDescent="0.2">
      <c r="A178" s="2" t="s">
        <v>352</v>
      </c>
      <c r="B178" s="2" t="s">
        <v>353</v>
      </c>
      <c r="C178">
        <v>9.2522222222222226</v>
      </c>
      <c r="D178">
        <f>VLOOKUP(B178,GDP!$B$2:$C$230,2,FALSE)</f>
        <v>2100</v>
      </c>
      <c r="E178">
        <f>VLOOKUP(B178,Gini!$B$2:$C$200,2,FALSE)</f>
        <v>35.9</v>
      </c>
      <c r="F178">
        <f>VLOOKUP(B178,'Infant mortality'!$B$2:$C$233,2,FALSE)</f>
        <v>36.44</v>
      </c>
      <c r="G178">
        <f>VLOOKUP(B178,'Life expect'!$B$2:$C$233,2,FALSE)</f>
        <v>67.98</v>
      </c>
    </row>
    <row r="179" spans="1:7" x14ac:dyDescent="0.2">
      <c r="A179" s="2" t="s">
        <v>354</v>
      </c>
      <c r="B179" s="2" t="s">
        <v>587</v>
      </c>
      <c r="C179">
        <v>9.4655555555555555</v>
      </c>
      <c r="D179">
        <f>VLOOKUP(B179,GDP!$B$2:$C$230,2,FALSE)</f>
        <v>2600</v>
      </c>
      <c r="E179">
        <f>VLOOKUP(B179,Gini!$B$2:$C$200,2,FALSE)</f>
        <v>40.5</v>
      </c>
      <c r="F179">
        <f>VLOOKUP(B179,'Infant mortality'!$B$2:$C$233,2,FALSE)</f>
        <v>30.25</v>
      </c>
      <c r="G179">
        <f>VLOOKUP(B179,'Life expect'!$B$2:$C$233,2,FALSE)</f>
        <v>70.48</v>
      </c>
    </row>
    <row r="180" spans="1:7" x14ac:dyDescent="0.2">
      <c r="A180" s="2" t="s">
        <v>356</v>
      </c>
      <c r="B180" s="2" t="s">
        <v>357</v>
      </c>
      <c r="C180">
        <v>9.6277777777777782</v>
      </c>
      <c r="D180">
        <f>VLOOKUP(B180,GDP!$B$2:$C$230,2,FALSE)</f>
        <v>13800</v>
      </c>
      <c r="E180">
        <f>VLOOKUP(B180,Gini!$B$2:$C$200,2,FALSE)</f>
        <v>38</v>
      </c>
      <c r="F180">
        <f>VLOOKUP(B180,'Infant mortality'!$B$2:$C$233,2,FALSE)</f>
        <v>27.7</v>
      </c>
      <c r="G180">
        <f>VLOOKUP(B180,'Life expect'!$B$2:$C$233,2,FALSE)</f>
        <v>70.03</v>
      </c>
    </row>
    <row r="181" spans="1:7" x14ac:dyDescent="0.2">
      <c r="A181" s="2" t="s">
        <v>358</v>
      </c>
      <c r="B181" s="2" t="s">
        <v>359</v>
      </c>
      <c r="C181">
        <v>10.093333333333334</v>
      </c>
      <c r="D181">
        <f>VLOOKUP(B181,GDP!$B$2:$C$230,2,FALSE)</f>
        <v>2600</v>
      </c>
      <c r="E181">
        <f>VLOOKUP(B181,Gini!$B$2:$C$200,2,FALSE)</f>
        <v>29.6</v>
      </c>
      <c r="F181">
        <f>VLOOKUP(B181,'Infant mortality'!$B$2:$C$233,2,FALSE)</f>
        <v>48.32</v>
      </c>
      <c r="G181">
        <f>VLOOKUP(B181,'Life expect'!$B$2:$C$233,2,FALSE)</f>
        <v>64.27</v>
      </c>
    </row>
    <row r="182" spans="1:7" x14ac:dyDescent="0.2">
      <c r="A182" s="2" t="s">
        <v>360</v>
      </c>
      <c r="B182" s="2" t="s">
        <v>361</v>
      </c>
      <c r="C182">
        <v>10.19</v>
      </c>
      <c r="D182">
        <f>VLOOKUP(B182,GDP!$B$2:$C$230,2,FALSE)</f>
        <v>2100</v>
      </c>
      <c r="E182">
        <f>VLOOKUP(B182,Gini!$B$2:$C$200,2,FALSE)</f>
        <v>42.4</v>
      </c>
      <c r="F182">
        <f>VLOOKUP(B182,'Infant mortality'!$B$2:$C$233,2,FALSE)</f>
        <v>39.79</v>
      </c>
      <c r="G182">
        <f>VLOOKUP(B182,'Life expect'!$B$2:$C$233,2,FALSE)</f>
        <v>71.709999999999994</v>
      </c>
    </row>
    <row r="183" spans="1:7" x14ac:dyDescent="0.2">
      <c r="A183" s="2" t="s">
        <v>362</v>
      </c>
      <c r="B183" s="2" t="s">
        <v>363</v>
      </c>
      <c r="C183">
        <v>10.291111111111112</v>
      </c>
      <c r="D183">
        <f>VLOOKUP(B183,GDP!$B$2:$C$230,2,FALSE)</f>
        <v>1400</v>
      </c>
      <c r="E183">
        <f>VLOOKUP(B183,Gini!$B$2:$C$200,2,FALSE)</f>
        <v>37.5</v>
      </c>
      <c r="F183">
        <f>VLOOKUP(B183,'Infant mortality'!$B$2:$C$233,2,FALSE)</f>
        <v>63.99</v>
      </c>
      <c r="G183">
        <f>VLOOKUP(B183,'Life expect'!$B$2:$C$233,2,FALSE)</f>
        <v>59.57</v>
      </c>
    </row>
    <row r="184" spans="1:7" x14ac:dyDescent="0.2">
      <c r="A184" s="2" t="s">
        <v>364</v>
      </c>
      <c r="B184" s="2" t="s">
        <v>365</v>
      </c>
      <c r="C184">
        <v>10.037777777777778</v>
      </c>
      <c r="D184">
        <f>VLOOKUP(B184,GDP!$B$2:$C$2300,2,FALSE)</f>
        <v>2200</v>
      </c>
      <c r="E184">
        <f>VLOOKUP(B184,Gini!$B$2:$C$2000,2,FALSE)</f>
        <v>47.3</v>
      </c>
      <c r="F184">
        <f>VLOOKUP(B184,'Infant mortality'!$B$2:$C$2330,2,FALSE)</f>
        <v>48.17</v>
      </c>
      <c r="G184">
        <f>VLOOKUP(B184,'Life expect'!$B$2:$C$2330,2,FALSE)</f>
        <v>63.82</v>
      </c>
    </row>
    <row r="185" spans="1:7" x14ac:dyDescent="0.2">
      <c r="B185" s="5" t="s">
        <v>365</v>
      </c>
      <c r="C185">
        <f>VLOOKUP(B185,'homicide 05_13'!$B$2:$L$332,11,FALSE)</f>
        <v>10.037777777777778</v>
      </c>
      <c r="D185">
        <f>VLOOKUP(B185,GDP!$B$2:$C$2300,2,FALSE)</f>
        <v>2200</v>
      </c>
      <c r="E185">
        <f>VLOOKUP(B185,Gini!$B$2:$C$2000,2,FALSE)</f>
        <v>47.3</v>
      </c>
      <c r="F185">
        <f>VLOOKUP(B185,'Infant mortality'!$B$2:$C$2330,2,FALSE)</f>
        <v>48.17</v>
      </c>
      <c r="G185">
        <f>VLOOKUP(B185,'Life expect'!$B$2:$C$2330,2,FALSE)</f>
        <v>63.82</v>
      </c>
    </row>
    <row r="186" spans="1:7" x14ac:dyDescent="0.2">
      <c r="B186" s="5" t="s">
        <v>81</v>
      </c>
      <c r="C186">
        <f>VLOOKUP(B186,'homicide 05_13'!$B$2:$L$332,11,FALSE)</f>
        <v>1.79</v>
      </c>
      <c r="D186">
        <f>VLOOKUP(B186,GDP!$B$2:$C$2300,2,FALSE)</f>
        <v>41700</v>
      </c>
      <c r="E186">
        <f>VLOOKUP(B186,Gini!$B$2:$C$2000,2,FALSE)</f>
        <v>31.2</v>
      </c>
      <c r="F186">
        <f>VLOOKUP(B186,'Infant mortality'!$B$2:$C$2330,2,FALSE)</f>
        <v>8.1999999999999993</v>
      </c>
      <c r="G186">
        <f>VLOOKUP(B186,'Life expect'!$B$2:$C$2330,2,FALSE)</f>
        <v>79.959999999999994</v>
      </c>
    </row>
    <row r="187" spans="1:7" x14ac:dyDescent="0.2">
      <c r="B187" s="10" t="s">
        <v>337</v>
      </c>
      <c r="C187">
        <f>VLOOKUP(B187,'homicide 05_13'!$B$2:$L$332,11,FALSE)</f>
        <v>8.8211111111111116</v>
      </c>
      <c r="D187">
        <f>VLOOKUP(B187,GDP!$B$2:$C$2300,2,FALSE)</f>
        <v>2300</v>
      </c>
      <c r="E187">
        <f>VLOOKUP(B187,Gini!$B$2:$C$2000,2,FALSE)</f>
        <v>35</v>
      </c>
      <c r="F187">
        <f>VLOOKUP(B187,'Infant mortality'!$B$2:$C$2330,2,FALSE)</f>
        <v>32.44</v>
      </c>
      <c r="G187">
        <f>VLOOKUP(B187,'Life expect'!$B$2:$C$2330,2,FALSE)</f>
        <v>68.59</v>
      </c>
    </row>
    <row r="188" spans="1:7" x14ac:dyDescent="0.2">
      <c r="B188" s="5" t="s">
        <v>395</v>
      </c>
      <c r="C188" t="e">
        <f>VLOOKUP(B188,'homicide 05_13'!$B$2:$L$332,11,FALSE)</f>
        <v>#N/A</v>
      </c>
      <c r="D188">
        <f>VLOOKUP(B188,GDP!$B$2:$C$2300,2,FALSE)</f>
        <v>60000</v>
      </c>
      <c r="E188">
        <f>VLOOKUP(B188,Gini!$B$2:$C$2000,2,FALSE)</f>
        <v>53.9</v>
      </c>
      <c r="F188">
        <f>VLOOKUP(B188,'Infant mortality'!$B$2:$C$2330,2,FALSE)</f>
        <v>2.52</v>
      </c>
      <c r="G188">
        <f>VLOOKUP(B188,'Life expect'!$B$2:$C$2330,2,FALSE)</f>
        <v>83.8</v>
      </c>
    </row>
    <row r="189" spans="1:7" x14ac:dyDescent="0.2">
      <c r="B189" s="5" t="s">
        <v>179</v>
      </c>
      <c r="C189">
        <f>VLOOKUP(B189,'homicide 05_13'!$B$2:$L$332,11,FALSE)</f>
        <v>2.9177777777777774</v>
      </c>
      <c r="D189">
        <f>VLOOKUP(B189,GDP!$B$2:$C$2300,2,FALSE)</f>
        <v>26300</v>
      </c>
      <c r="E189">
        <f>VLOOKUP(B189,Gini!$B$2:$C$2000,2,FALSE)</f>
        <v>41.1</v>
      </c>
      <c r="F189">
        <f>VLOOKUP(B189,'Infant mortality'!$B$2:$C$2330,2,FALSE)</f>
        <v>6.49</v>
      </c>
      <c r="G189">
        <f>VLOOKUP(B189,'Life expect'!$B$2:$C$2330,2,FALSE)</f>
        <v>76.38</v>
      </c>
    </row>
    <row r="190" spans="1:7" x14ac:dyDescent="0.2">
      <c r="B190" s="5" t="s">
        <v>123</v>
      </c>
      <c r="C190">
        <f>VLOOKUP(B190,'homicide 05_13'!$B$2:$L$332,11,FALSE)</f>
        <v>12.605555555555554</v>
      </c>
      <c r="D190">
        <f>VLOOKUP(B190,GDP!$B$2:$C$2300,2,FALSE)</f>
        <v>2100</v>
      </c>
      <c r="E190">
        <f>VLOOKUP(B190,Gini!$B$2:$C$2000,2,FALSE)</f>
        <v>36.1</v>
      </c>
      <c r="F190">
        <f>VLOOKUP(B190,'Infant mortality'!$B$2:$C$2330,2,FALSE)</f>
        <v>58.99</v>
      </c>
      <c r="G190">
        <f>VLOOKUP(B190,'Life expect'!$B$2:$C$2330,2,FALSE)</f>
        <v>62.81</v>
      </c>
    </row>
    <row r="191" spans="1:7" x14ac:dyDescent="0.2">
      <c r="B191" s="5" t="s">
        <v>57</v>
      </c>
      <c r="C191">
        <f>VLOOKUP(B191,'homicide 05_13'!$B$2:$L$332,11,FALSE)</f>
        <v>1.4477777777777776</v>
      </c>
      <c r="D191">
        <f>VLOOKUP(B191,GDP!$B$2:$C$2300,2,FALSE)</f>
        <v>42900</v>
      </c>
      <c r="E191">
        <f>VLOOKUP(B191,Gini!$B$2:$C$2000,2,FALSE)</f>
        <v>36.200000000000003</v>
      </c>
      <c r="F191">
        <f>VLOOKUP(B191,'Infant mortality'!$B$2:$C$2330,2,FALSE)</f>
        <v>3.39</v>
      </c>
      <c r="G191">
        <f>VLOOKUP(B191,'Life expect'!$B$2:$C$2330,2,FALSE)</f>
        <v>82.74</v>
      </c>
    </row>
    <row r="192" spans="1:7" x14ac:dyDescent="0.2">
      <c r="B192" s="5" t="s">
        <v>35</v>
      </c>
      <c r="C192">
        <f>VLOOKUP(B192,'homicide 05_13'!$B$2:$L$332,11,FALSE)</f>
        <v>0.91333333333333344</v>
      </c>
      <c r="D192">
        <f>VLOOKUP(B192,GDP!$B$2:$C$2300,2,FALSE)</f>
        <v>67500</v>
      </c>
      <c r="E192">
        <f>VLOOKUP(B192,Gini!$B$2:$C$2000,2,FALSE)</f>
        <v>27.7</v>
      </c>
      <c r="F192">
        <f>VLOOKUP(B192,'Infant mortality'!$B$2:$C$2330,2,FALSE)</f>
        <v>2.2799999999999998</v>
      </c>
      <c r="G192">
        <f>VLOOKUP(B192,'Life expect'!$B$2:$C$2330,2,FALSE)</f>
        <v>82.75</v>
      </c>
    </row>
    <row r="193" spans="2:8" x14ac:dyDescent="0.2">
      <c r="B193" s="5" t="s">
        <v>45</v>
      </c>
      <c r="C193">
        <f>VLOOKUP(B193,'homicide 05_13'!$B$2:$L$332,11,FALSE)</f>
        <v>0.82444444444444442</v>
      </c>
      <c r="D193">
        <f>VLOOKUP(B193,GDP!$B$2:$C$2300,2,FALSE)</f>
        <v>40000</v>
      </c>
      <c r="E193">
        <f>VLOOKUP(B193,Gini!$B$2:$C$2000,2,FALSE)</f>
        <v>24.4</v>
      </c>
      <c r="F193">
        <f>VLOOKUP(B193,'Infant mortality'!$B$2:$C$2330,2,FALSE)</f>
        <v>1.51</v>
      </c>
      <c r="G193">
        <f>VLOOKUP(B193,'Life expect'!$B$2:$C$2330,2,FALSE)</f>
        <v>82.02</v>
      </c>
    </row>
    <row r="194" spans="2:8" x14ac:dyDescent="0.2">
      <c r="B194" s="5" t="s">
        <v>414</v>
      </c>
      <c r="C194" t="e">
        <f>VLOOKUP(B194,'homicide 05_13'!$B$2:$L$332,11,FALSE)</f>
        <v>#N/A</v>
      </c>
      <c r="D194">
        <f>VLOOKUP(B194,GDP!$B$2:$C$2300,2,FALSE)</f>
        <v>47800</v>
      </c>
      <c r="E194">
        <f>VLOOKUP(B194,Gini!$B$2:$C$2000,2,FALSE)</f>
        <v>33.6</v>
      </c>
      <c r="F194">
        <f>VLOOKUP(B194,'Infant mortality'!$B$2:$C$2330,2,FALSE)</f>
        <v>3.9</v>
      </c>
      <c r="G194">
        <f>VLOOKUP(B194,'Life expect'!$B$2:$C$2330,2,FALSE)</f>
        <v>81.38</v>
      </c>
    </row>
    <row r="195" spans="2:8" x14ac:dyDescent="0.2">
      <c r="B195" s="5" t="s">
        <v>229</v>
      </c>
      <c r="C195">
        <f>VLOOKUP(B195,'homicide 05_13'!$B$2:$L$332,11,FALSE)</f>
        <v>39.422222222222224</v>
      </c>
      <c r="D195">
        <f>VLOOKUP(B195,GDP!$B$2:$C$2300,2,FALSE)</f>
        <v>23000</v>
      </c>
      <c r="E195" t="e">
        <f>VLOOKUP(B195,Gini!$B$2:$C$2000,2,FALSE)</f>
        <v>#N/A</v>
      </c>
      <c r="F195">
        <f>VLOOKUP(B195,'Infant mortality'!$B$2:$C$2330,2,FALSE)</f>
        <v>15.44</v>
      </c>
      <c r="G195">
        <f>VLOOKUP(B195,'Life expect'!$B$2:$C$2330,2,FALSE)</f>
        <v>76.19</v>
      </c>
    </row>
    <row r="196" spans="2:8" x14ac:dyDescent="0.2">
      <c r="B196" s="5" t="s">
        <v>696</v>
      </c>
      <c r="C196" t="e">
        <f>VLOOKUP(B196,'homicide 05_13'!$B$2:$L$332,11,FALSE)</f>
        <v>#N/A</v>
      </c>
      <c r="D196" t="e">
        <f>VLOOKUP(B196,GDP!$B$2:$C$2300,2,FALSE)</f>
        <v>#N/A</v>
      </c>
      <c r="E196" t="e">
        <f>VLOOKUP(B196,Gini!$B$2:$C$2000,2,FALSE)</f>
        <v>#N/A</v>
      </c>
      <c r="F196" t="e">
        <f>VLOOKUP(B196,'Infant mortality'!$B$2:$C$2330,2,FALSE)</f>
        <v>#N/A</v>
      </c>
      <c r="G196" t="e">
        <f>VLOOKUP(B196,'Life expect'!$B$2:$C$2330,2,FALSE)</f>
        <v>#N/A</v>
      </c>
      <c r="H196" s="9" t="s">
        <v>698</v>
      </c>
    </row>
    <row r="197" spans="2:8" x14ac:dyDescent="0.2">
      <c r="B197" s="5" t="s">
        <v>327</v>
      </c>
      <c r="C197">
        <f>VLOOKUP(B197,'homicide 05_13'!$B$2:$L$332,11,FALSE)</f>
        <v>6.4644444444444442</v>
      </c>
      <c r="D197">
        <f>VLOOKUP(B197,GDP!$B$2:$C$2300,2,FALSE)</f>
        <v>22800</v>
      </c>
      <c r="E197">
        <f>VLOOKUP(B197,Gini!$B$2:$C$2000,2,FALSE)</f>
        <v>40.200000000000003</v>
      </c>
      <c r="F197">
        <f>VLOOKUP(B197,'Infant mortality'!$B$2:$C$2330,2,FALSE)</f>
        <v>8.14</v>
      </c>
      <c r="G197">
        <f>VLOOKUP(B197,'Life expect'!$B$2:$C$2330,2,FALSE)</f>
        <v>78.66</v>
      </c>
    </row>
    <row r="198" spans="2:8" x14ac:dyDescent="0.2">
      <c r="B198" s="5" t="s">
        <v>525</v>
      </c>
      <c r="C198">
        <f>VLOOKUP(B198,'homicide 05_13'!$B$2:$L$332,11,FALSE)</f>
        <v>1.7499999999999998</v>
      </c>
      <c r="D198">
        <f>VLOOKUP(B198,GDP!$B$2:$C$2300,2,FALSE)</f>
        <v>10600</v>
      </c>
      <c r="E198">
        <f>VLOOKUP(B198,Gini!$B$2:$C$2000,2,FALSE)</f>
        <v>35.700000000000003</v>
      </c>
      <c r="F198">
        <f>VLOOKUP(B198,'Infant mortality'!$B$2:$C$2330,2,FALSE)</f>
        <v>14.42</v>
      </c>
      <c r="G198">
        <f>VLOOKUP(B198,'Life expect'!$B$2:$C$2330,2,FALSE)</f>
        <v>75.790000000000006</v>
      </c>
    </row>
    <row r="199" spans="2:8" x14ac:dyDescent="0.2">
      <c r="B199" s="5" t="s">
        <v>317</v>
      </c>
      <c r="C199">
        <f>VLOOKUP(B199,'homicide 05_13'!$B$2:$L$332,11,FALSE)</f>
        <v>7.257777777777779</v>
      </c>
      <c r="D199">
        <f>VLOOKUP(B199,GDP!$B$2:$C$2300,2,FALSE)</f>
        <v>3200</v>
      </c>
      <c r="E199">
        <f>VLOOKUP(B199,Gini!$B$2:$C$2000,2,FALSE)</f>
        <v>57.1</v>
      </c>
      <c r="F199">
        <f>VLOOKUP(B199,'Infant mortality'!$B$2:$C$2330,2,FALSE)</f>
        <v>36.33</v>
      </c>
      <c r="G199">
        <f>VLOOKUP(B199,'Life expect'!$B$2:$C$2330,2,FALSE)</f>
        <v>66.599999999999994</v>
      </c>
    </row>
    <row r="200" spans="2:8" x14ac:dyDescent="0.2">
      <c r="B200" s="5" t="s">
        <v>235</v>
      </c>
      <c r="C200">
        <f>VLOOKUP(B200,'homicide 05_13'!$B$2:$L$332,11,FALSE)</f>
        <v>4.2622222222222224</v>
      </c>
      <c r="D200">
        <f>VLOOKUP(B200,GDP!$B$2:$C$2300,2,FALSE)</f>
        <v>14200</v>
      </c>
      <c r="E200">
        <f>VLOOKUP(B200,Gini!$B$2:$C$2000,2,FALSE)</f>
        <v>25.2</v>
      </c>
      <c r="F200">
        <f>VLOOKUP(B200,'Infant mortality'!$B$2:$C$2330,2,FALSE)</f>
        <v>11.89</v>
      </c>
      <c r="G200">
        <f>VLOOKUP(B200,'Life expect'!$B$2:$C$2330,2,FALSE)</f>
        <v>76.400000000000006</v>
      </c>
    </row>
    <row r="201" spans="2:8" x14ac:dyDescent="0.2">
      <c r="B201" s="5" t="s">
        <v>173</v>
      </c>
      <c r="C201">
        <f>VLOOKUP(B201,'homicide 05_13'!$B$2:$L$332,11,FALSE)</f>
        <v>2.5788888888888888</v>
      </c>
      <c r="D201">
        <f>VLOOKUP(B201,GDP!$B$2:$C$2300,2,FALSE)</f>
        <v>14400</v>
      </c>
      <c r="E201">
        <f>VLOOKUP(B201,Gini!$B$2:$C$2000,2,FALSE)</f>
        <v>33.700000000000003</v>
      </c>
      <c r="F201">
        <f>VLOOKUP(B201,'Infant mortality'!$B$2:$C$2330,2,FALSE)</f>
        <v>22.93</v>
      </c>
      <c r="G201">
        <f>VLOOKUP(B201,'Life expect'!$B$2:$C$2330,2,FALSE)</f>
        <v>74.42</v>
      </c>
    </row>
    <row r="202" spans="2:8" x14ac:dyDescent="0.2">
      <c r="B202" s="5" t="s">
        <v>253</v>
      </c>
      <c r="C202">
        <f>VLOOKUP(B202,'homicide 05_13'!$B$2:$L$332,11,FALSE)</f>
        <v>6.4322222222222223</v>
      </c>
      <c r="D202">
        <f>VLOOKUP(B202,GDP!$B$2:$C$2300,2,FALSE)</f>
        <v>19800</v>
      </c>
      <c r="E202">
        <f>VLOOKUP(B202,Gini!$B$2:$C$2000,2,FALSE)</f>
        <v>24.4</v>
      </c>
      <c r="F202">
        <f>VLOOKUP(B202,'Infant mortality'!$B$2:$C$2330,2,FALSE)</f>
        <v>3.23</v>
      </c>
      <c r="G202">
        <f>VLOOKUP(B202,'Life expect'!$B$2:$C$2330,2,FALSE)</f>
        <v>74.540000000000006</v>
      </c>
    </row>
    <row r="203" spans="2:8" x14ac:dyDescent="0.2">
      <c r="B203" s="5" t="s">
        <v>131</v>
      </c>
      <c r="C203">
        <f>VLOOKUP(B203,'homicide 05_13'!$B$2:$L$332,11,FALSE)</f>
        <v>19.545555555555552</v>
      </c>
      <c r="D203">
        <f>VLOOKUP(B203,GDP!$B$2:$C$2300,2,FALSE)</f>
        <v>10700</v>
      </c>
      <c r="E203">
        <f>VLOOKUP(B203,Gini!$B$2:$C$2000,2,FALSE)</f>
        <v>47.3</v>
      </c>
      <c r="F203">
        <f>VLOOKUP(B203,'Infant mortality'!$B$2:$C$2330,2,FALSE)</f>
        <v>17.72</v>
      </c>
      <c r="G203">
        <f>VLOOKUP(B203,'Life expect'!$B$2:$C$2330,2,FALSE)</f>
        <v>78.25</v>
      </c>
    </row>
    <row r="204" spans="2:8" x14ac:dyDescent="0.2">
      <c r="B204" s="5" t="s">
        <v>89</v>
      </c>
      <c r="C204">
        <f>VLOOKUP(B204,'homicide 05_13'!$B$2:$L$332,11,FALSE)</f>
        <v>1.9444444444444444</v>
      </c>
      <c r="D204">
        <f>VLOOKUP(B204,GDP!$B$2:$C$2300,2,FALSE)</f>
        <v>43900</v>
      </c>
      <c r="E204" t="e">
        <f>VLOOKUP(B204,Gini!$B$2:$C$2000,2,FALSE)</f>
        <v>#N/A</v>
      </c>
      <c r="F204">
        <f>VLOOKUP(B204,'Infant mortality'!$B$2:$C$2330,2,FALSE)</f>
        <v>7.27</v>
      </c>
      <c r="G204">
        <f>VLOOKUP(B204,'Life expect'!$B$2:$C$2330,2,FALSE)</f>
        <v>79.349999999999994</v>
      </c>
    </row>
    <row r="205" spans="2:8" x14ac:dyDescent="0.2">
      <c r="B205" s="5" t="s">
        <v>291</v>
      </c>
      <c r="C205">
        <f>VLOOKUP(B205,'homicide 05_13'!$B$2:$L$332,11,FALSE)</f>
        <v>8.59</v>
      </c>
      <c r="D205">
        <f>VLOOKUP(B205,GDP!$B$2:$C$2300,2,FALSE)</f>
        <v>4800</v>
      </c>
      <c r="E205">
        <f>VLOOKUP(B205,Gini!$B$2:$C$2000,2,FALSE)</f>
        <v>29</v>
      </c>
      <c r="F205">
        <f>VLOOKUP(B205,'Infant mortality'!$B$2:$C$2330,2,FALSE)</f>
        <v>25.08</v>
      </c>
      <c r="G205">
        <f>VLOOKUP(B205,'Life expect'!$B$2:$C$2330,2,FALSE)</f>
        <v>72.63</v>
      </c>
    </row>
    <row r="206" spans="2:8" x14ac:dyDescent="0.2">
      <c r="B206" s="5" t="s">
        <v>247</v>
      </c>
      <c r="C206">
        <f>VLOOKUP(B206,'homicide 05_13'!$B$2:$L$332,11,FALSE)</f>
        <v>4.0166666666666666</v>
      </c>
      <c r="D206">
        <f>VLOOKUP(B206,GDP!$B$2:$C$2300,2,FALSE)</f>
        <v>13000</v>
      </c>
      <c r="E206">
        <f>VLOOKUP(B206,Gini!$B$2:$C$2000,2,FALSE)</f>
        <v>31.8</v>
      </c>
      <c r="F206">
        <f>VLOOKUP(B206,'Infant mortality'!$B$2:$C$2330,2,FALSE)</f>
        <v>6.88</v>
      </c>
      <c r="G206">
        <f>VLOOKUP(B206,'Life expect'!$B$2:$C$2330,2,FALSE)</f>
        <v>79</v>
      </c>
    </row>
    <row r="207" spans="2:8" x14ac:dyDescent="0.2">
      <c r="B207" s="5" t="s">
        <v>165</v>
      </c>
      <c r="C207">
        <f>VLOOKUP(B207,'homicide 05_13'!$B$2:$L$332,11,FALSE)</f>
        <v>3.0999999999999996</v>
      </c>
      <c r="D207">
        <f>VLOOKUP(B207,GDP!$B$2:$C$2300,2,FALSE)</f>
        <v>22000</v>
      </c>
      <c r="E207" t="e">
        <f>VLOOKUP(B207,Gini!$B$2:$C$2000,2,FALSE)</f>
        <v>#N/A</v>
      </c>
      <c r="F207">
        <f>VLOOKUP(B207,'Infant mortality'!$B$2:$C$2330,2,FALSE)</f>
        <v>10.95</v>
      </c>
      <c r="G207">
        <f>VLOOKUP(B207,'Life expect'!$B$2:$C$2330,2,FALSE)</f>
        <v>77.42</v>
      </c>
    </row>
    <row r="208" spans="2:8" x14ac:dyDescent="0.2">
      <c r="B208" s="5" t="s">
        <v>697</v>
      </c>
      <c r="C208" t="e">
        <f>VLOOKUP(B208,'homicide 05_13'!$B$2:$L$332,11,FALSE)</f>
        <v>#N/A</v>
      </c>
      <c r="D208" t="e">
        <f>VLOOKUP(B208,GDP!$B$2:$C$2300,2,FALSE)</f>
        <v>#N/A</v>
      </c>
      <c r="E208" t="e">
        <f>VLOOKUP(B208,Gini!$B$2:$C$2000,2,FALSE)</f>
        <v>#N/A</v>
      </c>
      <c r="F208" t="e">
        <f>VLOOKUP(B208,'Infant mortality'!$B$2:$C$2330,2,FALSE)</f>
        <v>#N/A</v>
      </c>
      <c r="G208" t="e">
        <f>VLOOKUP(B208,'Life expect'!$B$2:$C$2330,2,FALSE)</f>
        <v>#N/A</v>
      </c>
    </row>
    <row r="209" spans="2:7" x14ac:dyDescent="0.2">
      <c r="B209" s="5" t="s">
        <v>9</v>
      </c>
      <c r="C209">
        <f>VLOOKUP(B209,'homicide 05_13'!$B$2:$L$332,11,FALSE)</f>
        <v>0.73888888888888882</v>
      </c>
      <c r="D209">
        <f>VLOOKUP(B209,GDP!$B$2:$C$2300,2,FALSE)</f>
        <v>92900</v>
      </c>
      <c r="E209">
        <f>VLOOKUP(B209,Gini!$B$2:$C$2000,2,FALSE)</f>
        <v>41.1</v>
      </c>
      <c r="F209">
        <f>VLOOKUP(B209,'Infant mortality'!$B$2:$C$2330,2,FALSE)</f>
        <v>6.46</v>
      </c>
      <c r="G209">
        <f>VLOOKUP(B209,'Life expect'!$B$2:$C$2330,2,FALSE)</f>
        <v>80.03</v>
      </c>
    </row>
    <row r="210" spans="2:7" x14ac:dyDescent="0.2">
      <c r="B210" s="5" t="s">
        <v>3</v>
      </c>
      <c r="C210">
        <f>VLOOKUP(B210,'homicide 05_13'!$B$2:$L$332,11,FALSE)</f>
        <v>0.66666666666666663</v>
      </c>
      <c r="D210">
        <f>VLOOKUP(B210,GDP!$B$2:$C$2300,2,FALSE)</f>
        <v>106000</v>
      </c>
      <c r="E210">
        <f>VLOOKUP(B210,Gini!$B$2:$C$2000,2,FALSE)</f>
        <v>45.9</v>
      </c>
      <c r="F210">
        <f>VLOOKUP(B210,'Infant mortality'!$B$2:$C$2330,2,FALSE)</f>
        <v>1.54</v>
      </c>
      <c r="G210">
        <f>VLOOKUP(B210,'Life expect'!$B$2:$C$2330,2,FALSE)</f>
        <v>86.51</v>
      </c>
    </row>
    <row r="211" spans="2:7" x14ac:dyDescent="0.2">
      <c r="B211" s="5" t="s">
        <v>203</v>
      </c>
      <c r="C211">
        <f>VLOOKUP(B211,'homicide 05_13'!$B$2:$L$332,11,FALSE)</f>
        <v>3.0088888888888889</v>
      </c>
      <c r="D211">
        <f>VLOOKUP(B211,GDP!$B$2:$C$2300,2,FALSE)</f>
        <v>10400</v>
      </c>
      <c r="E211">
        <f>VLOOKUP(B211,Gini!$B$2:$C$2000,2,FALSE)</f>
        <v>32.799999999999997</v>
      </c>
      <c r="F211">
        <f>VLOOKUP(B211,'Infant mortality'!$B$2:$C$2330,2,FALSE)</f>
        <v>11.57</v>
      </c>
      <c r="G211">
        <f>VLOOKUP(B211,'Life expect'!$B$2:$C$2330,2,FALSE)</f>
        <v>77.069999999999993</v>
      </c>
    </row>
    <row r="212" spans="2:7" x14ac:dyDescent="0.2">
      <c r="B212" s="5" t="s">
        <v>95</v>
      </c>
      <c r="C212">
        <f>VLOOKUP(B212,'homicide 05_13'!$B$2:$L$332,11,FALSE)</f>
        <v>2.8144444444444443</v>
      </c>
      <c r="D212">
        <f>VLOOKUP(B212,GDP!$B$2:$C$2300,2,FALSE)</f>
        <v>7700</v>
      </c>
      <c r="E212">
        <f>VLOOKUP(B212,Gini!$B$2:$C$2000,2,FALSE)</f>
        <v>36.799999999999997</v>
      </c>
      <c r="F212">
        <f>VLOOKUP(B212,'Infant mortality'!$B$2:$C$2330,2,FALSE)</f>
        <v>18.55</v>
      </c>
      <c r="G212">
        <f>VLOOKUP(B212,'Life expect'!$B$2:$C$2330,2,FALSE)</f>
        <v>75.55</v>
      </c>
    </row>
    <row r="213" spans="2:7" x14ac:dyDescent="0.2">
      <c r="B213" s="5" t="s">
        <v>321</v>
      </c>
      <c r="C213">
        <f>VLOOKUP(B213,'homicide 05_13'!$B$2:$L$332,11,FALSE)</f>
        <v>5.6677777777777782</v>
      </c>
      <c r="D213">
        <f>VLOOKUP(B213,GDP!$B$2:$C$2300,2,FALSE)</f>
        <v>2500</v>
      </c>
      <c r="E213">
        <f>VLOOKUP(B213,Gini!$B$2:$C$2000,2,FALSE)</f>
        <v>36.700000000000003</v>
      </c>
      <c r="F213">
        <f>VLOOKUP(B213,'Infant mortality'!$B$2:$C$2330,2,FALSE)</f>
        <v>45.54</v>
      </c>
      <c r="G213">
        <f>VLOOKUP(B213,'Life expect'!$B$2:$C$2330,2,FALSE)</f>
        <v>67.83</v>
      </c>
    </row>
  </sheetData>
  <autoFilter ref="A1:G184" xr:uid="{3020BD4A-9BDF-CE4B-8C16-399997531893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7B5D-2B7B-B54D-879E-9A2B74069AC1}">
  <dimension ref="A1:D230"/>
  <sheetViews>
    <sheetView topLeftCell="A16" zoomScale="130" zoomScaleNormal="130" workbookViewId="0">
      <selection activeCell="A30" sqref="A30"/>
    </sheetView>
  </sheetViews>
  <sheetFormatPr baseColWidth="10" defaultRowHeight="16" x14ac:dyDescent="0.2"/>
  <cols>
    <col min="4" max="4" width="10.83203125" style="5"/>
  </cols>
  <sheetData>
    <row r="1" spans="1:4" x14ac:dyDescent="0.2">
      <c r="A1" s="1" t="s">
        <v>370</v>
      </c>
      <c r="B1" s="1" t="s">
        <v>371</v>
      </c>
      <c r="C1" s="1" t="s">
        <v>369</v>
      </c>
      <c r="D1" s="4" t="s">
        <v>613</v>
      </c>
    </row>
    <row r="2" spans="1:4" x14ac:dyDescent="0.2">
      <c r="A2" s="1" t="s">
        <v>372</v>
      </c>
      <c r="B2" s="1" t="s">
        <v>372</v>
      </c>
      <c r="C2" s="2">
        <v>139100</v>
      </c>
      <c r="D2" s="5" t="e">
        <f>VLOOKUP(B2,Zusammenzug!$B$2:$D$200,1,FALSE)</f>
        <v>#N/A</v>
      </c>
    </row>
    <row r="3" spans="1:4" x14ac:dyDescent="0.2">
      <c r="A3" s="1" t="s">
        <v>374</v>
      </c>
      <c r="B3" s="1" t="s">
        <v>374</v>
      </c>
      <c r="C3" s="2">
        <v>115700</v>
      </c>
      <c r="D3" s="5" t="e">
        <f>VLOOKUP(B3,Zusammenzug!$B$2:$D$200,1,FALSE)</f>
        <v>#N/A</v>
      </c>
    </row>
    <row r="4" spans="1:4" x14ac:dyDescent="0.2">
      <c r="A4" s="1" t="s">
        <v>5</v>
      </c>
      <c r="B4" s="2" t="s">
        <v>376</v>
      </c>
      <c r="C4" s="2">
        <v>115700</v>
      </c>
      <c r="D4" s="5" t="str">
        <f>VLOOKUP(B4,Zusammenzug!$B$2:$D$200,1,FALSE)</f>
        <v>Luxembourg</v>
      </c>
    </row>
    <row r="5" spans="1:4" x14ac:dyDescent="0.2">
      <c r="A5" s="1" t="s">
        <v>3</v>
      </c>
      <c r="B5" s="2" t="s">
        <v>377</v>
      </c>
      <c r="C5" s="2">
        <v>106000</v>
      </c>
      <c r="D5" s="5" t="str">
        <f>VLOOKUP(B5,Zusammenzug!$B$2:$D$200,1,FALSE)</f>
        <v>Singapore</v>
      </c>
    </row>
    <row r="6" spans="1:4" x14ac:dyDescent="0.2">
      <c r="A6" s="1" t="s">
        <v>55</v>
      </c>
      <c r="B6" s="2" t="s">
        <v>378</v>
      </c>
      <c r="C6" s="2">
        <v>102500</v>
      </c>
      <c r="D6" s="5" t="str">
        <f>VLOOKUP(B6,Zusammenzug!$B$2:$D$200,1,FALSE)</f>
        <v>Ireland</v>
      </c>
    </row>
    <row r="7" spans="1:4" x14ac:dyDescent="0.2">
      <c r="A7" s="1" t="s">
        <v>9</v>
      </c>
      <c r="B7" s="2" t="s">
        <v>379</v>
      </c>
      <c r="C7" s="2">
        <v>92900</v>
      </c>
      <c r="D7" s="5" t="str">
        <f>VLOOKUP(B7,Zusammenzug!$B$2:$D$200,1,FALSE)</f>
        <v>Qatar</v>
      </c>
    </row>
    <row r="8" spans="1:4" x14ac:dyDescent="0.2">
      <c r="A8" s="1" t="s">
        <v>380</v>
      </c>
      <c r="B8" s="1" t="s">
        <v>380</v>
      </c>
      <c r="C8" s="2">
        <v>84600</v>
      </c>
      <c r="D8" s="5" t="e">
        <f>VLOOKUP(B8,Zusammenzug!$B$2:$D$200,1,FALSE)</f>
        <v>#N/A</v>
      </c>
    </row>
    <row r="9" spans="1:4" x14ac:dyDescent="0.2">
      <c r="A9" s="1" t="s">
        <v>381</v>
      </c>
      <c r="B9" s="1" t="s">
        <v>381</v>
      </c>
      <c r="C9" s="2">
        <v>80300</v>
      </c>
      <c r="D9" s="5" t="e">
        <f>VLOOKUP(B9,Zusammenzug!$B$2:$D$200,1,FALSE)</f>
        <v>#N/A</v>
      </c>
    </row>
    <row r="10" spans="1:4" x14ac:dyDescent="0.2">
      <c r="A10" s="1" t="s">
        <v>13</v>
      </c>
      <c r="B10" s="2" t="s">
        <v>383</v>
      </c>
      <c r="C10" s="2">
        <v>71000</v>
      </c>
      <c r="D10" s="5" t="str">
        <f>VLOOKUP(B10,Zusammenzug!$B$2:$D$200,1,FALSE)</f>
        <v>Switzerland</v>
      </c>
    </row>
    <row r="11" spans="1:4" x14ac:dyDescent="0.2">
      <c r="A11" s="1" t="s">
        <v>384</v>
      </c>
      <c r="B11" s="2" t="s">
        <v>385</v>
      </c>
      <c r="C11" s="2">
        <v>70800</v>
      </c>
      <c r="D11" s="5" t="e">
        <f>VLOOKUP(B11,Zusammenzug!$B$2:$D$200,1,FALSE)</f>
        <v>#N/A</v>
      </c>
    </row>
    <row r="12" spans="1:4" x14ac:dyDescent="0.2">
      <c r="A12" s="1" t="s">
        <v>25</v>
      </c>
      <c r="B12" s="1" t="s">
        <v>25</v>
      </c>
      <c r="C12" s="2">
        <v>69700</v>
      </c>
      <c r="D12" s="5" t="str">
        <f>VLOOKUP(B12,Zusammenzug!$B$2:$D$200,1,FALSE)</f>
        <v>United Arab Emirates</v>
      </c>
    </row>
    <row r="13" spans="1:4" x14ac:dyDescent="0.2">
      <c r="A13" s="1" t="s">
        <v>386</v>
      </c>
      <c r="B13" s="1" t="s">
        <v>386</v>
      </c>
      <c r="C13" s="2">
        <v>67500</v>
      </c>
      <c r="D13" s="5" t="e">
        <f>VLOOKUP(B13,Zusammenzug!$B$2:$D$200,1,FALSE)</f>
        <v>#N/A</v>
      </c>
    </row>
    <row r="14" spans="1:4" x14ac:dyDescent="0.2">
      <c r="A14" s="1" t="s">
        <v>35</v>
      </c>
      <c r="B14" s="2" t="s">
        <v>387</v>
      </c>
      <c r="C14" s="2">
        <v>67500</v>
      </c>
      <c r="D14" s="5" t="str">
        <f>VLOOKUP(B14,Zusammenzug!$B$2:$D$200,1,FALSE)</f>
        <v>Norway</v>
      </c>
    </row>
    <row r="15" spans="1:4" x14ac:dyDescent="0.2">
      <c r="A15" s="1" t="s">
        <v>388</v>
      </c>
      <c r="B15" s="2" t="s">
        <v>389</v>
      </c>
      <c r="C15" s="2">
        <v>64800</v>
      </c>
      <c r="D15" s="5" t="e">
        <f>VLOOKUP(B15,Zusammenzug!$B$2:$D$200,1,FALSE)</f>
        <v>#N/A</v>
      </c>
    </row>
    <row r="16" spans="1:4" x14ac:dyDescent="0.2">
      <c r="A16" s="1" t="s">
        <v>390</v>
      </c>
      <c r="B16" s="2" t="s">
        <v>273</v>
      </c>
      <c r="C16" s="2">
        <v>63700</v>
      </c>
      <c r="D16" s="5" t="str">
        <f>VLOOKUP(B16,Zusammenzug!$B$2:$D$200,1,FALSE)</f>
        <v>United States of America</v>
      </c>
    </row>
    <row r="17" spans="1:4" x14ac:dyDescent="0.2">
      <c r="A17" s="1" t="s">
        <v>391</v>
      </c>
      <c r="B17" s="2" t="s">
        <v>392</v>
      </c>
      <c r="C17" s="2">
        <v>61700</v>
      </c>
      <c r="D17" s="5" t="e">
        <f>VLOOKUP(B17,Zusammenzug!$B$2:$D$200,1,FALSE)</f>
        <v>#N/A</v>
      </c>
    </row>
    <row r="18" spans="1:4" x14ac:dyDescent="0.2">
      <c r="A18" s="1" t="s">
        <v>393</v>
      </c>
      <c r="B18" s="2" t="s">
        <v>394</v>
      </c>
      <c r="C18" s="2">
        <v>60100</v>
      </c>
      <c r="D18" s="5" t="e">
        <f>VLOOKUP(B18,Zusammenzug!$B$2:$D$200,1,FALSE)</f>
        <v>#N/A</v>
      </c>
    </row>
    <row r="19" spans="1:4" x14ac:dyDescent="0.2">
      <c r="A19" s="1" t="s">
        <v>395</v>
      </c>
      <c r="B19" s="5" t="s">
        <v>395</v>
      </c>
      <c r="C19" s="2">
        <v>60000</v>
      </c>
      <c r="D19" s="5" t="str">
        <f>VLOOKUP(B19,Zusammenzug!$B$2:$D$200,1,FALSE)</f>
        <v>Hong Kong</v>
      </c>
    </row>
    <row r="20" spans="1:4" x14ac:dyDescent="0.2">
      <c r="A20" s="1" t="s">
        <v>31</v>
      </c>
      <c r="B20" s="2" t="s">
        <v>396</v>
      </c>
      <c r="C20" s="2">
        <v>59700</v>
      </c>
      <c r="D20" s="5" t="str">
        <f>VLOOKUP(B20,Zusammenzug!$B$2:$D$200,1,FALSE)</f>
        <v>Denmark</v>
      </c>
    </row>
    <row r="21" spans="1:4" x14ac:dyDescent="0.2">
      <c r="A21" s="1" t="s">
        <v>17</v>
      </c>
      <c r="B21" s="2" t="s">
        <v>397</v>
      </c>
      <c r="C21" s="2">
        <v>56600</v>
      </c>
      <c r="D21" s="5" t="str">
        <f>VLOOKUP(B21,Zusammenzug!$B$2:$D$200,1,FALSE)</f>
        <v>Netherlands</v>
      </c>
    </row>
    <row r="22" spans="1:4" x14ac:dyDescent="0.2">
      <c r="A22" s="1" t="s">
        <v>398</v>
      </c>
      <c r="B22" s="2" t="s">
        <v>399</v>
      </c>
      <c r="C22" s="2">
        <v>56600</v>
      </c>
      <c r="D22" s="5" t="e">
        <f>VLOOKUP(B22,Zusammenzug!$B$2:$D$200,1,FALSE)</f>
        <v>#N/A</v>
      </c>
    </row>
    <row r="23" spans="1:4" x14ac:dyDescent="0.2">
      <c r="A23" s="1" t="s">
        <v>400</v>
      </c>
      <c r="B23" s="2" t="s">
        <v>638</v>
      </c>
      <c r="C23" s="2">
        <v>56400</v>
      </c>
      <c r="D23" s="5" t="e">
        <f>VLOOKUP(B23,Zusammenzug!$B$2:$D$200,1,FALSE)</f>
        <v>#N/A</v>
      </c>
    </row>
    <row r="24" spans="1:4" x14ac:dyDescent="0.2">
      <c r="A24" s="1" t="s">
        <v>39</v>
      </c>
      <c r="B24" s="2" t="s">
        <v>401</v>
      </c>
      <c r="C24" s="2">
        <v>54800</v>
      </c>
      <c r="D24" s="5" t="str">
        <f>VLOOKUP(B24,Zusammenzug!$B$2:$D$200,1,FALSE)</f>
        <v>Sweden</v>
      </c>
    </row>
    <row r="25" spans="1:4" x14ac:dyDescent="0.2">
      <c r="A25" s="1" t="s">
        <v>15</v>
      </c>
      <c r="B25" s="2" t="s">
        <v>402</v>
      </c>
      <c r="C25" s="2">
        <v>54100</v>
      </c>
      <c r="D25" s="5" t="str">
        <f>VLOOKUP(B25,Zusammenzug!$B$2:$D$200,1,FALSE)</f>
        <v>Austria</v>
      </c>
    </row>
    <row r="26" spans="1:4" x14ac:dyDescent="0.2">
      <c r="A26" s="1" t="s">
        <v>11</v>
      </c>
      <c r="B26" s="2" t="s">
        <v>403</v>
      </c>
      <c r="C26" s="2">
        <v>53600</v>
      </c>
      <c r="D26" s="5" t="str">
        <f>VLOOKUP(B26,Zusammenzug!$B$2:$D$200,1,FALSE)</f>
        <v>Iceland</v>
      </c>
    </row>
    <row r="27" spans="1:4" x14ac:dyDescent="0.2">
      <c r="A27" s="1" t="s">
        <v>29</v>
      </c>
      <c r="B27" s="2" t="s">
        <v>404</v>
      </c>
      <c r="C27" s="2">
        <v>53200</v>
      </c>
      <c r="D27" s="5" t="str">
        <f>VLOOKUP(B27,Zusammenzug!$B$2:$D$200,1,FALSE)</f>
        <v>Germany</v>
      </c>
    </row>
    <row r="28" spans="1:4" x14ac:dyDescent="0.2">
      <c r="A28" s="1" t="s">
        <v>405</v>
      </c>
      <c r="B28" s="2" t="s">
        <v>406</v>
      </c>
      <c r="C28" s="2">
        <v>52500</v>
      </c>
      <c r="D28" s="5" t="e">
        <f>VLOOKUP(B28,Zusammenzug!$B$2:$D$200,1,FALSE)</f>
        <v>#N/A</v>
      </c>
    </row>
    <row r="29" spans="1:4" x14ac:dyDescent="0.2">
      <c r="A29" s="1" t="s">
        <v>65</v>
      </c>
      <c r="B29" s="2" t="s">
        <v>407</v>
      </c>
      <c r="C29" s="2">
        <v>51700</v>
      </c>
      <c r="D29" s="5" t="str">
        <f>VLOOKUP(B29,Zusammenzug!$B$2:$D$200,1,FALSE)</f>
        <v>Belgium</v>
      </c>
    </row>
    <row r="30" spans="1:4" x14ac:dyDescent="0.2">
      <c r="A30" s="1" t="s">
        <v>408</v>
      </c>
      <c r="B30" s="2" t="s">
        <v>409</v>
      </c>
      <c r="C30" s="2">
        <v>49900</v>
      </c>
      <c r="D30" s="5" t="e">
        <f>VLOOKUP(B30,Zusammenzug!$B$2:$D$200,1,FALSE)</f>
        <v>#N/A</v>
      </c>
    </row>
    <row r="31" spans="1:4" x14ac:dyDescent="0.2">
      <c r="A31" s="1" t="s">
        <v>51</v>
      </c>
      <c r="B31" s="2" t="s">
        <v>410</v>
      </c>
      <c r="C31" s="2">
        <v>49800</v>
      </c>
      <c r="D31" s="5" t="str">
        <f>VLOOKUP(B31,Zusammenzug!$B$2:$D$200,1,FALSE)</f>
        <v>Australia</v>
      </c>
    </row>
    <row r="32" spans="1:4" x14ac:dyDescent="0.2">
      <c r="A32" s="1" t="s">
        <v>77</v>
      </c>
      <c r="B32" s="2" t="s">
        <v>411</v>
      </c>
      <c r="C32" s="2">
        <v>49600</v>
      </c>
      <c r="D32" s="5" t="str">
        <f>VLOOKUP(B32,Zusammenzug!$B$2:$D$200,1,FALSE)</f>
        <v>Finland</v>
      </c>
    </row>
    <row r="33" spans="1:4" x14ac:dyDescent="0.2">
      <c r="A33" s="1" t="s">
        <v>7</v>
      </c>
      <c r="B33" s="2" t="s">
        <v>412</v>
      </c>
      <c r="C33" s="2">
        <v>49400</v>
      </c>
      <c r="D33" s="5" t="str">
        <f>VLOOKUP(B33,Zusammenzug!$B$2:$D$200,1,FALSE)</f>
        <v>Bahrain</v>
      </c>
    </row>
    <row r="34" spans="1:4" x14ac:dyDescent="0.2">
      <c r="A34" s="1" t="s">
        <v>67</v>
      </c>
      <c r="B34" s="2" t="s">
        <v>413</v>
      </c>
      <c r="C34" s="2">
        <v>47900</v>
      </c>
      <c r="D34" s="5" t="str">
        <f>VLOOKUP(B34,Zusammenzug!$B$2:$D$200,1,FALSE)</f>
        <v>Canada</v>
      </c>
    </row>
    <row r="35" spans="1:4" x14ac:dyDescent="0.2">
      <c r="A35" s="1" t="s">
        <v>414</v>
      </c>
      <c r="B35" s="2" t="s">
        <v>415</v>
      </c>
      <c r="C35" s="2">
        <v>47800</v>
      </c>
      <c r="D35" s="5" t="str">
        <f>VLOOKUP(B35,Zusammenzug!$B$2:$D$200,1,FALSE)</f>
        <v>Taiwan</v>
      </c>
    </row>
    <row r="36" spans="1:4" x14ac:dyDescent="0.2">
      <c r="A36" s="1" t="s">
        <v>416</v>
      </c>
      <c r="B36" s="1" t="s">
        <v>416</v>
      </c>
      <c r="C36" s="2">
        <v>46800</v>
      </c>
      <c r="D36" s="5" t="str">
        <f>VLOOKUP(B36,Zusammenzug!$B$2:$D$200,1,FALSE)</f>
        <v>United Kingdom</v>
      </c>
    </row>
    <row r="37" spans="1:4" x14ac:dyDescent="0.2">
      <c r="A37" s="1" t="s">
        <v>417</v>
      </c>
      <c r="B37" s="2" t="s">
        <v>639</v>
      </c>
      <c r="C37" s="2">
        <v>46200</v>
      </c>
      <c r="D37" s="5" t="e">
        <f>VLOOKUP(B37,Zusammenzug!$B$2:$D$200,1,FALSE)</f>
        <v>#N/A</v>
      </c>
    </row>
    <row r="38" spans="1:4" x14ac:dyDescent="0.2">
      <c r="A38" s="1" t="s">
        <v>33</v>
      </c>
      <c r="B38" s="2" t="s">
        <v>418</v>
      </c>
      <c r="C38" s="2">
        <v>45000</v>
      </c>
      <c r="D38" s="5" t="str">
        <f>VLOOKUP(B38,Zusammenzug!$B$2:$D$200,1,FALSE)</f>
        <v>France</v>
      </c>
    </row>
    <row r="39" spans="1:4" x14ac:dyDescent="0.2">
      <c r="A39" s="1" t="s">
        <v>75</v>
      </c>
      <c r="B39" s="2" t="s">
        <v>419</v>
      </c>
      <c r="C39" s="2">
        <v>44700</v>
      </c>
      <c r="D39" s="5" t="str">
        <f>VLOOKUP(B39,Zusammenzug!$B$2:$D$200,1,FALSE)</f>
        <v>Malta</v>
      </c>
    </row>
    <row r="40" spans="1:4" x14ac:dyDescent="0.2">
      <c r="A40" s="1" t="s">
        <v>93</v>
      </c>
      <c r="B40" s="2" t="s">
        <v>636</v>
      </c>
      <c r="C40" s="2">
        <v>44300</v>
      </c>
      <c r="D40" s="5" t="str">
        <f>VLOOKUP(B40,Zusammenzug!$B$2:$D$200,1,FALSE)</f>
        <v>Saudi Arabia</v>
      </c>
    </row>
    <row r="41" spans="1:4" x14ac:dyDescent="0.2">
      <c r="A41" s="1" t="s">
        <v>420</v>
      </c>
      <c r="B41" s="2" t="s">
        <v>634</v>
      </c>
      <c r="C41" s="2">
        <v>44200</v>
      </c>
      <c r="D41" s="5" t="str">
        <f>VLOOKUP(B41,Zusammenzug!$B$2:$D$200,1,FALSE)</f>
        <v>South Korea</v>
      </c>
    </row>
    <row r="42" spans="1:4" x14ac:dyDescent="0.2">
      <c r="A42" s="1" t="s">
        <v>89</v>
      </c>
      <c r="B42" s="2" t="s">
        <v>421</v>
      </c>
      <c r="C42" s="2">
        <v>43900</v>
      </c>
      <c r="D42" s="5" t="str">
        <f>VLOOKUP(B42,Zusammenzug!$B$2:$D$200,1,FALSE)</f>
        <v>Kuwait</v>
      </c>
    </row>
    <row r="43" spans="1:4" x14ac:dyDescent="0.2">
      <c r="A43" s="1" t="s">
        <v>57</v>
      </c>
      <c r="B43" s="5" t="s">
        <v>57</v>
      </c>
      <c r="C43" s="2">
        <v>42900</v>
      </c>
      <c r="D43" s="5" t="str">
        <f>VLOOKUP(B43,Zusammenzug!$B$2:$D$200,1,FALSE)</f>
        <v>New Zealand</v>
      </c>
    </row>
    <row r="44" spans="1:4" x14ac:dyDescent="0.2">
      <c r="A44" s="1" t="s">
        <v>97</v>
      </c>
      <c r="B44" s="2" t="s">
        <v>422</v>
      </c>
      <c r="C44" s="2">
        <v>42100</v>
      </c>
      <c r="D44" s="5" t="str">
        <f>VLOOKUP(B44,Zusammenzug!$B$2:$D$200,1,FALSE)</f>
        <v>Israel</v>
      </c>
    </row>
    <row r="45" spans="1:4" x14ac:dyDescent="0.2">
      <c r="A45" s="1" t="s">
        <v>23</v>
      </c>
      <c r="B45" s="2" t="s">
        <v>423</v>
      </c>
      <c r="C45" s="2">
        <v>41900</v>
      </c>
      <c r="D45" s="5" t="str">
        <f>VLOOKUP(B45,Zusammenzug!$B$2:$D$200,1,FALSE)</f>
        <v>Italy</v>
      </c>
    </row>
    <row r="46" spans="1:4" x14ac:dyDescent="0.2">
      <c r="A46" s="1" t="s">
        <v>424</v>
      </c>
      <c r="B46" s="2" t="s">
        <v>425</v>
      </c>
      <c r="C46" s="2">
        <v>41800</v>
      </c>
      <c r="D46" s="5" t="e">
        <f>VLOOKUP(B46,Zusammenzug!$B$2:$D$200,1,FALSE)</f>
        <v>#N/A</v>
      </c>
    </row>
    <row r="47" spans="1:4" x14ac:dyDescent="0.2">
      <c r="A47" s="1" t="s">
        <v>81</v>
      </c>
      <c r="B47" s="2" t="s">
        <v>426</v>
      </c>
      <c r="C47" s="2">
        <v>41700</v>
      </c>
      <c r="D47" s="5" t="str">
        <f>VLOOKUP(B47,Zusammenzug!$B$2:$D$200,1,FALSE)</f>
        <v>Cyprus</v>
      </c>
    </row>
    <row r="48" spans="1:4" x14ac:dyDescent="0.2">
      <c r="A48" s="1" t="s">
        <v>1</v>
      </c>
      <c r="B48" s="2" t="s">
        <v>427</v>
      </c>
      <c r="C48" s="2">
        <v>40800</v>
      </c>
      <c r="D48" s="5" t="str">
        <f>VLOOKUP(B48,Zusammenzug!$B$2:$D$200,1,FALSE)</f>
        <v>Japan</v>
      </c>
    </row>
    <row r="49" spans="1:4" x14ac:dyDescent="0.2">
      <c r="A49" s="1" t="s">
        <v>27</v>
      </c>
      <c r="B49" s="2" t="s">
        <v>633</v>
      </c>
      <c r="C49" s="2">
        <v>40700</v>
      </c>
      <c r="D49" s="5" t="str">
        <f>VLOOKUP(B49,Zusammenzug!$B$2:$D$200,1,FALSE)</f>
        <v>Czech Republic</v>
      </c>
    </row>
    <row r="50" spans="1:4" x14ac:dyDescent="0.2">
      <c r="A50" s="1" t="s">
        <v>45</v>
      </c>
      <c r="B50" s="2" t="s">
        <v>428</v>
      </c>
      <c r="C50" s="2">
        <v>40000</v>
      </c>
      <c r="D50" s="5" t="str">
        <f>VLOOKUP(B50,Zusammenzug!$B$2:$D$200,1,FALSE)</f>
        <v>Slovenia</v>
      </c>
    </row>
    <row r="51" spans="1:4" x14ac:dyDescent="0.2">
      <c r="A51" s="1" t="s">
        <v>429</v>
      </c>
      <c r="B51" s="2" t="s">
        <v>641</v>
      </c>
      <c r="C51" s="2">
        <v>40000</v>
      </c>
      <c r="D51" s="5" t="e">
        <f>VLOOKUP(B51,Zusammenzug!$B$2:$D$200,1,FALSE)</f>
        <v>#N/A</v>
      </c>
    </row>
    <row r="52" spans="1:4" x14ac:dyDescent="0.2">
      <c r="A52" s="1" t="s">
        <v>295</v>
      </c>
      <c r="B52" s="2" t="s">
        <v>430</v>
      </c>
      <c r="C52" s="2">
        <v>39300</v>
      </c>
      <c r="D52" s="5" t="str">
        <f>VLOOKUP(B52,Zusammenzug!$B$2:$D$200,1,FALSE)</f>
        <v>Lithuania</v>
      </c>
    </row>
    <row r="53" spans="1:4" x14ac:dyDescent="0.2">
      <c r="A53" s="1" t="s">
        <v>431</v>
      </c>
      <c r="B53" s="2" t="s">
        <v>432</v>
      </c>
      <c r="C53" s="2">
        <v>38900</v>
      </c>
      <c r="D53" s="5" t="e">
        <f>VLOOKUP(B53,Zusammenzug!$B$2:$D$200,1,FALSE)</f>
        <v>#N/A</v>
      </c>
    </row>
    <row r="54" spans="1:4" x14ac:dyDescent="0.2">
      <c r="A54" s="1" t="s">
        <v>249</v>
      </c>
      <c r="B54" s="2" t="s">
        <v>433</v>
      </c>
      <c r="C54" s="2">
        <v>38700</v>
      </c>
      <c r="D54" s="5" t="str">
        <f>VLOOKUP(B54,Zusammenzug!$B$2:$D$200,1,FALSE)</f>
        <v>Estonia</v>
      </c>
    </row>
    <row r="55" spans="1:4" x14ac:dyDescent="0.2">
      <c r="A55" s="1" t="s">
        <v>19</v>
      </c>
      <c r="B55" s="2" t="s">
        <v>434</v>
      </c>
      <c r="C55" s="2">
        <v>37900</v>
      </c>
      <c r="D55" s="5" t="str">
        <f>VLOOKUP(B55,Zusammenzug!$B$2:$D$200,1,FALSE)</f>
        <v>Spain</v>
      </c>
    </row>
    <row r="56" spans="1:4" x14ac:dyDescent="0.2">
      <c r="A56" s="1" t="s">
        <v>435</v>
      </c>
      <c r="B56" s="2" t="s">
        <v>642</v>
      </c>
      <c r="C56" s="2">
        <v>37000</v>
      </c>
      <c r="D56" s="5" t="e">
        <f>VLOOKUP(B56,Zusammenzug!$B$2:$D$200,1,FALSE)</f>
        <v>#N/A</v>
      </c>
    </row>
    <row r="57" spans="1:4" x14ac:dyDescent="0.2">
      <c r="A57" s="1" t="s">
        <v>436</v>
      </c>
      <c r="B57" s="2" t="s">
        <v>643</v>
      </c>
      <c r="C57" s="2">
        <v>35700</v>
      </c>
      <c r="D57" s="5" t="e">
        <f>VLOOKUP(B57,Zusammenzug!$B$2:$D$200,1,FALSE)</f>
        <v>#N/A</v>
      </c>
    </row>
    <row r="58" spans="1:4" x14ac:dyDescent="0.2">
      <c r="A58" s="1" t="s">
        <v>437</v>
      </c>
      <c r="B58" s="2" t="s">
        <v>438</v>
      </c>
      <c r="C58" s="2">
        <v>35600</v>
      </c>
      <c r="D58" s="5" t="e">
        <f>VLOOKUP(B58,Zusammenzug!$B$2:$D$200,1,FALSE)</f>
        <v>#N/A</v>
      </c>
    </row>
    <row r="59" spans="1:4" x14ac:dyDescent="0.2">
      <c r="A59" s="1" t="s">
        <v>439</v>
      </c>
      <c r="B59" s="2" t="s">
        <v>644</v>
      </c>
      <c r="C59" s="2">
        <v>35342</v>
      </c>
      <c r="D59" s="5" t="e">
        <f>VLOOKUP(B59,Zusammenzug!$B$2:$D$200,1,FALSE)</f>
        <v>#N/A</v>
      </c>
    </row>
    <row r="60" spans="1:4" x14ac:dyDescent="0.2">
      <c r="A60" s="1" t="s">
        <v>47</v>
      </c>
      <c r="B60" s="2" t="s">
        <v>440</v>
      </c>
      <c r="C60" s="2">
        <v>34900</v>
      </c>
      <c r="D60" s="5" t="str">
        <f>VLOOKUP(B60,Zusammenzug!$B$2:$D$200,1,FALSE)</f>
        <v>Poland</v>
      </c>
    </row>
    <row r="61" spans="1:4" x14ac:dyDescent="0.2">
      <c r="A61" s="1" t="s">
        <v>21</v>
      </c>
      <c r="B61" s="2" t="s">
        <v>441</v>
      </c>
      <c r="C61" s="2">
        <v>34300</v>
      </c>
      <c r="D61" s="5" t="str">
        <f>VLOOKUP(B61,Zusammenzug!$B$2:$D$200,1,FALSE)</f>
        <v>Oman</v>
      </c>
    </row>
    <row r="62" spans="1:4" x14ac:dyDescent="0.2">
      <c r="A62" s="1" t="s">
        <v>442</v>
      </c>
      <c r="B62" s="2" t="s">
        <v>645</v>
      </c>
      <c r="C62" s="2">
        <v>34200</v>
      </c>
      <c r="D62" s="5" t="e">
        <f>VLOOKUP(B62,Zusammenzug!$B$2:$D$200,1,FALSE)</f>
        <v>#N/A</v>
      </c>
    </row>
    <row r="63" spans="1:4" x14ac:dyDescent="0.2">
      <c r="A63" s="1" t="s">
        <v>443</v>
      </c>
      <c r="B63" s="2" t="s">
        <v>444</v>
      </c>
      <c r="C63" s="2">
        <v>34000</v>
      </c>
      <c r="D63" s="5" t="e">
        <f>VLOOKUP(B63,Zusammenzug!$B$2:$D$200,1,FALSE)</f>
        <v>#N/A</v>
      </c>
    </row>
    <row r="64" spans="1:4" x14ac:dyDescent="0.2">
      <c r="A64" s="1" t="s">
        <v>59</v>
      </c>
      <c r="B64" s="2" t="s">
        <v>445</v>
      </c>
      <c r="C64" s="2">
        <v>33700</v>
      </c>
      <c r="D64" s="5" t="str">
        <f>VLOOKUP(B64,Zusammenzug!$B$2:$D$200,1,FALSE)</f>
        <v>Portugal</v>
      </c>
    </row>
    <row r="65" spans="1:4" x14ac:dyDescent="0.2">
      <c r="A65" s="1" t="s">
        <v>71</v>
      </c>
      <c r="B65" s="2" t="s">
        <v>446</v>
      </c>
      <c r="C65" s="2">
        <v>33600</v>
      </c>
      <c r="D65" s="5" t="str">
        <f>VLOOKUP(B65,Zusammenzug!$B$2:$D$200,1,FALSE)</f>
        <v>Hungary</v>
      </c>
    </row>
    <row r="66" spans="1:4" x14ac:dyDescent="0.2">
      <c r="A66" s="1" t="s">
        <v>447</v>
      </c>
      <c r="B66" s="2" t="s">
        <v>646</v>
      </c>
      <c r="C66" s="2">
        <v>32600</v>
      </c>
      <c r="D66" s="5" t="e">
        <f>VLOOKUP(B66,Zusammenzug!$B$2:$D$200,1,FALSE)</f>
        <v>#N/A</v>
      </c>
    </row>
    <row r="67" spans="1:4" x14ac:dyDescent="0.2">
      <c r="A67" s="1" t="s">
        <v>305</v>
      </c>
      <c r="B67" s="2" t="s">
        <v>448</v>
      </c>
      <c r="C67" s="2">
        <v>32100</v>
      </c>
      <c r="D67" s="5" t="str">
        <f>VLOOKUP(B67,Zusammenzug!$B$2:$D$200,1,FALSE)</f>
        <v>Latvia</v>
      </c>
    </row>
    <row r="68" spans="1:4" x14ac:dyDescent="0.2">
      <c r="A68" s="1" t="s">
        <v>61</v>
      </c>
      <c r="B68" s="2" t="s">
        <v>449</v>
      </c>
      <c r="C68" s="2">
        <v>31900</v>
      </c>
      <c r="D68" s="5" t="str">
        <f>VLOOKUP(B68,Zusammenzug!$B$2:$D$200,1,FALSE)</f>
        <v>Slovakia</v>
      </c>
    </row>
    <row r="69" spans="1:4" x14ac:dyDescent="0.2">
      <c r="A69" s="1" t="s">
        <v>49</v>
      </c>
      <c r="B69" s="2" t="s">
        <v>450</v>
      </c>
      <c r="C69" s="2">
        <v>31600</v>
      </c>
      <c r="D69" s="5" t="str">
        <f>VLOOKUP(B69,Zusammenzug!$B$2:$D$200,1,FALSE)</f>
        <v>Croatia</v>
      </c>
    </row>
    <row r="70" spans="1:4" x14ac:dyDescent="0.2">
      <c r="A70" s="1" t="s">
        <v>451</v>
      </c>
      <c r="B70" s="2" t="s">
        <v>647</v>
      </c>
      <c r="C70" s="2">
        <v>31500</v>
      </c>
      <c r="D70" s="5" t="str">
        <f>VLOOKUP(B70,Zusammenzug!$B$2:$D$200,1,FALSE)</f>
        <v>Turkey</v>
      </c>
    </row>
    <row r="71" spans="1:4" x14ac:dyDescent="0.2">
      <c r="A71" s="1" t="s">
        <v>91</v>
      </c>
      <c r="B71" s="2" t="s">
        <v>452</v>
      </c>
      <c r="C71" s="2">
        <v>30800</v>
      </c>
      <c r="D71" s="5" t="str">
        <f>VLOOKUP(B71,Zusammenzug!$B$2:$D$200,1,FALSE)</f>
        <v>Romania</v>
      </c>
    </row>
    <row r="72" spans="1:4" x14ac:dyDescent="0.2">
      <c r="A72" s="1" t="s">
        <v>453</v>
      </c>
      <c r="B72" s="2" t="s">
        <v>648</v>
      </c>
      <c r="C72" s="2">
        <v>30200</v>
      </c>
      <c r="D72" s="5" t="str">
        <f>VLOOKUP(B72,Zusammenzug!$B$2:$D$200,1,FALSE)</f>
        <v>Bahamas</v>
      </c>
    </row>
    <row r="73" spans="1:4" x14ac:dyDescent="0.2">
      <c r="A73" s="1" t="s">
        <v>73</v>
      </c>
      <c r="B73" s="2" t="s">
        <v>454</v>
      </c>
      <c r="C73" s="2">
        <v>29500</v>
      </c>
      <c r="D73" s="5" t="str">
        <f>VLOOKUP(B73,Zusammenzug!$B$2:$D$200,1,FALSE)</f>
        <v>Greece</v>
      </c>
    </row>
    <row r="74" spans="1:4" x14ac:dyDescent="0.2">
      <c r="A74" s="1" t="s">
        <v>189</v>
      </c>
      <c r="B74" s="2" t="s">
        <v>455</v>
      </c>
      <c r="C74" s="2">
        <v>29000</v>
      </c>
      <c r="D74" s="5" t="str">
        <f>VLOOKUP(B74,Zusammenzug!$B$2:$D$200,1,FALSE)</f>
        <v>Panama</v>
      </c>
    </row>
    <row r="75" spans="1:4" x14ac:dyDescent="0.2">
      <c r="A75" s="1" t="s">
        <v>145</v>
      </c>
      <c r="B75" s="2" t="s">
        <v>456</v>
      </c>
      <c r="C75" s="2">
        <v>28800</v>
      </c>
      <c r="D75" s="5" t="str">
        <f>VLOOKUP(B75,Zusammenzug!$B$2:$D$200,1,FALSE)</f>
        <v>Seychelles</v>
      </c>
    </row>
    <row r="76" spans="1:4" x14ac:dyDescent="0.2">
      <c r="A76" s="1" t="s">
        <v>457</v>
      </c>
      <c r="B76" s="2" t="s">
        <v>458</v>
      </c>
      <c r="C76" s="2">
        <v>28000</v>
      </c>
      <c r="D76" s="5" t="str">
        <f>VLOOKUP(B76,Zusammenzug!$B$2:$D$200,1,FALSE)</f>
        <v>Russia</v>
      </c>
    </row>
    <row r="77" spans="1:4" x14ac:dyDescent="0.2">
      <c r="A77" s="1" t="s">
        <v>459</v>
      </c>
      <c r="B77" s="2" t="s">
        <v>649</v>
      </c>
      <c r="C77" s="2">
        <v>26500</v>
      </c>
      <c r="D77" s="5" t="e">
        <f>VLOOKUP(B77,Zusammenzug!$B$2:$D$200,1,FALSE)</f>
        <v>#N/A</v>
      </c>
    </row>
    <row r="78" spans="1:4" x14ac:dyDescent="0.2">
      <c r="A78" s="1" t="s">
        <v>179</v>
      </c>
      <c r="B78" s="2" t="s">
        <v>460</v>
      </c>
      <c r="C78" s="2">
        <v>26300</v>
      </c>
      <c r="D78" s="5" t="str">
        <f>VLOOKUP(B78,Zusammenzug!$B$2:$D$200,1,FALSE)</f>
        <v>Malaysia</v>
      </c>
    </row>
    <row r="79" spans="1:4" x14ac:dyDescent="0.2">
      <c r="A79" s="1" t="s">
        <v>329</v>
      </c>
      <c r="B79" s="2" t="s">
        <v>461</v>
      </c>
      <c r="C79" s="2">
        <v>26100</v>
      </c>
      <c r="D79" s="5" t="str">
        <f>VLOOKUP(B79,Zusammenzug!$B$2:$D$200,1,FALSE)</f>
        <v>Kazakhstan</v>
      </c>
    </row>
    <row r="80" spans="1:4" x14ac:dyDescent="0.2">
      <c r="A80" s="1" t="s">
        <v>239</v>
      </c>
      <c r="B80" s="2" t="s">
        <v>462</v>
      </c>
      <c r="C80" s="2">
        <v>25400</v>
      </c>
      <c r="D80" s="5" t="str">
        <f>VLOOKUP(B80,Zusammenzug!$B$2:$D$200,1,FALSE)</f>
        <v>Chile</v>
      </c>
    </row>
    <row r="81" spans="1:4" x14ac:dyDescent="0.2">
      <c r="A81" s="1" t="s">
        <v>463</v>
      </c>
      <c r="B81" s="2" t="s">
        <v>650</v>
      </c>
      <c r="C81" s="2">
        <v>24500</v>
      </c>
      <c r="D81" s="5" t="e">
        <f>VLOOKUP(B81,Zusammenzug!$B$2:$D$200,1,FALSE)</f>
        <v>#N/A</v>
      </c>
    </row>
    <row r="82" spans="1:4" x14ac:dyDescent="0.2">
      <c r="A82" s="1" t="s">
        <v>83</v>
      </c>
      <c r="B82" s="2" t="s">
        <v>464</v>
      </c>
      <c r="C82" s="2">
        <v>24400</v>
      </c>
      <c r="D82" s="5" t="str">
        <f>VLOOKUP(B82,Zusammenzug!$B$2:$D$200,1,FALSE)</f>
        <v>Bulgaria</v>
      </c>
    </row>
    <row r="83" spans="1:4" x14ac:dyDescent="0.2">
      <c r="A83" s="1" t="s">
        <v>229</v>
      </c>
      <c r="B83" s="2" t="s">
        <v>651</v>
      </c>
      <c r="C83" s="2">
        <v>23000</v>
      </c>
      <c r="D83" s="5" t="str">
        <f>VLOOKUP(B83,Zusammenzug!$B$2:$D$200,1,FALSE)</f>
        <v>Trinidad and Tobago</v>
      </c>
    </row>
    <row r="84" spans="1:4" x14ac:dyDescent="0.2">
      <c r="A84" s="1" t="s">
        <v>327</v>
      </c>
      <c r="B84" s="2" t="s">
        <v>465</v>
      </c>
      <c r="C84" s="2">
        <v>22800</v>
      </c>
      <c r="D84" s="5" t="str">
        <f>VLOOKUP(B84,Zusammenzug!$B$2:$D$200,1,FALSE)</f>
        <v>Uruguay</v>
      </c>
    </row>
    <row r="85" spans="1:4" x14ac:dyDescent="0.2">
      <c r="A85" s="1" t="s">
        <v>165</v>
      </c>
      <c r="B85" s="2" t="s">
        <v>466</v>
      </c>
      <c r="C85" s="2">
        <v>22000</v>
      </c>
      <c r="D85" s="5" t="str">
        <f>VLOOKUP(B85,Zusammenzug!$B$2:$D$200,1,FALSE)</f>
        <v>Libya</v>
      </c>
    </row>
    <row r="86" spans="1:4" x14ac:dyDescent="0.2">
      <c r="A86" s="1" t="s">
        <v>195</v>
      </c>
      <c r="B86" s="2" t="s">
        <v>467</v>
      </c>
      <c r="C86" s="2">
        <v>21900</v>
      </c>
      <c r="D86" s="5" t="str">
        <f>VLOOKUP(B86,Zusammenzug!$B$2:$D$200,1,FALSE)</f>
        <v>Guyana</v>
      </c>
    </row>
    <row r="87" spans="1:4" x14ac:dyDescent="0.2">
      <c r="A87" s="1" t="s">
        <v>287</v>
      </c>
      <c r="B87" s="2" t="s">
        <v>468</v>
      </c>
      <c r="C87" s="2">
        <v>21500</v>
      </c>
      <c r="D87" s="5" t="str">
        <f>VLOOKUP(B87,Zusammenzug!$B$2:$D$200,1,FALSE)</f>
        <v>Argentina</v>
      </c>
    </row>
    <row r="88" spans="1:4" x14ac:dyDescent="0.2">
      <c r="A88" s="1" t="s">
        <v>349</v>
      </c>
      <c r="B88" s="2" t="s">
        <v>637</v>
      </c>
      <c r="C88" s="2">
        <v>21200</v>
      </c>
      <c r="D88" s="5" t="str">
        <f>VLOOKUP(B88,Zusammenzug!$B$2:$D$200,1,FALSE)</f>
        <v>Costa Rica</v>
      </c>
    </row>
    <row r="89" spans="1:4" x14ac:dyDescent="0.2">
      <c r="A89" s="1" t="s">
        <v>211</v>
      </c>
      <c r="B89" s="2" t="s">
        <v>469</v>
      </c>
      <c r="C89" s="2">
        <v>21000</v>
      </c>
      <c r="D89" s="5" t="str">
        <f>VLOOKUP(B89,Zusammenzug!$B$2:$D$200,1,FALSE)</f>
        <v>Mauritius</v>
      </c>
    </row>
    <row r="90" spans="1:4" x14ac:dyDescent="0.2">
      <c r="A90" s="1" t="s">
        <v>470</v>
      </c>
      <c r="B90" s="2" t="s">
        <v>471</v>
      </c>
      <c r="C90" s="2">
        <v>20800</v>
      </c>
      <c r="D90" s="5" t="e">
        <f>VLOOKUP(B90,Zusammenzug!$B$2:$D$200,1,FALSE)</f>
        <v>#N/A</v>
      </c>
    </row>
    <row r="91" spans="1:4" x14ac:dyDescent="0.2">
      <c r="A91" s="1" t="s">
        <v>183</v>
      </c>
      <c r="B91" s="2" t="s">
        <v>472</v>
      </c>
      <c r="C91" s="2">
        <v>20600</v>
      </c>
      <c r="D91" s="5" t="str">
        <f>VLOOKUP(B91,Zusammenzug!$B$2:$D$200,1,FALSE)</f>
        <v>Montenegro</v>
      </c>
    </row>
    <row r="92" spans="1:4" x14ac:dyDescent="0.2">
      <c r="A92" s="1" t="s">
        <v>253</v>
      </c>
      <c r="B92" s="2" t="s">
        <v>473</v>
      </c>
      <c r="C92" s="2">
        <v>19800</v>
      </c>
      <c r="D92" s="5" t="str">
        <f>VLOOKUP(B92,Zusammenzug!$B$2:$D$200,1,FALSE)</f>
        <v>Belarus</v>
      </c>
    </row>
    <row r="93" spans="1:4" x14ac:dyDescent="0.2">
      <c r="A93" s="1" t="s">
        <v>161</v>
      </c>
      <c r="B93" s="2" t="s">
        <v>474</v>
      </c>
      <c r="C93" s="2">
        <v>19800</v>
      </c>
      <c r="D93" s="5" t="str">
        <f>VLOOKUP(B93,Zusammenzug!$B$2:$D$200,1,FALSE)</f>
        <v>Serbia</v>
      </c>
    </row>
    <row r="94" spans="1:4" x14ac:dyDescent="0.2">
      <c r="A94" s="1" t="s">
        <v>475</v>
      </c>
      <c r="B94" s="2" t="s">
        <v>652</v>
      </c>
      <c r="C94" s="2">
        <v>19300</v>
      </c>
      <c r="D94" s="5" t="e">
        <f>VLOOKUP(B94,Zusammenzug!$B$2:$D$200,1,FALSE)</f>
        <v>#N/A</v>
      </c>
    </row>
    <row r="95" spans="1:4" x14ac:dyDescent="0.2">
      <c r="A95" s="1" t="s">
        <v>153</v>
      </c>
      <c r="B95" s="2" t="s">
        <v>476</v>
      </c>
      <c r="C95" s="2">
        <v>19100</v>
      </c>
      <c r="D95" s="5" t="str">
        <f>VLOOKUP(B95,Zusammenzug!$B$2:$D$200,1,FALSE)</f>
        <v>Mexico</v>
      </c>
    </row>
    <row r="96" spans="1:4" x14ac:dyDescent="0.2">
      <c r="A96" s="1" t="s">
        <v>171</v>
      </c>
      <c r="B96" s="2" t="s">
        <v>653</v>
      </c>
      <c r="C96" s="2">
        <v>19100</v>
      </c>
      <c r="D96" s="5" t="str">
        <f>VLOOKUP(B96,Zusammenzug!$B$2:$D$200,1,FALSE)</f>
        <v>Antigua and Barbuda</v>
      </c>
    </row>
    <row r="97" spans="1:4" x14ac:dyDescent="0.2">
      <c r="A97" s="1" t="s">
        <v>157</v>
      </c>
      <c r="B97" s="2" t="s">
        <v>477</v>
      </c>
      <c r="C97" s="2">
        <v>18800</v>
      </c>
      <c r="D97" s="5" t="str">
        <f>VLOOKUP(B97,Zusammenzug!$B$2:$D$200,1,FALSE)</f>
        <v>Maldives</v>
      </c>
    </row>
    <row r="98" spans="1:4" x14ac:dyDescent="0.2">
      <c r="A98" s="1" t="s">
        <v>199</v>
      </c>
      <c r="B98" s="2" t="s">
        <v>654</v>
      </c>
      <c r="C98" s="2">
        <v>18600</v>
      </c>
      <c r="D98" s="5" t="str">
        <f>VLOOKUP(B98,Zusammenzug!$B$2:$D$200,1,FALSE)</f>
        <v>Dominican Republic</v>
      </c>
    </row>
    <row r="99" spans="1:4" x14ac:dyDescent="0.2">
      <c r="A99" s="1" t="s">
        <v>478</v>
      </c>
      <c r="B99" s="2" t="s">
        <v>655</v>
      </c>
      <c r="C99" s="2">
        <v>18600</v>
      </c>
      <c r="D99" s="5" t="e">
        <f>VLOOKUP(B99,Zusammenzug!$B$2:$D$200,1,FALSE)</f>
        <v>#N/A</v>
      </c>
    </row>
    <row r="100" spans="1:4" x14ac:dyDescent="0.2">
      <c r="A100" s="1" t="s">
        <v>479</v>
      </c>
      <c r="B100" s="2" t="s">
        <v>656</v>
      </c>
      <c r="C100" s="2">
        <v>18500</v>
      </c>
      <c r="D100" s="5" t="e">
        <f>VLOOKUP(B100,Zusammenzug!$B$2:$D$200,1,FALSE)</f>
        <v>#N/A</v>
      </c>
    </row>
    <row r="101" spans="1:4" x14ac:dyDescent="0.2">
      <c r="A101" s="1" t="s">
        <v>41</v>
      </c>
      <c r="B101" s="2" t="s">
        <v>480</v>
      </c>
      <c r="C101" s="2">
        <v>17600</v>
      </c>
      <c r="D101" s="5" t="str">
        <f>VLOOKUP(B101,Zusammenzug!$B$2:$D$200,1,FALSE)</f>
        <v>China</v>
      </c>
    </row>
    <row r="102" spans="1:4" x14ac:dyDescent="0.2">
      <c r="A102" s="1" t="s">
        <v>309</v>
      </c>
      <c r="B102" s="2" t="s">
        <v>481</v>
      </c>
      <c r="C102" s="2">
        <v>17100</v>
      </c>
      <c r="D102" s="5" t="str">
        <f>VLOOKUP(B102,Zusammenzug!$B$2:$D$200,1,FALSE)</f>
        <v>Thailand</v>
      </c>
    </row>
    <row r="103" spans="1:4" x14ac:dyDescent="0.2">
      <c r="A103" s="1" t="s">
        <v>482</v>
      </c>
      <c r="B103" s="2" t="s">
        <v>657</v>
      </c>
      <c r="C103" s="2">
        <v>16500</v>
      </c>
      <c r="D103" s="5" t="e">
        <f>VLOOKUP(B103,Zusammenzug!$B$2:$D$200,1,FALSE)</f>
        <v>#N/A</v>
      </c>
    </row>
    <row r="104" spans="1:4" x14ac:dyDescent="0.2">
      <c r="A104" s="1" t="s">
        <v>85</v>
      </c>
      <c r="B104" s="2" t="s">
        <v>689</v>
      </c>
      <c r="C104" s="2">
        <v>15700</v>
      </c>
      <c r="D104" s="5" t="str">
        <f>VLOOKUP(B104,Zusammenzug!$B$2:$D$200,1,FALSE)</f>
        <v>Bosnia Herzegovina</v>
      </c>
    </row>
    <row r="105" spans="1:4" x14ac:dyDescent="0.2">
      <c r="A105" s="1" t="s">
        <v>483</v>
      </c>
      <c r="B105" s="2" t="s">
        <v>658</v>
      </c>
      <c r="C105" s="2">
        <v>15600</v>
      </c>
      <c r="D105" s="5" t="e">
        <f>VLOOKUP(B105,Zusammenzug!$B$2:$D$200,1,FALSE)</f>
        <v>#N/A</v>
      </c>
    </row>
    <row r="106" spans="1:4" x14ac:dyDescent="0.2">
      <c r="A106" s="1" t="s">
        <v>219</v>
      </c>
      <c r="B106" s="2" t="s">
        <v>484</v>
      </c>
      <c r="C106" s="2">
        <v>15500</v>
      </c>
      <c r="D106" s="5" t="str">
        <f>VLOOKUP(B106,Zusammenzug!$B$2:$D$200,1,FALSE)</f>
        <v>Georgia</v>
      </c>
    </row>
    <row r="107" spans="1:4" x14ac:dyDescent="0.2">
      <c r="A107" s="1" t="s">
        <v>485</v>
      </c>
      <c r="B107" s="2" t="s">
        <v>486</v>
      </c>
      <c r="C107" s="2">
        <v>15000</v>
      </c>
      <c r="D107" s="5" t="str">
        <f>VLOOKUP(B107,Zusammenzug!$B$2:$D$200,1,FALSE)</f>
        <v>Iran</v>
      </c>
    </row>
    <row r="108" spans="1:4" x14ac:dyDescent="0.2">
      <c r="A108" s="1" t="s">
        <v>251</v>
      </c>
      <c r="B108" s="2" t="s">
        <v>487</v>
      </c>
      <c r="C108" s="2">
        <v>15000</v>
      </c>
      <c r="D108" s="5" t="str">
        <f>VLOOKUP(B108,Zusammenzug!$B$2:$D$200,1,FALSE)</f>
        <v>Turkmenistan</v>
      </c>
    </row>
    <row r="109" spans="1:4" x14ac:dyDescent="0.2">
      <c r="A109" s="1" t="s">
        <v>307</v>
      </c>
      <c r="B109" s="2" t="s">
        <v>488</v>
      </c>
      <c r="C109" s="2">
        <v>14800</v>
      </c>
      <c r="D109" s="5" t="str">
        <f>VLOOKUP(B109,Zusammenzug!$B$2:$D$200,1,FALSE)</f>
        <v>Suriname</v>
      </c>
    </row>
    <row r="110" spans="1:4" x14ac:dyDescent="0.2">
      <c r="A110" s="1" t="s">
        <v>149</v>
      </c>
      <c r="B110" s="2" t="s">
        <v>489</v>
      </c>
      <c r="C110" s="2">
        <v>14800</v>
      </c>
      <c r="D110" s="5" t="str">
        <f>VLOOKUP(B110,Zusammenzug!$B$2:$D$200,1,FALSE)</f>
        <v>Botswana</v>
      </c>
    </row>
    <row r="111" spans="1:4" x14ac:dyDescent="0.2">
      <c r="A111" s="1" t="s">
        <v>207</v>
      </c>
      <c r="B111" s="2" t="s">
        <v>659</v>
      </c>
      <c r="C111" s="2">
        <v>14600</v>
      </c>
      <c r="D111" s="5" t="str">
        <f>VLOOKUP(B111,Zusammenzug!$B$2:$D$200,1,FALSE)</f>
        <v>Equatorial Guinea</v>
      </c>
    </row>
    <row r="112" spans="1:4" x14ac:dyDescent="0.2">
      <c r="A112" s="1" t="s">
        <v>221</v>
      </c>
      <c r="B112" s="2" t="s">
        <v>490</v>
      </c>
      <c r="C112" s="2">
        <v>14600</v>
      </c>
      <c r="D112" s="5" t="str">
        <f>VLOOKUP(B112,Zusammenzug!$B$2:$D$200,1,FALSE)</f>
        <v>Brazil</v>
      </c>
    </row>
    <row r="113" spans="1:4" x14ac:dyDescent="0.2">
      <c r="A113" s="1" t="s">
        <v>281</v>
      </c>
      <c r="B113" s="2" t="s">
        <v>491</v>
      </c>
      <c r="C113" s="2">
        <v>14600</v>
      </c>
      <c r="D113" s="5" t="str">
        <f>VLOOKUP(B113,Zusammenzug!$B$2:$D$200,1,FALSE)</f>
        <v>Colombia</v>
      </c>
    </row>
    <row r="114" spans="1:4" x14ac:dyDescent="0.2">
      <c r="A114" s="1" t="s">
        <v>267</v>
      </c>
      <c r="B114" s="2" t="s">
        <v>492</v>
      </c>
      <c r="C114" s="2">
        <v>14500</v>
      </c>
      <c r="D114" s="5" t="str">
        <f>VLOOKUP(B114,Zusammenzug!$B$2:$D$200,1,FALSE)</f>
        <v>Albania</v>
      </c>
    </row>
    <row r="115" spans="1:4" x14ac:dyDescent="0.2">
      <c r="A115" s="1" t="s">
        <v>173</v>
      </c>
      <c r="B115" s="2" t="s">
        <v>493</v>
      </c>
      <c r="C115" s="2">
        <v>14400</v>
      </c>
      <c r="D115" s="5" t="str">
        <f>VLOOKUP(B115,Zusammenzug!$B$2:$D$200,1,FALSE)</f>
        <v>Azerbaijan</v>
      </c>
    </row>
    <row r="116" spans="1:4" x14ac:dyDescent="0.2">
      <c r="A116" s="1" t="s">
        <v>235</v>
      </c>
      <c r="B116" s="2" t="s">
        <v>494</v>
      </c>
      <c r="C116" s="2">
        <v>14200</v>
      </c>
      <c r="D116" s="5" t="str">
        <f>VLOOKUP(B116,Zusammenzug!$B$2:$D$200,1,FALSE)</f>
        <v>Armenia</v>
      </c>
    </row>
    <row r="117" spans="1:4" x14ac:dyDescent="0.2">
      <c r="A117" s="1" t="s">
        <v>495</v>
      </c>
      <c r="B117" s="2" t="s">
        <v>496</v>
      </c>
      <c r="C117" s="2">
        <v>14000</v>
      </c>
      <c r="D117" s="5" t="str">
        <f>VLOOKUP(B117,Zusammenzug!$B$2:$D$200,1,FALSE)</f>
        <v>Moldova</v>
      </c>
    </row>
    <row r="118" spans="1:4" x14ac:dyDescent="0.2">
      <c r="A118" s="1" t="s">
        <v>121</v>
      </c>
      <c r="B118" s="2" t="s">
        <v>497</v>
      </c>
      <c r="C118" s="2">
        <v>13800</v>
      </c>
      <c r="D118" s="5" t="str">
        <f>VLOOKUP(B118,Zusammenzug!$B$2:$D$200,1,FALSE)</f>
        <v>Barbados</v>
      </c>
    </row>
    <row r="119" spans="1:4" x14ac:dyDescent="0.2">
      <c r="A119" s="1" t="s">
        <v>498</v>
      </c>
      <c r="B119" s="2" t="s">
        <v>499</v>
      </c>
      <c r="C119" s="2">
        <v>13800</v>
      </c>
      <c r="D119" s="5" t="e">
        <f>VLOOKUP(B119,Zusammenzug!$B$2:$D$200,1,FALSE)</f>
        <v>#N/A</v>
      </c>
    </row>
    <row r="120" spans="1:4" x14ac:dyDescent="0.2">
      <c r="A120" s="1" t="s">
        <v>357</v>
      </c>
      <c r="B120" s="2" t="s">
        <v>500</v>
      </c>
      <c r="C120" s="2">
        <v>13800</v>
      </c>
      <c r="D120" s="5" t="str">
        <f>VLOOKUP(B120,Zusammenzug!$B$2:$D$200,1,FALSE)</f>
        <v>Gabon</v>
      </c>
    </row>
    <row r="121" spans="1:4" x14ac:dyDescent="0.2">
      <c r="A121" s="1" t="s">
        <v>115</v>
      </c>
      <c r="B121" s="2" t="s">
        <v>501</v>
      </c>
      <c r="C121" s="2">
        <v>13700</v>
      </c>
      <c r="D121" s="5" t="str">
        <f>VLOOKUP(B121,Zusammenzug!$B$2:$D$200,1,FALSE)</f>
        <v>Paraguay</v>
      </c>
    </row>
    <row r="122" spans="1:4" x14ac:dyDescent="0.2">
      <c r="A122" s="1" t="s">
        <v>277</v>
      </c>
      <c r="B122" s="2" t="s">
        <v>502</v>
      </c>
      <c r="C122" s="2">
        <v>13700</v>
      </c>
      <c r="D122" s="5" t="str">
        <f>VLOOKUP(B122,Zusammenzug!$B$2:$D$200,1,FALSE)</f>
        <v>Grenada</v>
      </c>
    </row>
    <row r="123" spans="1:4" x14ac:dyDescent="0.2">
      <c r="A123" s="1" t="s">
        <v>197</v>
      </c>
      <c r="B123" s="2" t="s">
        <v>660</v>
      </c>
      <c r="C123" s="2">
        <v>13700</v>
      </c>
      <c r="D123" s="5" t="str">
        <f>VLOOKUP(B123,Zusammenzug!$B$2:$D$200,1,FALSE)</f>
        <v>Saint Vincent and the Grenadines</v>
      </c>
    </row>
    <row r="124" spans="1:4" x14ac:dyDescent="0.2">
      <c r="A124" s="1" t="s">
        <v>213</v>
      </c>
      <c r="B124" s="2" t="s">
        <v>661</v>
      </c>
      <c r="C124" s="2">
        <v>13400</v>
      </c>
      <c r="D124" s="5" t="str">
        <f>VLOOKUP(B124,Zusammenzug!$B$2:$D$200,1,FALSE)</f>
        <v>Sri Lanka</v>
      </c>
    </row>
    <row r="125" spans="1:4" x14ac:dyDescent="0.2">
      <c r="A125" s="1" t="s">
        <v>231</v>
      </c>
      <c r="B125" s="2" t="s">
        <v>662</v>
      </c>
      <c r="C125" s="2">
        <v>13300</v>
      </c>
      <c r="D125" s="5" t="str">
        <f>VLOOKUP(B125,Zusammenzug!$B$2:$D$200,1,FALSE)</f>
        <v>South Africa</v>
      </c>
    </row>
    <row r="126" spans="1:4" x14ac:dyDescent="0.2">
      <c r="A126" s="1" t="s">
        <v>185</v>
      </c>
      <c r="B126" s="2" t="s">
        <v>663</v>
      </c>
      <c r="C126" s="2">
        <v>13000</v>
      </c>
      <c r="D126" s="5" t="str">
        <f>VLOOKUP(B126,Zusammenzug!$B$2:$D$200,1,FALSE)</f>
        <v>Saint Lucia</v>
      </c>
    </row>
    <row r="127" spans="1:4" x14ac:dyDescent="0.2">
      <c r="A127" s="1" t="s">
        <v>247</v>
      </c>
      <c r="B127" s="2" t="s">
        <v>504</v>
      </c>
      <c r="C127" s="2">
        <v>13000</v>
      </c>
      <c r="D127" s="5" t="str">
        <f>VLOOKUP(B127,Zusammenzug!$B$2:$D$200,1,FALSE)</f>
        <v>Lebanon</v>
      </c>
    </row>
    <row r="128" spans="1:4" x14ac:dyDescent="0.2">
      <c r="A128" s="1" t="s">
        <v>335</v>
      </c>
      <c r="B128" s="2" t="s">
        <v>505</v>
      </c>
      <c r="C128" s="2">
        <v>12500</v>
      </c>
      <c r="D128" s="5" t="str">
        <f>VLOOKUP(B128,Zusammenzug!$B$2:$D$200,1,FALSE)</f>
        <v>Peru</v>
      </c>
    </row>
    <row r="129" spans="1:4" x14ac:dyDescent="0.2">
      <c r="A129" s="1" t="s">
        <v>293</v>
      </c>
      <c r="B129" s="2" t="s">
        <v>506</v>
      </c>
      <c r="C129" s="2">
        <v>12300</v>
      </c>
      <c r="D129" s="5" t="str">
        <f>VLOOKUP(B129,Zusammenzug!$B$2:$D$200,1,FALSE)</f>
        <v>Cuba</v>
      </c>
    </row>
    <row r="130" spans="1:4" x14ac:dyDescent="0.2">
      <c r="A130" s="1" t="s">
        <v>507</v>
      </c>
      <c r="B130" s="2" t="s">
        <v>508</v>
      </c>
      <c r="C130" s="2">
        <v>12200</v>
      </c>
      <c r="D130" s="5" t="e">
        <f>VLOOKUP(B130,Zusammenzug!$B$2:$D$200,1,FALSE)</f>
        <v>#N/A</v>
      </c>
    </row>
    <row r="131" spans="1:4" x14ac:dyDescent="0.2">
      <c r="A131" s="1" t="s">
        <v>263</v>
      </c>
      <c r="B131" s="2" t="s">
        <v>509</v>
      </c>
      <c r="C131" s="2">
        <v>11900</v>
      </c>
      <c r="D131" s="5" t="str">
        <f>VLOOKUP(B131,Zusammenzug!$B$2:$D$200,1,FALSE)</f>
        <v>Indonesia</v>
      </c>
    </row>
    <row r="132" spans="1:4" x14ac:dyDescent="0.2">
      <c r="A132" s="1" t="s">
        <v>510</v>
      </c>
      <c r="B132" s="2" t="s">
        <v>511</v>
      </c>
      <c r="C132" s="2">
        <v>11900</v>
      </c>
      <c r="D132" s="5" t="e">
        <f>VLOOKUP(B132,Zusammenzug!$B$2:$D$200,1,FALSE)</f>
        <v>#N/A</v>
      </c>
    </row>
    <row r="133" spans="1:4" x14ac:dyDescent="0.2">
      <c r="A133" s="1" t="s">
        <v>512</v>
      </c>
      <c r="B133" s="2" t="s">
        <v>513</v>
      </c>
      <c r="C133" s="2">
        <v>11900</v>
      </c>
      <c r="D133" s="5" t="e">
        <f>VLOOKUP(B133,Zusammenzug!$B$2:$D$200,1,FALSE)</f>
        <v>#N/A</v>
      </c>
    </row>
    <row r="134" spans="1:4" x14ac:dyDescent="0.2">
      <c r="A134" s="1" t="s">
        <v>343</v>
      </c>
      <c r="B134" s="2" t="s">
        <v>514</v>
      </c>
      <c r="C134" s="2">
        <v>11700</v>
      </c>
      <c r="D134" s="5" t="str">
        <f>VLOOKUP(B134,Zusammenzug!$B$2:$D$200,1,FALSE)</f>
        <v>Mongolia</v>
      </c>
    </row>
    <row r="135" spans="1:4" x14ac:dyDescent="0.2">
      <c r="A135" s="1" t="s">
        <v>237</v>
      </c>
      <c r="B135" s="2" t="s">
        <v>515</v>
      </c>
      <c r="C135" s="2">
        <v>11600</v>
      </c>
      <c r="D135" s="5" t="str">
        <f>VLOOKUP(B135,Zusammenzug!$B$2:$D$200,1,FALSE)</f>
        <v>Egypt</v>
      </c>
    </row>
    <row r="136" spans="1:4" x14ac:dyDescent="0.2">
      <c r="A136" s="1" t="s">
        <v>516</v>
      </c>
      <c r="B136" s="2" t="s">
        <v>664</v>
      </c>
      <c r="C136" s="2">
        <v>11200</v>
      </c>
      <c r="D136" s="5" t="e">
        <f>VLOOKUP(B136,Zusammenzug!$B$2:$D$200,1,FALSE)</f>
        <v>#N/A</v>
      </c>
    </row>
    <row r="137" spans="1:4" x14ac:dyDescent="0.2">
      <c r="A137" s="1" t="s">
        <v>517</v>
      </c>
      <c r="B137" s="2" t="s">
        <v>518</v>
      </c>
      <c r="C137" s="2">
        <v>11100</v>
      </c>
      <c r="D137" s="5" t="e">
        <f>VLOOKUP(B137,Zusammenzug!$B$2:$D$200,1,FALSE)</f>
        <v>#N/A</v>
      </c>
    </row>
    <row r="138" spans="1:4" x14ac:dyDescent="0.2">
      <c r="A138" s="1" t="s">
        <v>79</v>
      </c>
      <c r="B138" s="2" t="s">
        <v>519</v>
      </c>
      <c r="C138" s="2">
        <v>11000</v>
      </c>
      <c r="D138" s="5" t="str">
        <f>VLOOKUP(B138,Zusammenzug!$B$2:$D$200,1,FALSE)</f>
        <v>Algeria</v>
      </c>
    </row>
    <row r="139" spans="1:4" x14ac:dyDescent="0.2">
      <c r="A139" s="1" t="s">
        <v>520</v>
      </c>
      <c r="B139" s="2" t="s">
        <v>521</v>
      </c>
      <c r="C139" s="2">
        <v>10900</v>
      </c>
      <c r="D139" s="5" t="e">
        <f>VLOOKUP(B139,Zusammenzug!$B$2:$D$200,1,FALSE)</f>
        <v>#N/A</v>
      </c>
    </row>
    <row r="140" spans="1:4" x14ac:dyDescent="0.2">
      <c r="A140" s="1" t="s">
        <v>217</v>
      </c>
      <c r="B140" s="2" t="s">
        <v>522</v>
      </c>
      <c r="C140" s="2">
        <v>10900</v>
      </c>
      <c r="D140" s="5" t="str">
        <f>VLOOKUP(B140,Zusammenzug!$B$2:$D$200,1,FALSE)</f>
        <v>Bhutan</v>
      </c>
    </row>
    <row r="141" spans="1:4" x14ac:dyDescent="0.2">
      <c r="A141" s="1" t="s">
        <v>299</v>
      </c>
      <c r="B141" s="2" t="s">
        <v>523</v>
      </c>
      <c r="C141" s="2">
        <v>10700</v>
      </c>
      <c r="D141" s="5" t="str">
        <f>VLOOKUP(B141,Zusammenzug!$B$2:$D$200,1,FALSE)</f>
        <v>Ukraine</v>
      </c>
    </row>
    <row r="142" spans="1:4" x14ac:dyDescent="0.2">
      <c r="A142" s="1" t="s">
        <v>131</v>
      </c>
      <c r="B142" s="2" t="s">
        <v>524</v>
      </c>
      <c r="C142" s="2">
        <v>10700</v>
      </c>
      <c r="D142" s="5" t="str">
        <f>VLOOKUP(B142,Zusammenzug!$B$2:$D$200,1,FALSE)</f>
        <v>Ecuador</v>
      </c>
    </row>
    <row r="143" spans="1:4" x14ac:dyDescent="0.2">
      <c r="A143" s="1" t="s">
        <v>525</v>
      </c>
      <c r="B143" s="2" t="s">
        <v>526</v>
      </c>
      <c r="C143" s="2">
        <v>10600</v>
      </c>
      <c r="D143" s="5" t="str">
        <f>VLOOKUP(B143,Zusammenzug!$B$2:$D$200,1,FALSE)</f>
        <v>Vietnam</v>
      </c>
    </row>
    <row r="144" spans="1:4" x14ac:dyDescent="0.2">
      <c r="A144" s="1" t="s">
        <v>203</v>
      </c>
      <c r="B144" s="2" t="s">
        <v>527</v>
      </c>
      <c r="C144" s="2">
        <v>10400</v>
      </c>
      <c r="D144" s="5" t="str">
        <f>VLOOKUP(B144,Zusammenzug!$B$2:$D$200,1,FALSE)</f>
        <v>Tunisia</v>
      </c>
    </row>
    <row r="145" spans="1:4" x14ac:dyDescent="0.2">
      <c r="A145" s="1" t="s">
        <v>159</v>
      </c>
      <c r="B145" s="2" t="s">
        <v>528</v>
      </c>
      <c r="C145" s="2">
        <v>10400</v>
      </c>
      <c r="D145" s="5" t="str">
        <f>VLOOKUP(B145,Zusammenzug!$B$2:$D$200,1,FALSE)</f>
        <v>Fiji</v>
      </c>
    </row>
    <row r="146" spans="1:4" x14ac:dyDescent="0.2">
      <c r="A146" s="1" t="s">
        <v>271</v>
      </c>
      <c r="B146" s="2" t="s">
        <v>529</v>
      </c>
      <c r="C146" s="2">
        <v>9600</v>
      </c>
      <c r="D146" s="5" t="str">
        <f>VLOOKUP(B146,Zusammenzug!$B$2:$D$200,1,FALSE)</f>
        <v>Jamaica</v>
      </c>
    </row>
    <row r="147" spans="1:4" x14ac:dyDescent="0.2">
      <c r="A147" s="1" t="s">
        <v>181</v>
      </c>
      <c r="B147" s="2" t="s">
        <v>530</v>
      </c>
      <c r="C147" s="2">
        <v>9200</v>
      </c>
      <c r="D147" s="5" t="str">
        <f>VLOOKUP(B147,Zusammenzug!$B$2:$D$200,1,FALSE)</f>
        <v>Jordan</v>
      </c>
    </row>
    <row r="148" spans="1:4" x14ac:dyDescent="0.2">
      <c r="A148" s="1" t="s">
        <v>151</v>
      </c>
      <c r="B148" s="2" t="s">
        <v>531</v>
      </c>
      <c r="C148" s="2">
        <v>9100</v>
      </c>
      <c r="D148" s="5" t="str">
        <f>VLOOKUP(B148,Zusammenzug!$B$2:$D$200,1,FALSE)</f>
        <v>Namibia</v>
      </c>
    </row>
    <row r="149" spans="1:4" x14ac:dyDescent="0.2">
      <c r="A149" s="1" t="s">
        <v>311</v>
      </c>
      <c r="B149" s="2" t="s">
        <v>665</v>
      </c>
      <c r="C149" s="2">
        <v>9100</v>
      </c>
      <c r="D149" s="5" t="str">
        <f>VLOOKUP(B149,Zusammenzug!$B$2:$D$200,1,FALSE)</f>
        <v>El Salvador</v>
      </c>
    </row>
    <row r="150" spans="1:4" x14ac:dyDescent="0.2">
      <c r="A150" s="1" t="s">
        <v>147</v>
      </c>
      <c r="B150" s="2" t="s">
        <v>532</v>
      </c>
      <c r="C150" s="2">
        <v>9000</v>
      </c>
      <c r="D150" s="5" t="str">
        <f>VLOOKUP(B150,Zusammenzug!$B$2:$D$200,1,FALSE)</f>
        <v>Iraq</v>
      </c>
    </row>
    <row r="151" spans="1:4" x14ac:dyDescent="0.2">
      <c r="A151" s="1" t="s">
        <v>187</v>
      </c>
      <c r="B151" s="2" t="s">
        <v>533</v>
      </c>
      <c r="C151" s="2">
        <v>8900</v>
      </c>
      <c r="D151" s="5" t="str">
        <f>VLOOKUP(B151,Zusammenzug!$B$2:$D$200,1,FALSE)</f>
        <v>Eswatini</v>
      </c>
    </row>
    <row r="152" spans="1:4" x14ac:dyDescent="0.2">
      <c r="A152" s="1" t="s">
        <v>227</v>
      </c>
      <c r="B152" s="2" t="s">
        <v>534</v>
      </c>
      <c r="C152" s="2">
        <v>8900</v>
      </c>
      <c r="D152" s="5" t="str">
        <f>VLOOKUP(B152,Zusammenzug!$B$2:$D$200,1,FALSE)</f>
        <v>Guatemala</v>
      </c>
    </row>
    <row r="153" spans="1:4" x14ac:dyDescent="0.2">
      <c r="A153" s="1" t="s">
        <v>225</v>
      </c>
      <c r="B153" s="2" t="s">
        <v>535</v>
      </c>
      <c r="C153" s="2">
        <v>8800</v>
      </c>
      <c r="D153" s="5" t="str">
        <f>VLOOKUP(B153,Zusammenzug!$B$2:$D$200,1,FALSE)</f>
        <v>Belize</v>
      </c>
    </row>
    <row r="154" spans="1:4" x14ac:dyDescent="0.2">
      <c r="A154" s="1" t="s">
        <v>69</v>
      </c>
      <c r="B154" s="2" t="s">
        <v>536</v>
      </c>
      <c r="C154" s="2">
        <v>8100</v>
      </c>
      <c r="D154" s="5" t="str">
        <f>VLOOKUP(B154,Zusammenzug!$B$2:$D$200,1,FALSE)</f>
        <v>Morocco</v>
      </c>
    </row>
    <row r="155" spans="1:4" x14ac:dyDescent="0.2">
      <c r="A155" s="1" t="s">
        <v>537</v>
      </c>
      <c r="B155" s="2" t="s">
        <v>538</v>
      </c>
      <c r="C155" s="2">
        <v>8100</v>
      </c>
      <c r="D155" s="5" t="str">
        <f>VLOOKUP(B155,Zusammenzug!$B$2:$D$200,1,FALSE)</f>
        <v>Bolivia</v>
      </c>
    </row>
    <row r="156" spans="1:4" x14ac:dyDescent="0.2">
      <c r="A156" s="1" t="s">
        <v>143</v>
      </c>
      <c r="B156" s="2" t="s">
        <v>539</v>
      </c>
      <c r="C156" s="2">
        <v>8100</v>
      </c>
      <c r="D156" s="5" t="str">
        <f>VLOOKUP(B156,Zusammenzug!$B$2:$D$200,1,FALSE)</f>
        <v>Philippines</v>
      </c>
    </row>
    <row r="157" spans="1:4" x14ac:dyDescent="0.2">
      <c r="A157" s="1" t="s">
        <v>540</v>
      </c>
      <c r="B157" s="2" t="s">
        <v>541</v>
      </c>
      <c r="C157" s="2">
        <v>7800</v>
      </c>
      <c r="D157" s="5" t="e">
        <f>VLOOKUP(B157,Zusammenzug!$B$2:$D$200,1,FALSE)</f>
        <v>#N/A</v>
      </c>
    </row>
    <row r="158" spans="1:4" x14ac:dyDescent="0.2">
      <c r="A158" s="1" t="s">
        <v>542</v>
      </c>
      <c r="B158" s="2" t="s">
        <v>666</v>
      </c>
      <c r="C158" s="2">
        <v>7800</v>
      </c>
      <c r="D158" s="5" t="e">
        <f>VLOOKUP(B158,Zusammenzug!$B$2:$D$200,1,FALSE)</f>
        <v>#N/A</v>
      </c>
    </row>
    <row r="159" spans="1:4" x14ac:dyDescent="0.2">
      <c r="A159" s="1" t="s">
        <v>543</v>
      </c>
      <c r="B159" s="2" t="s">
        <v>544</v>
      </c>
      <c r="C159" s="2">
        <v>7704</v>
      </c>
      <c r="D159" s="5" t="str">
        <f>VLOOKUP(B159,Zusammenzug!$B$2:$D$200,1,FALSE)</f>
        <v>Venezuela</v>
      </c>
    </row>
    <row r="160" spans="1:4" x14ac:dyDescent="0.2">
      <c r="A160" s="1" t="s">
        <v>95</v>
      </c>
      <c r="B160" s="2" t="s">
        <v>545</v>
      </c>
      <c r="C160" s="2">
        <v>7700</v>
      </c>
      <c r="D160" s="5" t="str">
        <f>VLOOKUP(B160,Zusammenzug!$B$2:$D$200,1,FALSE)</f>
        <v>Uzbekistan</v>
      </c>
    </row>
    <row r="161" spans="1:4" x14ac:dyDescent="0.2">
      <c r="A161" s="1" t="s">
        <v>245</v>
      </c>
      <c r="B161" s="2" t="s">
        <v>546</v>
      </c>
      <c r="C161" s="2">
        <v>6600</v>
      </c>
      <c r="D161" s="5" t="str">
        <f>VLOOKUP(B161,Zusammenzug!$B$2:$D$200,1,FALSE)</f>
        <v>India</v>
      </c>
    </row>
    <row r="162" spans="1:4" x14ac:dyDescent="0.2">
      <c r="A162" s="1" t="s">
        <v>215</v>
      </c>
      <c r="B162" s="2" t="s">
        <v>547</v>
      </c>
      <c r="C162" s="2">
        <v>6100</v>
      </c>
      <c r="D162" s="5" t="str">
        <f>VLOOKUP(B162,Zusammenzug!$B$2:$D$200,1,FALSE)</f>
        <v>Tonga</v>
      </c>
    </row>
    <row r="163" spans="1:4" x14ac:dyDescent="0.2">
      <c r="A163" s="1" t="s">
        <v>129</v>
      </c>
      <c r="B163" s="2" t="s">
        <v>667</v>
      </c>
      <c r="C163" s="2">
        <v>6100</v>
      </c>
      <c r="D163" s="5" t="str">
        <f>VLOOKUP(B163,Zusammenzug!$B$2:$D$200,1,FALSE)</f>
        <v>Cabo Verde</v>
      </c>
    </row>
    <row r="164" spans="1:4" x14ac:dyDescent="0.2">
      <c r="A164" s="1" t="s">
        <v>548</v>
      </c>
      <c r="B164" s="2" t="s">
        <v>549</v>
      </c>
      <c r="C164" s="2">
        <v>6004</v>
      </c>
      <c r="D164" s="5" t="e">
        <f>VLOOKUP(B164,Zusammenzug!$B$2:$D$200,1,FALSE)</f>
        <v>#N/A</v>
      </c>
    </row>
    <row r="165" spans="1:4" x14ac:dyDescent="0.2">
      <c r="A165" s="1" t="s">
        <v>550</v>
      </c>
      <c r="B165" s="2" t="s">
        <v>668</v>
      </c>
      <c r="C165" s="2">
        <v>6000</v>
      </c>
      <c r="D165" s="5" t="e">
        <f>VLOOKUP(B165,Zusammenzug!$B$2:$D$200,1,FALSE)</f>
        <v>#N/A</v>
      </c>
    </row>
    <row r="166" spans="1:4" x14ac:dyDescent="0.2">
      <c r="A166" s="1" t="s">
        <v>101</v>
      </c>
      <c r="B166" s="2" t="s">
        <v>551</v>
      </c>
      <c r="C166" s="2">
        <v>5900</v>
      </c>
      <c r="D166" s="5" t="str">
        <f>VLOOKUP(B166,Zusammenzug!$B$2:$D$200,1,FALSE)</f>
        <v>Angola</v>
      </c>
    </row>
    <row r="167" spans="1:4" x14ac:dyDescent="0.2">
      <c r="A167" s="1" t="s">
        <v>201</v>
      </c>
      <c r="B167" s="2" t="s">
        <v>552</v>
      </c>
      <c r="C167" s="2">
        <v>5900</v>
      </c>
      <c r="D167" s="5" t="str">
        <f>VLOOKUP(B167,Zusammenzug!$B$2:$D$200,1,FALSE)</f>
        <v>Bangladesh</v>
      </c>
    </row>
    <row r="168" spans="1:4" x14ac:dyDescent="0.2">
      <c r="A168" s="1" t="s">
        <v>351</v>
      </c>
      <c r="B168" s="2" t="s">
        <v>553</v>
      </c>
      <c r="C168" s="2">
        <v>5600</v>
      </c>
      <c r="D168" s="5" t="str">
        <f>VLOOKUP(B168,Zusammenzug!$B$2:$D$200,1,FALSE)</f>
        <v>Honduras</v>
      </c>
    </row>
    <row r="169" spans="1:4" x14ac:dyDescent="0.2">
      <c r="A169" s="1" t="s">
        <v>127</v>
      </c>
      <c r="B169" s="2" t="s">
        <v>554</v>
      </c>
      <c r="C169" s="2">
        <v>5600</v>
      </c>
      <c r="D169" s="5" t="str">
        <f>VLOOKUP(B169,Zusammenzug!$B$2:$D$200,1,FALSE)</f>
        <v>Nicaragua</v>
      </c>
    </row>
    <row r="170" spans="1:4" x14ac:dyDescent="0.2">
      <c r="A170" s="1" t="s">
        <v>555</v>
      </c>
      <c r="B170" s="2" t="s">
        <v>669</v>
      </c>
      <c r="C170" s="2">
        <v>5600</v>
      </c>
      <c r="D170" s="5" t="e">
        <f>VLOOKUP(B170,Zusammenzug!$B$2:$D$200,1,FALSE)</f>
        <v>#N/A</v>
      </c>
    </row>
    <row r="171" spans="1:4" x14ac:dyDescent="0.2">
      <c r="A171" s="1" t="s">
        <v>556</v>
      </c>
      <c r="B171" s="2" t="s">
        <v>670</v>
      </c>
      <c r="C171" s="2">
        <v>5600</v>
      </c>
      <c r="D171" s="5" t="e">
        <f>VLOOKUP(B171,Zusammenzug!$B$2:$D$200,1,FALSE)</f>
        <v>#N/A</v>
      </c>
    </row>
    <row r="172" spans="1:4" x14ac:dyDescent="0.2">
      <c r="A172" s="1" t="s">
        <v>205</v>
      </c>
      <c r="B172" s="2" t="s">
        <v>557</v>
      </c>
      <c r="C172" s="2">
        <v>5500</v>
      </c>
      <c r="D172" s="5" t="str">
        <f>VLOOKUP(B172,Zusammenzug!$B$2:$D$200,1,FALSE)</f>
        <v>Samoa</v>
      </c>
    </row>
    <row r="173" spans="1:4" x14ac:dyDescent="0.2">
      <c r="A173" s="1" t="s">
        <v>297</v>
      </c>
      <c r="B173" s="2" t="s">
        <v>558</v>
      </c>
      <c r="C173" s="2">
        <v>5400</v>
      </c>
      <c r="D173" s="5" t="str">
        <f>VLOOKUP(B173,Zusammenzug!$B$2:$D$200,1,FALSE)</f>
        <v>Ghana</v>
      </c>
    </row>
    <row r="174" spans="1:4" x14ac:dyDescent="0.2">
      <c r="A174" s="1" t="s">
        <v>559</v>
      </c>
      <c r="B174" s="2" t="s">
        <v>671</v>
      </c>
      <c r="C174" s="2">
        <v>5300</v>
      </c>
      <c r="D174" s="5" t="e">
        <f>VLOOKUP(B174,Zusammenzug!$B$2:$D$200,1,FALSE)</f>
        <v>#N/A</v>
      </c>
    </row>
    <row r="175" spans="1:4" x14ac:dyDescent="0.2">
      <c r="A175" s="1" t="s">
        <v>125</v>
      </c>
      <c r="B175" s="2" t="s">
        <v>560</v>
      </c>
      <c r="C175" s="2">
        <v>5300</v>
      </c>
      <c r="D175" s="5" t="str">
        <f>VLOOKUP(B175,Zusammenzug!$B$2:$D$200,1,FALSE)</f>
        <v>Mauritania</v>
      </c>
    </row>
    <row r="176" spans="1:4" x14ac:dyDescent="0.2">
      <c r="A176" s="1" t="s">
        <v>333</v>
      </c>
      <c r="B176" s="2" t="s">
        <v>561</v>
      </c>
      <c r="C176" s="2">
        <v>5200</v>
      </c>
      <c r="D176" s="5" t="str">
        <f>VLOOKUP(B176,Zusammenzug!$B$2:$D$200,1,FALSE)</f>
        <v>Pakistan</v>
      </c>
    </row>
    <row r="177" spans="1:4" x14ac:dyDescent="0.2">
      <c r="A177" s="1" t="s">
        <v>255</v>
      </c>
      <c r="B177" s="2" t="s">
        <v>672</v>
      </c>
      <c r="C177" s="2">
        <v>5000</v>
      </c>
      <c r="D177" s="5" t="str">
        <f>VLOOKUP(B177,Zusammenzug!$B$2:$D$200,1,FALSE)</f>
        <v>Timor Leste</v>
      </c>
    </row>
    <row r="178" spans="1:4" x14ac:dyDescent="0.2">
      <c r="A178" s="1" t="s">
        <v>323</v>
      </c>
      <c r="B178" s="2" t="s">
        <v>562</v>
      </c>
      <c r="C178" s="2">
        <v>4900</v>
      </c>
      <c r="D178" s="5" t="str">
        <f>VLOOKUP(B178,Zusammenzug!$B$2:$D$200,1,FALSE)</f>
        <v>Djibouti</v>
      </c>
    </row>
    <row r="179" spans="1:4" x14ac:dyDescent="0.2">
      <c r="A179" s="1" t="s">
        <v>563</v>
      </c>
      <c r="B179" s="2" t="s">
        <v>564</v>
      </c>
      <c r="C179" s="2">
        <v>4900</v>
      </c>
      <c r="D179" s="5" t="e">
        <f>VLOOKUP(B179,Zusammenzug!$B$2:$D$200,1,FALSE)</f>
        <v>#N/A</v>
      </c>
    </row>
    <row r="180" spans="1:4" x14ac:dyDescent="0.2">
      <c r="A180" s="1" t="s">
        <v>99</v>
      </c>
      <c r="B180" s="2" t="s">
        <v>565</v>
      </c>
      <c r="C180" s="2">
        <v>4900</v>
      </c>
      <c r="D180" s="5" t="str">
        <f>VLOOKUP(B180,Zusammenzug!$B$2:$D$200,1,FALSE)</f>
        <v>Nigeria</v>
      </c>
    </row>
    <row r="181" spans="1:4" x14ac:dyDescent="0.2">
      <c r="A181" s="1" t="s">
        <v>291</v>
      </c>
      <c r="B181" s="2" t="s">
        <v>566</v>
      </c>
      <c r="C181" s="2">
        <v>4800</v>
      </c>
      <c r="D181" s="5" t="str">
        <f>VLOOKUP(B181,Zusammenzug!$B$2:$D$200,1,FALSE)</f>
        <v>Kyrgyzstan</v>
      </c>
    </row>
    <row r="182" spans="1:4" x14ac:dyDescent="0.2">
      <c r="A182" s="1" t="s">
        <v>285</v>
      </c>
      <c r="B182" s="2" t="s">
        <v>567</v>
      </c>
      <c r="C182" s="2">
        <v>4700</v>
      </c>
      <c r="D182" s="5" t="str">
        <f>VLOOKUP(B182,Zusammenzug!$B$2:$D$200,1,FALSE)</f>
        <v>Kenya</v>
      </c>
    </row>
    <row r="183" spans="1:4" x14ac:dyDescent="0.2">
      <c r="A183" s="1" t="s">
        <v>163</v>
      </c>
      <c r="B183" s="2" t="s">
        <v>568</v>
      </c>
      <c r="C183" s="2">
        <v>4400</v>
      </c>
      <c r="D183" s="5" t="str">
        <f>VLOOKUP(B183,Zusammenzug!$B$2:$D$200,1,FALSE)</f>
        <v>Cambodia</v>
      </c>
    </row>
    <row r="184" spans="1:4" x14ac:dyDescent="0.2">
      <c r="A184" s="1" t="s">
        <v>313</v>
      </c>
      <c r="B184" s="2" t="s">
        <v>673</v>
      </c>
      <c r="C184" s="2">
        <v>4100</v>
      </c>
      <c r="D184" s="5" t="str">
        <f>VLOOKUP(B184,Zusammenzug!$B$2:$D$200,1,FALSE)</f>
        <v>Sao Tome and Principe</v>
      </c>
    </row>
    <row r="185" spans="1:4" x14ac:dyDescent="0.2">
      <c r="A185" s="1" t="s">
        <v>569</v>
      </c>
      <c r="B185" s="2" t="s">
        <v>570</v>
      </c>
      <c r="C185" s="2">
        <v>4000</v>
      </c>
      <c r="D185" s="5" t="e">
        <f>VLOOKUP(B185,Zusammenzug!$B$2:$D$200,1,FALSE)</f>
        <v>#N/A</v>
      </c>
    </row>
    <row r="186" spans="1:4" x14ac:dyDescent="0.2">
      <c r="A186" s="1" t="s">
        <v>155</v>
      </c>
      <c r="B186" s="2" t="s">
        <v>571</v>
      </c>
      <c r="C186" s="2">
        <v>3900</v>
      </c>
      <c r="D186" s="5" t="str">
        <f>VLOOKUP(B186,Zusammenzug!$B$2:$D$200,1,FALSE)</f>
        <v>Tajikistan</v>
      </c>
    </row>
    <row r="187" spans="1:4" x14ac:dyDescent="0.2">
      <c r="A187" s="1" t="s">
        <v>572</v>
      </c>
      <c r="B187" s="2" t="s">
        <v>674</v>
      </c>
      <c r="C187" s="2">
        <v>3800</v>
      </c>
      <c r="D187" s="5" t="e">
        <f>VLOOKUP(B187,Zusammenzug!$B$2:$D$200,1,FALSE)</f>
        <v>#N/A</v>
      </c>
    </row>
    <row r="188" spans="1:4" x14ac:dyDescent="0.2">
      <c r="A188" s="1" t="s">
        <v>177</v>
      </c>
      <c r="B188" s="2" t="s">
        <v>573</v>
      </c>
      <c r="C188" s="2">
        <v>3800</v>
      </c>
      <c r="D188" s="5" t="str">
        <f>VLOOKUP(B188,Zusammenzug!$B$2:$D$200,1,FALSE)</f>
        <v>Nepal</v>
      </c>
    </row>
    <row r="189" spans="1:4" x14ac:dyDescent="0.2">
      <c r="A189" s="1" t="s">
        <v>331</v>
      </c>
      <c r="B189" s="2" t="s">
        <v>574</v>
      </c>
      <c r="C189" s="2">
        <v>3700</v>
      </c>
      <c r="D189" s="5" t="str">
        <f>VLOOKUP(B189,Zusammenzug!$B$2:$D$200,1,FALSE)</f>
        <v>Cameroon</v>
      </c>
    </row>
    <row r="190" spans="1:4" x14ac:dyDescent="0.2">
      <c r="A190" s="1" t="s">
        <v>301</v>
      </c>
      <c r="B190" s="2" t="s">
        <v>575</v>
      </c>
      <c r="C190" s="2">
        <v>3700</v>
      </c>
      <c r="D190" s="5" t="str">
        <f>VLOOKUP(B190,Zusammenzug!$B$2:$D$200,1,FALSE)</f>
        <v>Sudan</v>
      </c>
    </row>
    <row r="191" spans="1:4" x14ac:dyDescent="0.2">
      <c r="A191" s="1" t="s">
        <v>111</v>
      </c>
      <c r="B191" s="2" t="s">
        <v>675</v>
      </c>
      <c r="C191" s="2">
        <v>3700</v>
      </c>
      <c r="D191" s="5" t="str">
        <f>VLOOKUP(B191,Zusammenzug!$B$2:$D$200,1,FALSE)</f>
        <v>Papua New Guinea</v>
      </c>
    </row>
    <row r="192" spans="1:4" x14ac:dyDescent="0.2">
      <c r="A192" s="1" t="s">
        <v>341</v>
      </c>
      <c r="B192" s="2" t="s">
        <v>576</v>
      </c>
      <c r="C192" s="2">
        <v>3500</v>
      </c>
      <c r="D192" s="5" t="str">
        <f>VLOOKUP(B192,Zusammenzug!$B$2:$D$200,1,FALSE)</f>
        <v>Senegal</v>
      </c>
    </row>
    <row r="193" spans="1:4" x14ac:dyDescent="0.2">
      <c r="A193" s="1" t="s">
        <v>303</v>
      </c>
      <c r="B193" s="2" t="s">
        <v>577</v>
      </c>
      <c r="C193" s="2">
        <v>3300</v>
      </c>
      <c r="D193" s="5" t="str">
        <f>VLOOKUP(B193,Zusammenzug!$B$2:$D$200,1,FALSE)</f>
        <v>Benin</v>
      </c>
    </row>
    <row r="194" spans="1:4" x14ac:dyDescent="0.2">
      <c r="A194" s="1" t="s">
        <v>578</v>
      </c>
      <c r="B194" s="2" t="s">
        <v>676</v>
      </c>
      <c r="C194" s="2">
        <v>3300</v>
      </c>
      <c r="D194" s="5" t="e">
        <f>VLOOKUP(B194,Zusammenzug!$B$2:$D$200,1,FALSE)</f>
        <v>#N/A</v>
      </c>
    </row>
    <row r="195" spans="1:4" x14ac:dyDescent="0.2">
      <c r="A195" s="1" t="s">
        <v>317</v>
      </c>
      <c r="B195" s="2" t="s">
        <v>579</v>
      </c>
      <c r="C195" s="2">
        <v>3200</v>
      </c>
      <c r="D195" s="5" t="str">
        <f>VLOOKUP(B195,Zusammenzug!$B$2:$D$200,1,FALSE)</f>
        <v>Zambia</v>
      </c>
    </row>
    <row r="196" spans="1:4" x14ac:dyDescent="0.2">
      <c r="A196" s="1" t="s">
        <v>580</v>
      </c>
      <c r="B196" s="2" t="s">
        <v>677</v>
      </c>
      <c r="C196" s="2">
        <v>3200</v>
      </c>
      <c r="D196" s="5" t="e">
        <f>VLOOKUP(B196,Zusammenzug!$B$2:$D$200,1,FALSE)</f>
        <v>#N/A</v>
      </c>
    </row>
    <row r="197" spans="1:4" x14ac:dyDescent="0.2">
      <c r="A197" s="1" t="s">
        <v>339</v>
      </c>
      <c r="B197" s="2" t="s">
        <v>582</v>
      </c>
      <c r="C197" s="2">
        <v>3200</v>
      </c>
      <c r="D197" s="5" t="str">
        <f>VLOOKUP(B197,Zusammenzug!$B$2:$D$200,1,FALSE)</f>
        <v>Comoros</v>
      </c>
    </row>
    <row r="198" spans="1:4" x14ac:dyDescent="0.2">
      <c r="A198" s="1" t="s">
        <v>191</v>
      </c>
      <c r="B198" s="2" t="s">
        <v>583</v>
      </c>
      <c r="C198" s="2">
        <v>2900</v>
      </c>
      <c r="D198" s="5" t="str">
        <f>VLOOKUP(B198,Zusammenzug!$B$2:$D$200,1,FALSE)</f>
        <v>Haiti</v>
      </c>
    </row>
    <row r="199" spans="1:4" x14ac:dyDescent="0.2">
      <c r="A199" s="1" t="s">
        <v>584</v>
      </c>
      <c r="B199" s="2" t="s">
        <v>585</v>
      </c>
      <c r="C199" s="2">
        <v>2900</v>
      </c>
      <c r="D199" s="5" t="e">
        <f>VLOOKUP(B199,Zusammenzug!$B$2:$D$200,1,FALSE)</f>
        <v>#N/A</v>
      </c>
    </row>
    <row r="200" spans="1:4" x14ac:dyDescent="0.2">
      <c r="A200" s="1" t="s">
        <v>167</v>
      </c>
      <c r="B200" s="2" t="s">
        <v>586</v>
      </c>
      <c r="C200" s="2">
        <v>2800</v>
      </c>
      <c r="D200" s="5" t="str">
        <f>VLOOKUP(B200,Zusammenzug!$B$2:$D$200,1,FALSE)</f>
        <v>Vanuatu</v>
      </c>
    </row>
    <row r="201" spans="1:4" x14ac:dyDescent="0.2">
      <c r="A201" s="1" t="s">
        <v>587</v>
      </c>
      <c r="B201" s="2" t="s">
        <v>588</v>
      </c>
      <c r="C201" s="2">
        <v>2600</v>
      </c>
      <c r="D201" s="5" t="str">
        <f>VLOOKUP(B201,Zusammenzug!$B$2:$D$200,1,FALSE)</f>
        <v>Tanzania</v>
      </c>
    </row>
    <row r="202" spans="1:4" x14ac:dyDescent="0.2">
      <c r="A202" s="1" t="s">
        <v>359</v>
      </c>
      <c r="B202" s="2" t="s">
        <v>589</v>
      </c>
      <c r="C202" s="2">
        <v>2600</v>
      </c>
      <c r="D202" s="5" t="str">
        <f>VLOOKUP(B202,Zusammenzug!$B$2:$D$200,1,FALSE)</f>
        <v>Guinea</v>
      </c>
    </row>
    <row r="203" spans="1:4" x14ac:dyDescent="0.2">
      <c r="A203" s="1" t="s">
        <v>321</v>
      </c>
      <c r="B203" s="2" t="s">
        <v>590</v>
      </c>
      <c r="C203" s="2">
        <v>2500</v>
      </c>
      <c r="D203" s="5" t="str">
        <f>VLOOKUP(B203,Zusammenzug!$B$2:$D$200,1,FALSE)</f>
        <v>Yemen</v>
      </c>
    </row>
    <row r="204" spans="1:4" x14ac:dyDescent="0.2">
      <c r="A204" s="1" t="s">
        <v>257</v>
      </c>
      <c r="B204" s="2" t="s">
        <v>678</v>
      </c>
      <c r="C204" s="2">
        <v>2400</v>
      </c>
      <c r="D204" s="5" t="str">
        <f>VLOOKUP(B204,Zusammenzug!$B$2:$D$200,1,FALSE)</f>
        <v>Solomon Islands</v>
      </c>
    </row>
    <row r="205" spans="1:4" x14ac:dyDescent="0.2">
      <c r="A205" s="1" t="s">
        <v>233</v>
      </c>
      <c r="B205" s="2" t="s">
        <v>591</v>
      </c>
      <c r="C205" s="2">
        <v>2300</v>
      </c>
      <c r="D205" s="5" t="str">
        <f>VLOOKUP(B205,Zusammenzug!$B$2:$D$200,1,FALSE)</f>
        <v>Lesotho</v>
      </c>
    </row>
    <row r="206" spans="1:4" x14ac:dyDescent="0.2">
      <c r="A206" s="1" t="s">
        <v>337</v>
      </c>
      <c r="B206" s="2" t="s">
        <v>592</v>
      </c>
      <c r="C206" s="2">
        <v>2300</v>
      </c>
      <c r="D206" s="5" t="str">
        <f>VLOOKUP(B206,Zusammenzug!$B$2:$D$200,1,FALSE)</f>
        <v>Ethiopia</v>
      </c>
    </row>
    <row r="207" spans="1:4" x14ac:dyDescent="0.2">
      <c r="A207" s="1" t="s">
        <v>265</v>
      </c>
      <c r="B207" s="2" t="s">
        <v>593</v>
      </c>
      <c r="C207" s="2">
        <v>2200</v>
      </c>
      <c r="D207" s="5" t="str">
        <f>VLOOKUP(B207,Zusammenzug!$B$2:$D$200,1,FALSE)</f>
        <v>Rwanda</v>
      </c>
    </row>
    <row r="208" spans="1:4" x14ac:dyDescent="0.2">
      <c r="A208" s="1" t="s">
        <v>135</v>
      </c>
      <c r="B208" s="2" t="s">
        <v>594</v>
      </c>
      <c r="C208" s="2">
        <v>2200</v>
      </c>
      <c r="D208" s="5" t="str">
        <f>VLOOKUP(B208,Zusammenzug!$B$2:$D$200,1,FALSE)</f>
        <v>Uganda</v>
      </c>
    </row>
    <row r="209" spans="1:4" x14ac:dyDescent="0.2">
      <c r="A209" s="1" t="s">
        <v>365</v>
      </c>
      <c r="B209" s="2" t="s">
        <v>679</v>
      </c>
      <c r="C209" s="2">
        <v>2200</v>
      </c>
      <c r="D209" s="5" t="str">
        <f>VLOOKUP(B209,Zusammenzug!$B$2:$D$200,1,FALSE)</f>
        <v>Burkina Faso</v>
      </c>
    </row>
    <row r="210" spans="1:4" x14ac:dyDescent="0.2">
      <c r="A210" s="1" t="s">
        <v>595</v>
      </c>
      <c r="B210" s="2" t="s">
        <v>680</v>
      </c>
      <c r="C210" s="2">
        <v>2100</v>
      </c>
      <c r="D210" s="5" t="str">
        <f>VLOOKUP(B210,Zusammenzug!$B$2:$D$200,1,FALSE)</f>
        <v>Gambia</v>
      </c>
    </row>
    <row r="211" spans="1:4" x14ac:dyDescent="0.2">
      <c r="A211" s="1" t="s">
        <v>139</v>
      </c>
      <c r="B211" s="2" t="s">
        <v>596</v>
      </c>
      <c r="C211" s="2">
        <v>2100</v>
      </c>
      <c r="D211" s="5" t="str">
        <f>VLOOKUP(B211,Zusammenzug!$B$2:$D$200,1,FALSE)</f>
        <v>Zimbabwe</v>
      </c>
    </row>
    <row r="212" spans="1:4" x14ac:dyDescent="0.2">
      <c r="A212" s="1" t="s">
        <v>361</v>
      </c>
      <c r="B212" s="2" t="s">
        <v>597</v>
      </c>
      <c r="C212" s="2">
        <v>2100</v>
      </c>
      <c r="D212" s="5" t="str">
        <f>VLOOKUP(B212,Zusammenzug!$B$2:$D$200,1,FALSE)</f>
        <v>Togo</v>
      </c>
    </row>
    <row r="213" spans="1:4" x14ac:dyDescent="0.2">
      <c r="A213" s="1" t="s">
        <v>123</v>
      </c>
      <c r="B213" s="2" t="s">
        <v>598</v>
      </c>
      <c r="C213" s="2">
        <v>2100</v>
      </c>
      <c r="D213" s="5" t="str">
        <f>VLOOKUP(B213,Zusammenzug!$B$2:$D$200,1,FALSE)</f>
        <v>Mali</v>
      </c>
    </row>
    <row r="214" spans="1:4" x14ac:dyDescent="0.2">
      <c r="A214" s="1" t="s">
        <v>275</v>
      </c>
      <c r="B214" s="2" t="s">
        <v>599</v>
      </c>
      <c r="C214" s="2">
        <v>1900</v>
      </c>
      <c r="D214" s="5" t="str">
        <f>VLOOKUP(B214,Zusammenzug!$B$2:$D$200,1,FALSE)</f>
        <v>Kiribati</v>
      </c>
    </row>
    <row r="215" spans="1:4" x14ac:dyDescent="0.2">
      <c r="A215" s="1" t="s">
        <v>103</v>
      </c>
      <c r="B215" s="2" t="s">
        <v>681</v>
      </c>
      <c r="C215" s="2">
        <v>1800</v>
      </c>
      <c r="D215" s="5" t="str">
        <f>VLOOKUP(B215,Zusammenzug!$B$2:$D$200,1,FALSE)</f>
        <v>Guinea Bissau</v>
      </c>
    </row>
    <row r="216" spans="1:4" x14ac:dyDescent="0.2">
      <c r="A216" s="1" t="s">
        <v>600</v>
      </c>
      <c r="B216" s="2" t="s">
        <v>682</v>
      </c>
      <c r="C216" s="2">
        <v>1700</v>
      </c>
      <c r="D216" s="5" t="e">
        <f>VLOOKUP(B216,Zusammenzug!$B$2:$D$200,1,FALSE)</f>
        <v>#N/A</v>
      </c>
    </row>
    <row r="217" spans="1:4" x14ac:dyDescent="0.2">
      <c r="A217" s="1" t="s">
        <v>141</v>
      </c>
      <c r="B217" s="2" t="s">
        <v>683</v>
      </c>
      <c r="C217" s="2">
        <v>1600</v>
      </c>
      <c r="D217" s="5" t="str">
        <f>VLOOKUP(B217,Zusammenzug!$B$2:$D$200,1,FALSE)</f>
        <v>South Sudan</v>
      </c>
    </row>
    <row r="218" spans="1:4" x14ac:dyDescent="0.2">
      <c r="A218" s="1" t="s">
        <v>119</v>
      </c>
      <c r="B218" s="2" t="s">
        <v>601</v>
      </c>
      <c r="C218" s="2">
        <v>1600</v>
      </c>
      <c r="D218" s="5" t="str">
        <f>VLOOKUP(B218,Zusammenzug!$B$2:$D$200,1,FALSE)</f>
        <v>Eritrea</v>
      </c>
    </row>
    <row r="219" spans="1:4" x14ac:dyDescent="0.2">
      <c r="A219" s="1" t="s">
        <v>345</v>
      </c>
      <c r="B219" s="2" t="s">
        <v>684</v>
      </c>
      <c r="C219" s="2">
        <v>1600</v>
      </c>
      <c r="D219" s="5" t="str">
        <f>VLOOKUP(B219,Zusammenzug!$B$2:$D$200,1,FALSE)</f>
        <v>Sierra Leone</v>
      </c>
    </row>
    <row r="220" spans="1:4" x14ac:dyDescent="0.2">
      <c r="A220" s="1" t="s">
        <v>347</v>
      </c>
      <c r="B220" s="2" t="s">
        <v>602</v>
      </c>
      <c r="C220" s="2">
        <v>1500</v>
      </c>
      <c r="D220" s="5" t="str">
        <f>VLOOKUP(B220,Zusammenzug!$B$2:$D$200,1,FALSE)</f>
        <v>Afghanistan</v>
      </c>
    </row>
    <row r="221" spans="1:4" x14ac:dyDescent="0.2">
      <c r="A221" s="1" t="s">
        <v>175</v>
      </c>
      <c r="B221" s="2" t="s">
        <v>603</v>
      </c>
      <c r="C221" s="2">
        <v>1500</v>
      </c>
      <c r="D221" s="5" t="str">
        <f>VLOOKUP(B221,Zusammenzug!$B$2:$D$200,1,FALSE)</f>
        <v>Malawi</v>
      </c>
    </row>
    <row r="222" spans="1:4" x14ac:dyDescent="0.2">
      <c r="A222" s="1" t="s">
        <v>325</v>
      </c>
      <c r="B222" s="2" t="s">
        <v>604</v>
      </c>
      <c r="C222" s="2">
        <v>1500</v>
      </c>
      <c r="D222" s="5" t="str">
        <f>VLOOKUP(B222,Zusammenzug!$B$2:$D$200,1,FALSE)</f>
        <v>Madagascar</v>
      </c>
    </row>
    <row r="223" spans="1:4" x14ac:dyDescent="0.2">
      <c r="A223" s="1" t="s">
        <v>109</v>
      </c>
      <c r="B223" s="2" t="s">
        <v>605</v>
      </c>
      <c r="C223" s="2">
        <v>1400</v>
      </c>
      <c r="D223" s="5" t="str">
        <f>VLOOKUP(B223,Zusammenzug!$B$2:$D$200,1,FALSE)</f>
        <v>Liberia</v>
      </c>
    </row>
    <row r="224" spans="1:4" x14ac:dyDescent="0.2">
      <c r="A224" s="1" t="s">
        <v>363</v>
      </c>
      <c r="B224" s="2" t="s">
        <v>606</v>
      </c>
      <c r="C224" s="2">
        <v>1400</v>
      </c>
      <c r="D224" s="5" t="str">
        <f>VLOOKUP(B224,Zusammenzug!$B$2:$D$200,1,FALSE)</f>
        <v>Chad</v>
      </c>
    </row>
    <row r="225" spans="1:4" x14ac:dyDescent="0.2">
      <c r="A225" s="1" t="s">
        <v>241</v>
      </c>
      <c r="B225" s="2" t="s">
        <v>607</v>
      </c>
      <c r="C225" s="2">
        <v>1200</v>
      </c>
      <c r="D225" s="5" t="str">
        <f>VLOOKUP(B225,Zusammenzug!$B$2:$D$200,1,FALSE)</f>
        <v>Mozambique</v>
      </c>
    </row>
    <row r="226" spans="1:4" x14ac:dyDescent="0.2">
      <c r="A226" s="1" t="s">
        <v>105</v>
      </c>
      <c r="B226" s="2" t="s">
        <v>608</v>
      </c>
      <c r="C226" s="2">
        <v>1200</v>
      </c>
      <c r="D226" s="5" t="str">
        <f>VLOOKUP(B226,Zusammenzug!$B$2:$D$200,1,FALSE)</f>
        <v>Niger</v>
      </c>
    </row>
    <row r="227" spans="1:4" x14ac:dyDescent="0.2">
      <c r="A227" s="1" t="s">
        <v>609</v>
      </c>
      <c r="B227" s="2" t="s">
        <v>685</v>
      </c>
      <c r="C227" s="2">
        <v>1100</v>
      </c>
      <c r="D227" s="5" t="str">
        <f>VLOOKUP(B227,Zusammenzug!$B$2:$D$200,1,FALSE)</f>
        <v>Congo</v>
      </c>
    </row>
    <row r="228" spans="1:4" x14ac:dyDescent="0.2">
      <c r="A228" s="1" t="s">
        <v>279</v>
      </c>
      <c r="B228" s="2" t="s">
        <v>610</v>
      </c>
      <c r="C228" s="2">
        <v>1100</v>
      </c>
      <c r="D228" s="5" t="str">
        <f>VLOOKUP(B228,Zusammenzug!$B$2:$D$200,1,FALSE)</f>
        <v>Somalia</v>
      </c>
    </row>
    <row r="229" spans="1:4" x14ac:dyDescent="0.2">
      <c r="A229" s="1" t="s">
        <v>193</v>
      </c>
      <c r="B229" s="2" t="s">
        <v>686</v>
      </c>
      <c r="C229" s="2">
        <v>800</v>
      </c>
      <c r="D229" s="5" t="str">
        <f>VLOOKUP(B229,Zusammenzug!$B$2:$D$200,1,FALSE)</f>
        <v>Central African Republic</v>
      </c>
    </row>
    <row r="230" spans="1:4" x14ac:dyDescent="0.2">
      <c r="A230" s="1" t="s">
        <v>289</v>
      </c>
      <c r="B230" s="2" t="s">
        <v>612</v>
      </c>
      <c r="C230" s="2">
        <v>700</v>
      </c>
      <c r="D230" s="5" t="str">
        <f>VLOOKUP(B230,Zusammenzug!$B$2:$D$200,1,FALSE)</f>
        <v>Burundi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6F14-3715-CA45-8F70-AB98F1FD0A72}">
  <dimension ref="A1:F179"/>
  <sheetViews>
    <sheetView workbookViewId="0">
      <selection activeCell="D4" sqref="D4"/>
    </sheetView>
  </sheetViews>
  <sheetFormatPr baseColWidth="10" defaultRowHeight="16" x14ac:dyDescent="0.2"/>
  <sheetData>
    <row r="1" spans="1:6" x14ac:dyDescent="0.2">
      <c r="A1" s="1" t="s">
        <v>370</v>
      </c>
      <c r="B1" s="1" t="s">
        <v>371</v>
      </c>
      <c r="C1" s="1" t="s">
        <v>369</v>
      </c>
      <c r="D1" s="1" t="s">
        <v>614</v>
      </c>
      <c r="E1" s="1" t="s">
        <v>615</v>
      </c>
      <c r="F1" s="1" t="s">
        <v>616</v>
      </c>
    </row>
    <row r="2" spans="1:6" x14ac:dyDescent="0.2">
      <c r="A2" s="1" t="s">
        <v>231</v>
      </c>
      <c r="B2" s="2" t="s">
        <v>662</v>
      </c>
      <c r="C2" s="2">
        <v>63</v>
      </c>
      <c r="D2" s="2">
        <v>2014</v>
      </c>
      <c r="E2" s="2">
        <v>1</v>
      </c>
      <c r="F2" s="2" t="s">
        <v>617</v>
      </c>
    </row>
    <row r="3" spans="1:6" x14ac:dyDescent="0.2">
      <c r="A3" s="1" t="s">
        <v>151</v>
      </c>
      <c r="B3" s="2" t="s">
        <v>531</v>
      </c>
      <c r="C3" s="2">
        <v>59.1</v>
      </c>
      <c r="D3" s="2">
        <v>2015</v>
      </c>
      <c r="E3" s="2">
        <v>2</v>
      </c>
      <c r="F3" s="2" t="s">
        <v>617</v>
      </c>
    </row>
    <row r="4" spans="1:6" x14ac:dyDescent="0.2">
      <c r="A4" s="1" t="s">
        <v>317</v>
      </c>
      <c r="B4" s="2" t="s">
        <v>579</v>
      </c>
      <c r="C4" s="2">
        <v>57.1</v>
      </c>
      <c r="D4" s="2">
        <v>2015</v>
      </c>
      <c r="E4" s="2">
        <v>3</v>
      </c>
      <c r="F4" s="2" t="s">
        <v>617</v>
      </c>
    </row>
    <row r="5" spans="1:6" x14ac:dyDescent="0.2">
      <c r="A5" s="1" t="s">
        <v>193</v>
      </c>
      <c r="B5" s="2" t="s">
        <v>611</v>
      </c>
      <c r="C5" s="2">
        <v>56.2</v>
      </c>
      <c r="D5" s="2">
        <v>2008</v>
      </c>
      <c r="E5" s="2">
        <v>4</v>
      </c>
      <c r="F5" s="2" t="s">
        <v>617</v>
      </c>
    </row>
    <row r="6" spans="1:6" x14ac:dyDescent="0.2">
      <c r="A6" s="1" t="s">
        <v>187</v>
      </c>
      <c r="B6" s="2" t="s">
        <v>533</v>
      </c>
      <c r="C6" s="2">
        <v>54.6</v>
      </c>
      <c r="D6" s="2">
        <v>2016</v>
      </c>
      <c r="E6" s="2">
        <v>5</v>
      </c>
      <c r="F6" s="2" t="s">
        <v>617</v>
      </c>
    </row>
    <row r="7" spans="1:6" x14ac:dyDescent="0.2">
      <c r="A7" s="1" t="s">
        <v>281</v>
      </c>
      <c r="B7" s="2" t="s">
        <v>491</v>
      </c>
      <c r="C7" s="2">
        <v>54.2</v>
      </c>
      <c r="D7" s="2">
        <v>2020</v>
      </c>
      <c r="E7" s="2">
        <v>6</v>
      </c>
      <c r="F7" s="2" t="s">
        <v>618</v>
      </c>
    </row>
    <row r="8" spans="1:6" x14ac:dyDescent="0.2">
      <c r="A8" s="1" t="s">
        <v>241</v>
      </c>
      <c r="B8" s="2" t="s">
        <v>607</v>
      </c>
      <c r="C8" s="2">
        <v>54</v>
      </c>
      <c r="D8" s="2">
        <v>2014</v>
      </c>
      <c r="E8" s="2">
        <v>7</v>
      </c>
      <c r="F8" s="2" t="s">
        <v>617</v>
      </c>
    </row>
    <row r="9" spans="1:6" x14ac:dyDescent="0.2">
      <c r="A9" s="1" t="s">
        <v>395</v>
      </c>
      <c r="B9" s="5" t="s">
        <v>395</v>
      </c>
      <c r="C9" s="2">
        <v>53.9</v>
      </c>
      <c r="D9" s="2">
        <v>2016</v>
      </c>
      <c r="E9" s="2">
        <v>8</v>
      </c>
      <c r="F9" s="2" t="s">
        <v>619</v>
      </c>
    </row>
    <row r="10" spans="1:6" x14ac:dyDescent="0.2">
      <c r="A10" s="1" t="s">
        <v>149</v>
      </c>
      <c r="B10" s="2" t="s">
        <v>489</v>
      </c>
      <c r="C10" s="2">
        <v>53.3</v>
      </c>
      <c r="D10" s="2">
        <v>2015</v>
      </c>
      <c r="E10" s="2">
        <v>9</v>
      </c>
      <c r="F10" s="2" t="s">
        <v>617</v>
      </c>
    </row>
    <row r="11" spans="1:6" x14ac:dyDescent="0.2">
      <c r="A11" s="1" t="s">
        <v>101</v>
      </c>
      <c r="B11" s="2" t="s">
        <v>551</v>
      </c>
      <c r="C11" s="2">
        <v>51.3</v>
      </c>
      <c r="D11" s="2">
        <v>2018</v>
      </c>
      <c r="E11" s="2">
        <v>10</v>
      </c>
      <c r="F11" s="2" t="s">
        <v>617</v>
      </c>
    </row>
    <row r="12" spans="1:6" x14ac:dyDescent="0.2">
      <c r="A12" s="1" t="s">
        <v>185</v>
      </c>
      <c r="B12" s="2" t="s">
        <v>503</v>
      </c>
      <c r="C12" s="2">
        <v>51.2</v>
      </c>
      <c r="D12" s="2">
        <v>2016</v>
      </c>
      <c r="E12" s="2">
        <v>11</v>
      </c>
      <c r="F12" s="2" t="s">
        <v>620</v>
      </c>
    </row>
    <row r="13" spans="1:6" x14ac:dyDescent="0.2">
      <c r="A13" s="1" t="s">
        <v>139</v>
      </c>
      <c r="B13" s="2" t="s">
        <v>596</v>
      </c>
      <c r="C13" s="2">
        <v>50.3</v>
      </c>
      <c r="D13" s="2">
        <v>2020</v>
      </c>
      <c r="E13" s="2">
        <v>12</v>
      </c>
      <c r="F13" s="2" t="s">
        <v>617</v>
      </c>
    </row>
    <row r="14" spans="1:6" x14ac:dyDescent="0.2">
      <c r="A14" s="1" t="s">
        <v>189</v>
      </c>
      <c r="B14" s="2" t="s">
        <v>455</v>
      </c>
      <c r="C14" s="2">
        <v>49.8</v>
      </c>
      <c r="D14" s="2">
        <v>2019</v>
      </c>
      <c r="E14" s="2">
        <v>13</v>
      </c>
      <c r="F14" s="2" t="s">
        <v>620</v>
      </c>
    </row>
    <row r="15" spans="1:6" x14ac:dyDescent="0.2">
      <c r="A15" s="1" t="s">
        <v>349</v>
      </c>
      <c r="B15" s="2" t="s">
        <v>637</v>
      </c>
      <c r="C15" s="2">
        <v>49.3</v>
      </c>
      <c r="D15" s="2">
        <v>2020</v>
      </c>
      <c r="E15" s="2">
        <v>14</v>
      </c>
      <c r="F15" s="2" t="s">
        <v>620</v>
      </c>
    </row>
    <row r="16" spans="1:6" x14ac:dyDescent="0.2">
      <c r="A16" s="1" t="s">
        <v>221</v>
      </c>
      <c r="B16" s="2" t="s">
        <v>490</v>
      </c>
      <c r="C16" s="2">
        <v>48.9</v>
      </c>
      <c r="D16" s="2">
        <v>2020</v>
      </c>
      <c r="E16" s="2">
        <v>15</v>
      </c>
      <c r="F16" s="2" t="s">
        <v>618</v>
      </c>
    </row>
    <row r="17" spans="1:6" x14ac:dyDescent="0.2">
      <c r="A17" s="1" t="s">
        <v>580</v>
      </c>
      <c r="B17" s="2" t="s">
        <v>685</v>
      </c>
      <c r="C17" s="2">
        <v>48.9</v>
      </c>
      <c r="D17" s="2">
        <v>2011</v>
      </c>
      <c r="E17" s="2">
        <v>16</v>
      </c>
      <c r="F17" s="2" t="s">
        <v>617</v>
      </c>
    </row>
    <row r="18" spans="1:6" x14ac:dyDescent="0.2">
      <c r="A18" s="1" t="s">
        <v>227</v>
      </c>
      <c r="B18" s="2" t="s">
        <v>534</v>
      </c>
      <c r="C18" s="2">
        <v>48.3</v>
      </c>
      <c r="D18" s="2">
        <v>2014</v>
      </c>
      <c r="E18" s="2">
        <v>17</v>
      </c>
      <c r="F18" s="2" t="s">
        <v>620</v>
      </c>
    </row>
    <row r="19" spans="1:6" x14ac:dyDescent="0.2">
      <c r="A19" s="1" t="s">
        <v>351</v>
      </c>
      <c r="B19" s="2" t="s">
        <v>553</v>
      </c>
      <c r="C19" s="2">
        <v>48.2</v>
      </c>
      <c r="D19" s="2">
        <v>2019</v>
      </c>
      <c r="E19" s="2">
        <v>18</v>
      </c>
      <c r="F19" s="2" t="s">
        <v>620</v>
      </c>
    </row>
    <row r="20" spans="1:6" x14ac:dyDescent="0.2">
      <c r="A20" s="1" t="s">
        <v>365</v>
      </c>
      <c r="B20" s="1" t="s">
        <v>365</v>
      </c>
      <c r="C20" s="2">
        <v>47.3</v>
      </c>
      <c r="D20" s="2">
        <v>2018</v>
      </c>
      <c r="E20" s="2">
        <v>19</v>
      </c>
      <c r="F20" s="2" t="s">
        <v>617</v>
      </c>
    </row>
    <row r="21" spans="1:6" x14ac:dyDescent="0.2">
      <c r="A21" s="1" t="s">
        <v>131</v>
      </c>
      <c r="B21" s="2" t="s">
        <v>524</v>
      </c>
      <c r="C21" s="2">
        <v>47.3</v>
      </c>
      <c r="D21" s="2">
        <v>2020</v>
      </c>
      <c r="E21" s="2">
        <v>20</v>
      </c>
      <c r="F21" s="2" t="s">
        <v>618</v>
      </c>
    </row>
    <row r="22" spans="1:6" x14ac:dyDescent="0.2">
      <c r="A22" s="1" t="s">
        <v>331</v>
      </c>
      <c r="B22" s="2" t="s">
        <v>574</v>
      </c>
      <c r="C22" s="2">
        <v>46.6</v>
      </c>
      <c r="D22" s="2">
        <v>2014</v>
      </c>
      <c r="E22" s="2">
        <v>21</v>
      </c>
      <c r="F22" s="2" t="s">
        <v>617</v>
      </c>
    </row>
    <row r="23" spans="1:6" x14ac:dyDescent="0.2">
      <c r="A23" s="1" t="s">
        <v>127</v>
      </c>
      <c r="B23" s="2" t="s">
        <v>554</v>
      </c>
      <c r="C23" s="2">
        <v>46.2</v>
      </c>
      <c r="D23" s="2">
        <v>2014</v>
      </c>
      <c r="E23" s="2">
        <v>22</v>
      </c>
      <c r="F23" s="2" t="s">
        <v>620</v>
      </c>
    </row>
    <row r="24" spans="1:6" x14ac:dyDescent="0.2">
      <c r="A24" s="1" t="s">
        <v>3</v>
      </c>
      <c r="B24" s="2" t="s">
        <v>377</v>
      </c>
      <c r="C24" s="2">
        <v>45.9</v>
      </c>
      <c r="D24" s="2">
        <v>2017</v>
      </c>
      <c r="E24" s="2">
        <v>23</v>
      </c>
      <c r="F24" s="2" t="s">
        <v>619</v>
      </c>
    </row>
    <row r="25" spans="1:6" x14ac:dyDescent="0.2">
      <c r="A25" s="1" t="s">
        <v>93</v>
      </c>
      <c r="B25" s="1" t="s">
        <v>93</v>
      </c>
      <c r="C25" s="2">
        <v>45.9</v>
      </c>
      <c r="D25" s="2">
        <v>2013</v>
      </c>
      <c r="E25" s="2">
        <v>24</v>
      </c>
      <c r="F25" s="2" t="s">
        <v>621</v>
      </c>
    </row>
    <row r="26" spans="1:6" x14ac:dyDescent="0.2">
      <c r="A26" s="1" t="s">
        <v>153</v>
      </c>
      <c r="B26" s="2" t="s">
        <v>476</v>
      </c>
      <c r="C26" s="2">
        <v>45.4</v>
      </c>
      <c r="D26" s="2">
        <v>2020</v>
      </c>
      <c r="E26" s="2">
        <v>25</v>
      </c>
      <c r="F26" s="2" t="s">
        <v>622</v>
      </c>
    </row>
    <row r="27" spans="1:6" x14ac:dyDescent="0.2">
      <c r="A27" s="1" t="s">
        <v>339</v>
      </c>
      <c r="B27" s="2" t="s">
        <v>582</v>
      </c>
      <c r="C27" s="2">
        <v>45.3</v>
      </c>
      <c r="D27" s="2">
        <v>2014</v>
      </c>
      <c r="E27" s="2">
        <v>26</v>
      </c>
      <c r="F27" s="2" t="s">
        <v>617</v>
      </c>
    </row>
    <row r="28" spans="1:6" x14ac:dyDescent="0.2">
      <c r="A28" s="1" t="s">
        <v>239</v>
      </c>
      <c r="B28" s="2" t="s">
        <v>462</v>
      </c>
      <c r="C28" s="2">
        <v>44.9</v>
      </c>
      <c r="D28" s="2">
        <v>2020</v>
      </c>
      <c r="E28" s="2">
        <v>27</v>
      </c>
      <c r="F28" s="2" t="s">
        <v>618</v>
      </c>
    </row>
    <row r="29" spans="1:6" x14ac:dyDescent="0.2">
      <c r="A29" s="1" t="s">
        <v>233</v>
      </c>
      <c r="B29" s="2" t="s">
        <v>591</v>
      </c>
      <c r="C29" s="2">
        <v>44.9</v>
      </c>
      <c r="D29" s="2">
        <v>2017</v>
      </c>
      <c r="E29" s="2">
        <v>28</v>
      </c>
      <c r="F29" s="2" t="s">
        <v>617</v>
      </c>
    </row>
    <row r="30" spans="1:6" x14ac:dyDescent="0.2">
      <c r="A30" s="1" t="s">
        <v>195</v>
      </c>
      <c r="B30" s="2" t="s">
        <v>467</v>
      </c>
      <c r="C30" s="2">
        <v>44.6</v>
      </c>
      <c r="D30" s="2">
        <v>2007</v>
      </c>
      <c r="E30" s="2">
        <v>29</v>
      </c>
      <c r="F30" s="2" t="s">
        <v>618</v>
      </c>
    </row>
    <row r="31" spans="1:6" x14ac:dyDescent="0.2">
      <c r="A31" s="1" t="s">
        <v>141</v>
      </c>
      <c r="B31" s="1" t="s">
        <v>141</v>
      </c>
      <c r="C31" s="2">
        <v>44.1</v>
      </c>
      <c r="D31" s="2">
        <v>2016</v>
      </c>
      <c r="E31" s="2">
        <v>30</v>
      </c>
      <c r="F31" s="2" t="s">
        <v>617</v>
      </c>
    </row>
    <row r="32" spans="1:6" x14ac:dyDescent="0.2">
      <c r="A32" s="1" t="s">
        <v>335</v>
      </c>
      <c r="B32" s="2" t="s">
        <v>505</v>
      </c>
      <c r="C32" s="2">
        <v>43.8</v>
      </c>
      <c r="D32" s="2">
        <v>2020</v>
      </c>
      <c r="E32" s="2">
        <v>31</v>
      </c>
      <c r="F32" s="2" t="s">
        <v>618</v>
      </c>
    </row>
    <row r="33" spans="1:6" x14ac:dyDescent="0.2">
      <c r="A33" s="1" t="s">
        <v>265</v>
      </c>
      <c r="B33" s="2" t="s">
        <v>593</v>
      </c>
      <c r="C33" s="2">
        <v>43.7</v>
      </c>
      <c r="D33" s="2">
        <v>2016</v>
      </c>
      <c r="E33" s="2">
        <v>32</v>
      </c>
      <c r="F33" s="2" t="s">
        <v>617</v>
      </c>
    </row>
    <row r="34" spans="1:6" x14ac:dyDescent="0.2">
      <c r="A34" s="1" t="s">
        <v>537</v>
      </c>
      <c r="B34" s="2" t="s">
        <v>538</v>
      </c>
      <c r="C34" s="2">
        <v>43.6</v>
      </c>
      <c r="D34" s="2">
        <v>2020</v>
      </c>
      <c r="E34" s="2">
        <v>33</v>
      </c>
      <c r="F34" s="2" t="s">
        <v>618</v>
      </c>
    </row>
    <row r="35" spans="1:6" x14ac:dyDescent="0.2">
      <c r="A35" s="1" t="s">
        <v>115</v>
      </c>
      <c r="B35" s="2" t="s">
        <v>501</v>
      </c>
      <c r="C35" s="2">
        <v>43.5</v>
      </c>
      <c r="D35" s="2">
        <v>2020</v>
      </c>
      <c r="E35" s="2">
        <v>34</v>
      </c>
      <c r="F35" s="2" t="s">
        <v>618</v>
      </c>
    </row>
    <row r="36" spans="1:6" x14ac:dyDescent="0.2">
      <c r="A36" s="1" t="s">
        <v>297</v>
      </c>
      <c r="B36" s="2" t="s">
        <v>558</v>
      </c>
      <c r="C36" s="2">
        <v>43.5</v>
      </c>
      <c r="D36" s="2">
        <v>2016</v>
      </c>
      <c r="E36" s="2">
        <v>35</v>
      </c>
      <c r="F36" s="2" t="s">
        <v>617</v>
      </c>
    </row>
    <row r="37" spans="1:6" x14ac:dyDescent="0.2">
      <c r="A37" s="1" t="s">
        <v>135</v>
      </c>
      <c r="B37" s="2" t="s">
        <v>594</v>
      </c>
      <c r="C37" s="2">
        <v>42.7</v>
      </c>
      <c r="D37" s="2">
        <v>2019</v>
      </c>
      <c r="E37" s="2">
        <v>36</v>
      </c>
      <c r="F37" s="2" t="s">
        <v>617</v>
      </c>
    </row>
    <row r="38" spans="1:6" x14ac:dyDescent="0.2">
      <c r="A38" s="1" t="s">
        <v>325</v>
      </c>
      <c r="B38" s="2" t="s">
        <v>604</v>
      </c>
      <c r="C38" s="2">
        <v>42.6</v>
      </c>
      <c r="D38" s="2">
        <v>2012</v>
      </c>
      <c r="E38" s="2">
        <v>37</v>
      </c>
      <c r="F38" s="2" t="s">
        <v>617</v>
      </c>
    </row>
    <row r="39" spans="1:6" x14ac:dyDescent="0.2">
      <c r="A39" s="1" t="s">
        <v>129</v>
      </c>
      <c r="B39" s="1" t="s">
        <v>129</v>
      </c>
      <c r="C39" s="2">
        <v>42.4</v>
      </c>
      <c r="D39" s="2">
        <v>2015</v>
      </c>
      <c r="E39" s="2">
        <v>38</v>
      </c>
      <c r="F39" s="2" t="s">
        <v>617</v>
      </c>
    </row>
    <row r="40" spans="1:6" x14ac:dyDescent="0.2">
      <c r="A40" s="1" t="s">
        <v>361</v>
      </c>
      <c r="B40" s="2" t="s">
        <v>597</v>
      </c>
      <c r="C40" s="2">
        <v>42.4</v>
      </c>
      <c r="D40" s="2">
        <v>2018</v>
      </c>
      <c r="E40" s="2">
        <v>39</v>
      </c>
      <c r="F40" s="2" t="s">
        <v>617</v>
      </c>
    </row>
    <row r="41" spans="1:6" x14ac:dyDescent="0.2">
      <c r="A41" s="1" t="s">
        <v>143</v>
      </c>
      <c r="B41" s="2" t="s">
        <v>539</v>
      </c>
      <c r="C41" s="2">
        <v>42.3</v>
      </c>
      <c r="D41" s="2">
        <v>2018</v>
      </c>
      <c r="E41" s="2">
        <v>40</v>
      </c>
      <c r="F41" s="2" t="s">
        <v>619</v>
      </c>
    </row>
    <row r="42" spans="1:6" x14ac:dyDescent="0.2">
      <c r="A42" s="1" t="s">
        <v>287</v>
      </c>
      <c r="B42" s="2" t="s">
        <v>468</v>
      </c>
      <c r="C42" s="2">
        <v>42.3</v>
      </c>
      <c r="D42" s="2">
        <v>2020</v>
      </c>
      <c r="E42" s="2">
        <v>41</v>
      </c>
      <c r="F42" s="2" t="s">
        <v>618</v>
      </c>
    </row>
    <row r="43" spans="1:6" x14ac:dyDescent="0.2">
      <c r="A43" s="1" t="s">
        <v>609</v>
      </c>
      <c r="B43" s="1" t="s">
        <v>609</v>
      </c>
      <c r="C43" s="2">
        <v>42.1</v>
      </c>
      <c r="D43" s="2">
        <v>2012</v>
      </c>
      <c r="E43" s="2">
        <v>42</v>
      </c>
      <c r="F43" s="2" t="s">
        <v>617</v>
      </c>
    </row>
    <row r="44" spans="1:6" x14ac:dyDescent="0.2">
      <c r="A44" s="1" t="s">
        <v>451</v>
      </c>
      <c r="B44" s="1" t="s">
        <v>635</v>
      </c>
      <c r="C44" s="2">
        <v>41.9</v>
      </c>
      <c r="D44" s="2">
        <v>2019</v>
      </c>
      <c r="E44" s="2">
        <v>43</v>
      </c>
      <c r="F44" s="2" t="s">
        <v>621</v>
      </c>
    </row>
    <row r="45" spans="1:6" x14ac:dyDescent="0.2">
      <c r="A45" s="1" t="s">
        <v>111</v>
      </c>
      <c r="B45" s="1" t="s">
        <v>111</v>
      </c>
      <c r="C45" s="2">
        <v>41.9</v>
      </c>
      <c r="D45" s="2">
        <v>2009</v>
      </c>
      <c r="E45" s="2">
        <v>44</v>
      </c>
      <c r="F45" s="2" t="s">
        <v>619</v>
      </c>
    </row>
    <row r="46" spans="1:6" x14ac:dyDescent="0.2">
      <c r="A46" s="1" t="s">
        <v>323</v>
      </c>
      <c r="B46" s="2" t="s">
        <v>562</v>
      </c>
      <c r="C46" s="2">
        <v>41.6</v>
      </c>
      <c r="D46" s="2">
        <v>2017</v>
      </c>
      <c r="E46" s="2">
        <v>45</v>
      </c>
      <c r="F46" s="2" t="s">
        <v>617</v>
      </c>
    </row>
    <row r="47" spans="1:6" x14ac:dyDescent="0.2">
      <c r="A47" s="1" t="s">
        <v>390</v>
      </c>
      <c r="B47" s="1" t="s">
        <v>273</v>
      </c>
      <c r="C47" s="2">
        <v>41.5</v>
      </c>
      <c r="D47" s="2">
        <v>2019</v>
      </c>
      <c r="E47" s="2">
        <v>46</v>
      </c>
      <c r="F47" s="2" t="s">
        <v>622</v>
      </c>
    </row>
    <row r="48" spans="1:6" x14ac:dyDescent="0.2">
      <c r="A48" s="1" t="s">
        <v>9</v>
      </c>
      <c r="B48" s="2" t="s">
        <v>379</v>
      </c>
      <c r="C48" s="2">
        <v>41.1</v>
      </c>
      <c r="D48" s="2">
        <v>2007</v>
      </c>
      <c r="E48" s="2">
        <v>47</v>
      </c>
      <c r="F48" s="2" t="s">
        <v>621</v>
      </c>
    </row>
    <row r="49" spans="1:6" x14ac:dyDescent="0.2">
      <c r="A49" s="1" t="s">
        <v>179</v>
      </c>
      <c r="B49" s="2" t="s">
        <v>460</v>
      </c>
      <c r="C49" s="2">
        <v>41.1</v>
      </c>
      <c r="D49" s="2">
        <v>2015</v>
      </c>
      <c r="E49" s="2">
        <v>48</v>
      </c>
      <c r="F49" s="2" t="s">
        <v>619</v>
      </c>
    </row>
    <row r="50" spans="1:6" x14ac:dyDescent="0.2">
      <c r="A50" s="1" t="s">
        <v>191</v>
      </c>
      <c r="B50" s="2" t="s">
        <v>583</v>
      </c>
      <c r="C50" s="2">
        <v>41.1</v>
      </c>
      <c r="D50" s="2">
        <v>2012</v>
      </c>
      <c r="E50" s="2">
        <v>49</v>
      </c>
      <c r="F50" s="2" t="s">
        <v>620</v>
      </c>
    </row>
    <row r="51" spans="1:6" x14ac:dyDescent="0.2">
      <c r="A51" s="1" t="s">
        <v>485</v>
      </c>
      <c r="B51" s="2" t="s">
        <v>486</v>
      </c>
      <c r="C51" s="2">
        <v>40.9</v>
      </c>
      <c r="D51" s="2">
        <v>2019</v>
      </c>
      <c r="E51" s="2">
        <v>50</v>
      </c>
      <c r="F51" s="2" t="s">
        <v>621</v>
      </c>
    </row>
    <row r="52" spans="1:6" x14ac:dyDescent="0.2">
      <c r="A52" s="1" t="s">
        <v>285</v>
      </c>
      <c r="B52" s="2" t="s">
        <v>567</v>
      </c>
      <c r="C52" s="2">
        <v>40.799999999999997</v>
      </c>
      <c r="D52" s="2">
        <v>2015</v>
      </c>
      <c r="E52" s="2">
        <v>51</v>
      </c>
      <c r="F52" s="2" t="s">
        <v>617</v>
      </c>
    </row>
    <row r="53" spans="1:6" x14ac:dyDescent="0.2">
      <c r="A53" s="1" t="s">
        <v>251</v>
      </c>
      <c r="B53" s="2" t="s">
        <v>487</v>
      </c>
      <c r="C53" s="2">
        <v>40.799999999999997</v>
      </c>
      <c r="D53" s="2">
        <v>1998</v>
      </c>
      <c r="E53" s="2">
        <v>52</v>
      </c>
      <c r="F53" s="2" t="s">
        <v>623</v>
      </c>
    </row>
    <row r="54" spans="1:6" x14ac:dyDescent="0.2">
      <c r="A54" s="1" t="s">
        <v>313</v>
      </c>
      <c r="B54" s="1" t="s">
        <v>313</v>
      </c>
      <c r="C54" s="2">
        <v>40.700000000000003</v>
      </c>
      <c r="D54" s="2">
        <v>2017</v>
      </c>
      <c r="E54" s="2">
        <v>53</v>
      </c>
      <c r="F54" s="2" t="s">
        <v>617</v>
      </c>
    </row>
    <row r="55" spans="1:6" x14ac:dyDescent="0.2">
      <c r="A55" s="1" t="s">
        <v>587</v>
      </c>
      <c r="B55" s="2" t="s">
        <v>588</v>
      </c>
      <c r="C55" s="2">
        <v>40.5</v>
      </c>
      <c r="D55" s="2">
        <v>2017</v>
      </c>
      <c r="E55" s="2">
        <v>54</v>
      </c>
      <c r="F55" s="2" t="s">
        <v>617</v>
      </c>
    </row>
    <row r="56" spans="1:6" x14ac:dyDescent="0.2">
      <c r="A56" s="1" t="s">
        <v>83</v>
      </c>
      <c r="B56" s="2" t="s">
        <v>464</v>
      </c>
      <c r="C56" s="2">
        <v>40.299999999999997</v>
      </c>
      <c r="D56" s="2">
        <v>2019</v>
      </c>
      <c r="E56" s="2">
        <v>55</v>
      </c>
      <c r="F56" s="2" t="s">
        <v>624</v>
      </c>
    </row>
    <row r="57" spans="1:6" x14ac:dyDescent="0.2">
      <c r="A57" s="1" t="s">
        <v>327</v>
      </c>
      <c r="B57" s="2" t="s">
        <v>465</v>
      </c>
      <c r="C57" s="2">
        <v>40.200000000000003</v>
      </c>
      <c r="D57" s="2">
        <v>2020</v>
      </c>
      <c r="E57" s="2">
        <v>56</v>
      </c>
      <c r="F57" s="2" t="s">
        <v>618</v>
      </c>
    </row>
    <row r="58" spans="1:6" x14ac:dyDescent="0.2">
      <c r="A58" s="1" t="s">
        <v>578</v>
      </c>
      <c r="B58" s="2" t="s">
        <v>687</v>
      </c>
      <c r="C58" s="2">
        <v>40.1</v>
      </c>
      <c r="D58" s="2">
        <v>2013</v>
      </c>
      <c r="E58" s="2">
        <v>57</v>
      </c>
      <c r="F58" s="2" t="s">
        <v>625</v>
      </c>
    </row>
    <row r="59" spans="1:6" x14ac:dyDescent="0.2">
      <c r="A59" s="1" t="s">
        <v>199</v>
      </c>
      <c r="B59" s="2" t="s">
        <v>654</v>
      </c>
      <c r="C59" s="2">
        <v>39.6</v>
      </c>
      <c r="D59" s="2">
        <v>2020</v>
      </c>
      <c r="E59" s="2">
        <v>58</v>
      </c>
      <c r="F59" s="2" t="s">
        <v>620</v>
      </c>
    </row>
    <row r="60" spans="1:6" x14ac:dyDescent="0.2">
      <c r="A60" s="1" t="s">
        <v>69</v>
      </c>
      <c r="B60" s="2" t="s">
        <v>536</v>
      </c>
      <c r="C60" s="2">
        <v>39.5</v>
      </c>
      <c r="D60" s="2">
        <v>2013</v>
      </c>
      <c r="E60" s="2">
        <v>59</v>
      </c>
      <c r="F60" s="2" t="s">
        <v>617</v>
      </c>
    </row>
    <row r="61" spans="1:6" x14ac:dyDescent="0.2">
      <c r="A61" s="1" t="s">
        <v>213</v>
      </c>
      <c r="B61" s="1" t="s">
        <v>213</v>
      </c>
      <c r="C61" s="2">
        <v>39.299999999999997</v>
      </c>
      <c r="D61" s="2">
        <v>2016</v>
      </c>
      <c r="E61" s="2">
        <v>60</v>
      </c>
      <c r="F61" s="2" t="s">
        <v>626</v>
      </c>
    </row>
    <row r="62" spans="1:6" x14ac:dyDescent="0.2">
      <c r="A62" s="1" t="s">
        <v>563</v>
      </c>
      <c r="B62" s="2" t="s">
        <v>564</v>
      </c>
      <c r="C62" s="2">
        <v>39.1</v>
      </c>
      <c r="D62" s="2">
        <v>2010</v>
      </c>
      <c r="E62" s="2">
        <v>61</v>
      </c>
      <c r="F62" s="2" t="s">
        <v>625</v>
      </c>
    </row>
    <row r="63" spans="1:6" x14ac:dyDescent="0.2">
      <c r="A63" s="1" t="s">
        <v>543</v>
      </c>
      <c r="B63" s="2" t="s">
        <v>544</v>
      </c>
      <c r="C63" s="2">
        <v>39</v>
      </c>
      <c r="D63" s="2">
        <v>2011</v>
      </c>
      <c r="E63" s="2">
        <v>62</v>
      </c>
      <c r="F63" s="2" t="s">
        <v>618</v>
      </c>
    </row>
    <row r="64" spans="1:6" x14ac:dyDescent="0.2">
      <c r="A64" s="1" t="s">
        <v>311</v>
      </c>
      <c r="B64" s="1" t="s">
        <v>311</v>
      </c>
      <c r="C64" s="2">
        <v>38.799999999999997</v>
      </c>
      <c r="D64" s="2">
        <v>2019</v>
      </c>
      <c r="E64" s="2">
        <v>63</v>
      </c>
      <c r="F64" s="2" t="s">
        <v>620</v>
      </c>
    </row>
    <row r="65" spans="1:6" x14ac:dyDescent="0.2">
      <c r="A65" s="1" t="s">
        <v>540</v>
      </c>
      <c r="B65" s="2" t="s">
        <v>541</v>
      </c>
      <c r="C65" s="2">
        <v>38.799999999999997</v>
      </c>
      <c r="D65" s="2">
        <v>2018</v>
      </c>
      <c r="E65" s="2">
        <v>64</v>
      </c>
      <c r="F65" s="2" t="s">
        <v>619</v>
      </c>
    </row>
    <row r="66" spans="1:6" x14ac:dyDescent="0.2">
      <c r="A66" s="1" t="s">
        <v>205</v>
      </c>
      <c r="B66" s="2" t="s">
        <v>557</v>
      </c>
      <c r="C66" s="2">
        <v>38.700000000000003</v>
      </c>
      <c r="D66" s="2">
        <v>2013</v>
      </c>
      <c r="E66" s="2">
        <v>65</v>
      </c>
      <c r="F66" s="2" t="s">
        <v>625</v>
      </c>
    </row>
    <row r="67" spans="1:6" x14ac:dyDescent="0.2">
      <c r="A67" s="1" t="s">
        <v>97</v>
      </c>
      <c r="B67" s="2" t="s">
        <v>422</v>
      </c>
      <c r="C67" s="2">
        <v>38.6</v>
      </c>
      <c r="D67" s="2">
        <v>2018</v>
      </c>
      <c r="E67" s="2">
        <v>66</v>
      </c>
      <c r="F67" s="2" t="s">
        <v>621</v>
      </c>
    </row>
    <row r="68" spans="1:6" x14ac:dyDescent="0.2">
      <c r="A68" s="1" t="s">
        <v>289</v>
      </c>
      <c r="B68" s="2" t="s">
        <v>612</v>
      </c>
      <c r="C68" s="2">
        <v>38.6</v>
      </c>
      <c r="D68" s="2">
        <v>2013</v>
      </c>
      <c r="E68" s="2">
        <v>67</v>
      </c>
      <c r="F68" s="2" t="s">
        <v>617</v>
      </c>
    </row>
    <row r="69" spans="1:6" x14ac:dyDescent="0.2">
      <c r="A69" s="1" t="s">
        <v>175</v>
      </c>
      <c r="B69" s="2" t="s">
        <v>603</v>
      </c>
      <c r="C69" s="2">
        <v>38.5</v>
      </c>
      <c r="D69" s="2">
        <v>2019</v>
      </c>
      <c r="E69" s="2">
        <v>68</v>
      </c>
      <c r="F69" s="2" t="s">
        <v>617</v>
      </c>
    </row>
    <row r="70" spans="1:6" x14ac:dyDescent="0.2">
      <c r="A70" s="1" t="s">
        <v>41</v>
      </c>
      <c r="B70" s="2" t="s">
        <v>480</v>
      </c>
      <c r="C70" s="2">
        <v>38.200000000000003</v>
      </c>
      <c r="D70" s="2">
        <v>2019</v>
      </c>
      <c r="E70" s="2">
        <v>69</v>
      </c>
      <c r="F70" s="2" t="s">
        <v>619</v>
      </c>
    </row>
    <row r="71" spans="1:6" x14ac:dyDescent="0.2">
      <c r="A71" s="1" t="s">
        <v>341</v>
      </c>
      <c r="B71" s="2" t="s">
        <v>576</v>
      </c>
      <c r="C71" s="2">
        <v>38.1</v>
      </c>
      <c r="D71" s="2">
        <v>2018</v>
      </c>
      <c r="E71" s="2">
        <v>70</v>
      </c>
      <c r="F71" s="2" t="s">
        <v>617</v>
      </c>
    </row>
    <row r="72" spans="1:6" x14ac:dyDescent="0.2">
      <c r="A72" s="1" t="s">
        <v>357</v>
      </c>
      <c r="B72" s="2" t="s">
        <v>500</v>
      </c>
      <c r="C72" s="2">
        <v>38</v>
      </c>
      <c r="D72" s="2">
        <v>2017</v>
      </c>
      <c r="E72" s="2">
        <v>71</v>
      </c>
      <c r="F72" s="2" t="s">
        <v>617</v>
      </c>
    </row>
    <row r="73" spans="1:6" x14ac:dyDescent="0.2">
      <c r="A73" s="1" t="s">
        <v>263</v>
      </c>
      <c r="B73" s="2" t="s">
        <v>509</v>
      </c>
      <c r="C73" s="2">
        <v>37.9</v>
      </c>
      <c r="D73" s="2">
        <v>2021</v>
      </c>
      <c r="E73" s="2">
        <v>72</v>
      </c>
      <c r="F73" s="2" t="s">
        <v>619</v>
      </c>
    </row>
    <row r="74" spans="1:6" x14ac:dyDescent="0.2">
      <c r="A74" s="1" t="s">
        <v>163</v>
      </c>
      <c r="B74" s="2" t="s">
        <v>568</v>
      </c>
      <c r="C74" s="2">
        <v>37.9</v>
      </c>
      <c r="D74" s="2">
        <v>2008</v>
      </c>
      <c r="E74" s="2">
        <v>73</v>
      </c>
      <c r="F74" s="2" t="s">
        <v>619</v>
      </c>
    </row>
    <row r="75" spans="1:6" x14ac:dyDescent="0.2">
      <c r="A75" s="1" t="s">
        <v>303</v>
      </c>
      <c r="B75" s="2" t="s">
        <v>577</v>
      </c>
      <c r="C75" s="2">
        <v>37.799999999999997</v>
      </c>
      <c r="D75" s="2">
        <v>2018</v>
      </c>
      <c r="E75" s="2">
        <v>74</v>
      </c>
      <c r="F75" s="2" t="s">
        <v>617</v>
      </c>
    </row>
    <row r="76" spans="1:6" x14ac:dyDescent="0.2">
      <c r="A76" s="1" t="s">
        <v>215</v>
      </c>
      <c r="B76" s="2" t="s">
        <v>547</v>
      </c>
      <c r="C76" s="2">
        <v>37.6</v>
      </c>
      <c r="D76" s="2">
        <v>2015</v>
      </c>
      <c r="E76" s="2">
        <v>75</v>
      </c>
      <c r="F76" s="2" t="s">
        <v>625</v>
      </c>
    </row>
    <row r="77" spans="1:6" x14ac:dyDescent="0.2">
      <c r="A77" s="1" t="s">
        <v>363</v>
      </c>
      <c r="B77" s="2" t="s">
        <v>606</v>
      </c>
      <c r="C77" s="2">
        <v>37.5</v>
      </c>
      <c r="D77" s="2">
        <v>2018</v>
      </c>
      <c r="E77" s="2">
        <v>76</v>
      </c>
      <c r="F77" s="2" t="s">
        <v>617</v>
      </c>
    </row>
    <row r="78" spans="1:6" x14ac:dyDescent="0.2">
      <c r="A78" s="1" t="s">
        <v>217</v>
      </c>
      <c r="B78" s="2" t="s">
        <v>522</v>
      </c>
      <c r="C78" s="2">
        <v>37.4</v>
      </c>
      <c r="D78" s="2">
        <v>2017</v>
      </c>
      <c r="E78" s="2">
        <v>77</v>
      </c>
      <c r="F78" s="2" t="s">
        <v>626</v>
      </c>
    </row>
    <row r="79" spans="1:6" x14ac:dyDescent="0.2">
      <c r="A79" s="1" t="s">
        <v>105</v>
      </c>
      <c r="B79" s="2" t="s">
        <v>608</v>
      </c>
      <c r="C79" s="2">
        <v>37.299999999999997</v>
      </c>
      <c r="D79" s="2">
        <v>2018</v>
      </c>
      <c r="E79" s="2">
        <v>78</v>
      </c>
      <c r="F79" s="2" t="s">
        <v>617</v>
      </c>
    </row>
    <row r="80" spans="1:6" x14ac:dyDescent="0.2">
      <c r="A80" s="1" t="s">
        <v>559</v>
      </c>
      <c r="B80" s="1" t="s">
        <v>559</v>
      </c>
      <c r="C80" s="2">
        <v>37.200000000000003</v>
      </c>
      <c r="D80" s="2">
        <v>2018</v>
      </c>
      <c r="E80" s="2">
        <v>79</v>
      </c>
      <c r="F80" s="2" t="s">
        <v>617</v>
      </c>
    </row>
    <row r="81" spans="1:6" x14ac:dyDescent="0.2">
      <c r="A81" s="1" t="s">
        <v>257</v>
      </c>
      <c r="B81" s="1" t="s">
        <v>257</v>
      </c>
      <c r="C81" s="2">
        <v>37.1</v>
      </c>
      <c r="D81" s="2">
        <v>2013</v>
      </c>
      <c r="E81" s="2">
        <v>80</v>
      </c>
      <c r="F81" s="2" t="s">
        <v>625</v>
      </c>
    </row>
    <row r="82" spans="1:6" x14ac:dyDescent="0.2">
      <c r="A82" s="1" t="s">
        <v>95</v>
      </c>
      <c r="B82" s="2" t="s">
        <v>545</v>
      </c>
      <c r="C82" s="2">
        <v>36.799999999999997</v>
      </c>
      <c r="D82" s="2">
        <v>2003</v>
      </c>
      <c r="E82" s="2">
        <v>81</v>
      </c>
      <c r="F82" s="2" t="s">
        <v>623</v>
      </c>
    </row>
    <row r="83" spans="1:6" x14ac:dyDescent="0.2">
      <c r="A83" s="1" t="s">
        <v>183</v>
      </c>
      <c r="B83" s="2" t="s">
        <v>472</v>
      </c>
      <c r="C83" s="2">
        <v>36.799999999999997</v>
      </c>
      <c r="D83" s="2">
        <v>2018</v>
      </c>
      <c r="E83" s="2">
        <v>82</v>
      </c>
      <c r="F83" s="2" t="s">
        <v>624</v>
      </c>
    </row>
    <row r="84" spans="1:6" x14ac:dyDescent="0.2">
      <c r="A84" s="1" t="s">
        <v>279</v>
      </c>
      <c r="B84" s="2" t="s">
        <v>610</v>
      </c>
      <c r="C84" s="2">
        <v>36.799999999999997</v>
      </c>
      <c r="D84" s="2">
        <v>2017</v>
      </c>
      <c r="E84" s="2">
        <v>83</v>
      </c>
      <c r="F84" s="2" t="s">
        <v>617</v>
      </c>
    </row>
    <row r="85" spans="1:6" x14ac:dyDescent="0.2">
      <c r="A85" s="1" t="s">
        <v>211</v>
      </c>
      <c r="B85" s="2" t="s">
        <v>469</v>
      </c>
      <c r="C85" s="2">
        <v>36.799999999999997</v>
      </c>
      <c r="D85" s="2">
        <v>2017</v>
      </c>
      <c r="E85" s="2">
        <v>84</v>
      </c>
      <c r="F85" s="2" t="s">
        <v>617</v>
      </c>
    </row>
    <row r="86" spans="1:6" x14ac:dyDescent="0.2">
      <c r="A86" s="1" t="s">
        <v>321</v>
      </c>
      <c r="B86" s="2" t="s">
        <v>590</v>
      </c>
      <c r="C86" s="2">
        <v>36.700000000000003</v>
      </c>
      <c r="D86" s="2">
        <v>2014</v>
      </c>
      <c r="E86" s="2">
        <v>85</v>
      </c>
      <c r="F86" s="2" t="s">
        <v>621</v>
      </c>
    </row>
    <row r="87" spans="1:6" x14ac:dyDescent="0.2">
      <c r="A87" s="1" t="s">
        <v>57</v>
      </c>
      <c r="B87" s="1" t="s">
        <v>57</v>
      </c>
      <c r="C87" s="2">
        <v>36.200000000000003</v>
      </c>
      <c r="D87" s="2">
        <v>1997</v>
      </c>
      <c r="E87" s="2">
        <v>86</v>
      </c>
      <c r="F87" s="2" t="s">
        <v>625</v>
      </c>
    </row>
    <row r="88" spans="1:6" x14ac:dyDescent="0.2">
      <c r="A88" s="1" t="s">
        <v>123</v>
      </c>
      <c r="B88" s="2" t="s">
        <v>598</v>
      </c>
      <c r="C88" s="2">
        <v>36.1</v>
      </c>
      <c r="D88" s="2">
        <v>2018</v>
      </c>
      <c r="E88" s="2">
        <v>87</v>
      </c>
      <c r="F88" s="2" t="s">
        <v>617</v>
      </c>
    </row>
    <row r="89" spans="1:6" x14ac:dyDescent="0.2">
      <c r="A89" s="1" t="s">
        <v>457</v>
      </c>
      <c r="B89" s="2" t="s">
        <v>458</v>
      </c>
      <c r="C89" s="2">
        <v>36</v>
      </c>
      <c r="D89" s="2">
        <v>2020</v>
      </c>
      <c r="E89" s="2">
        <v>88</v>
      </c>
      <c r="F89" s="2" t="s">
        <v>623</v>
      </c>
    </row>
    <row r="90" spans="1:6" x14ac:dyDescent="0.2">
      <c r="A90" s="1" t="s">
        <v>384</v>
      </c>
      <c r="B90" s="1" t="s">
        <v>688</v>
      </c>
      <c r="C90" s="2">
        <v>36</v>
      </c>
      <c r="D90" s="2">
        <v>2015</v>
      </c>
      <c r="E90" s="2">
        <v>89</v>
      </c>
      <c r="F90" s="2" t="s">
        <v>618</v>
      </c>
    </row>
    <row r="91" spans="1:6" x14ac:dyDescent="0.2">
      <c r="A91" s="1" t="s">
        <v>595</v>
      </c>
      <c r="B91" s="2" t="s">
        <v>680</v>
      </c>
      <c r="C91" s="2">
        <v>35.9</v>
      </c>
      <c r="D91" s="2">
        <v>2015</v>
      </c>
      <c r="E91" s="2">
        <v>90</v>
      </c>
      <c r="F91" s="2" t="s">
        <v>617</v>
      </c>
    </row>
    <row r="92" spans="1:6" x14ac:dyDescent="0.2">
      <c r="A92" s="1" t="s">
        <v>245</v>
      </c>
      <c r="B92" s="2" t="s">
        <v>546</v>
      </c>
      <c r="C92" s="2">
        <v>35.700000000000003</v>
      </c>
      <c r="D92" s="2">
        <v>2019</v>
      </c>
      <c r="E92" s="2">
        <v>91</v>
      </c>
      <c r="F92" s="2" t="s">
        <v>626</v>
      </c>
    </row>
    <row r="93" spans="1:6" x14ac:dyDescent="0.2">
      <c r="A93" s="1" t="s">
        <v>345</v>
      </c>
      <c r="B93" s="1" t="s">
        <v>345</v>
      </c>
      <c r="C93" s="2">
        <v>35.700000000000003</v>
      </c>
      <c r="D93" s="2">
        <v>2018</v>
      </c>
      <c r="E93" s="2">
        <v>92</v>
      </c>
      <c r="F93" s="2" t="s">
        <v>617</v>
      </c>
    </row>
    <row r="94" spans="1:6" x14ac:dyDescent="0.2">
      <c r="A94" s="1" t="s">
        <v>525</v>
      </c>
      <c r="B94" s="2" t="s">
        <v>526</v>
      </c>
      <c r="C94" s="2">
        <v>35.700000000000003</v>
      </c>
      <c r="D94" s="2">
        <v>2018</v>
      </c>
      <c r="E94" s="2">
        <v>93</v>
      </c>
      <c r="F94" s="2" t="s">
        <v>619</v>
      </c>
    </row>
    <row r="95" spans="1:6" x14ac:dyDescent="0.2">
      <c r="A95" s="1" t="s">
        <v>550</v>
      </c>
      <c r="B95" s="1" t="s">
        <v>550</v>
      </c>
      <c r="C95" s="2">
        <v>35.5</v>
      </c>
      <c r="D95" s="2">
        <v>2019</v>
      </c>
      <c r="E95" s="2">
        <v>94</v>
      </c>
      <c r="F95" s="2" t="s">
        <v>625</v>
      </c>
    </row>
    <row r="96" spans="1:6" x14ac:dyDescent="0.2">
      <c r="A96" s="1" t="s">
        <v>109</v>
      </c>
      <c r="B96" s="2" t="s">
        <v>605</v>
      </c>
      <c r="C96" s="2">
        <v>35.299999999999997</v>
      </c>
      <c r="D96" s="2">
        <v>2016</v>
      </c>
      <c r="E96" s="2">
        <v>95</v>
      </c>
      <c r="F96" s="2" t="s">
        <v>617</v>
      </c>
    </row>
    <row r="97" spans="1:6" x14ac:dyDescent="0.2">
      <c r="A97" s="1" t="s">
        <v>295</v>
      </c>
      <c r="B97" s="2" t="s">
        <v>430</v>
      </c>
      <c r="C97" s="2">
        <v>35.299999999999997</v>
      </c>
      <c r="D97" s="2">
        <v>2019</v>
      </c>
      <c r="E97" s="2">
        <v>96</v>
      </c>
      <c r="F97" s="2" t="s">
        <v>624</v>
      </c>
    </row>
    <row r="98" spans="1:6" x14ac:dyDescent="0.2">
      <c r="A98" s="1" t="s">
        <v>23</v>
      </c>
      <c r="B98" s="2" t="s">
        <v>423</v>
      </c>
      <c r="C98" s="2">
        <v>35.200000000000003</v>
      </c>
      <c r="D98" s="2">
        <v>2018</v>
      </c>
      <c r="E98" s="2">
        <v>97</v>
      </c>
      <c r="F98" s="2" t="s">
        <v>624</v>
      </c>
    </row>
    <row r="99" spans="1:6" x14ac:dyDescent="0.2">
      <c r="A99" s="1" t="s">
        <v>99</v>
      </c>
      <c r="B99" s="2" t="s">
        <v>565</v>
      </c>
      <c r="C99" s="2">
        <v>35.1</v>
      </c>
      <c r="D99" s="2">
        <v>2018</v>
      </c>
      <c r="E99" s="2">
        <v>98</v>
      </c>
      <c r="F99" s="2" t="s">
        <v>617</v>
      </c>
    </row>
    <row r="100" spans="1:6" x14ac:dyDescent="0.2">
      <c r="A100" s="1" t="s">
        <v>416</v>
      </c>
      <c r="B100" s="1" t="s">
        <v>416</v>
      </c>
      <c r="C100" s="2">
        <v>35.1</v>
      </c>
      <c r="D100" s="2">
        <v>2017</v>
      </c>
      <c r="E100" s="2">
        <v>99</v>
      </c>
      <c r="F100" s="2" t="s">
        <v>624</v>
      </c>
    </row>
    <row r="101" spans="1:6" x14ac:dyDescent="0.2">
      <c r="A101" s="1" t="s">
        <v>337</v>
      </c>
      <c r="B101" s="2" t="s">
        <v>592</v>
      </c>
      <c r="C101" s="2">
        <v>35</v>
      </c>
      <c r="D101" s="2">
        <v>2015</v>
      </c>
      <c r="E101" s="2">
        <v>100</v>
      </c>
      <c r="F101" s="2" t="s">
        <v>617</v>
      </c>
    </row>
    <row r="102" spans="1:6" x14ac:dyDescent="0.2">
      <c r="A102" s="1" t="s">
        <v>309</v>
      </c>
      <c r="B102" s="2" t="s">
        <v>481</v>
      </c>
      <c r="C102" s="2">
        <v>35</v>
      </c>
      <c r="D102" s="2">
        <v>2020</v>
      </c>
      <c r="E102" s="2">
        <v>101</v>
      </c>
      <c r="F102" s="2" t="s">
        <v>619</v>
      </c>
    </row>
    <row r="103" spans="1:6" x14ac:dyDescent="0.2">
      <c r="A103" s="1" t="s">
        <v>388</v>
      </c>
      <c r="B103" s="2" t="s">
        <v>389</v>
      </c>
      <c r="C103" s="2">
        <v>35</v>
      </c>
      <c r="D103" s="2">
        <v>2013</v>
      </c>
      <c r="E103" s="2">
        <v>102</v>
      </c>
      <c r="F103" s="2" t="s">
        <v>619</v>
      </c>
    </row>
    <row r="104" spans="1:6" x14ac:dyDescent="0.2">
      <c r="A104" s="1" t="s">
        <v>271</v>
      </c>
      <c r="B104" s="2" t="s">
        <v>529</v>
      </c>
      <c r="C104" s="2">
        <v>35</v>
      </c>
      <c r="D104" s="2">
        <v>2016</v>
      </c>
      <c r="E104" s="2">
        <v>103</v>
      </c>
      <c r="F104" s="2" t="s">
        <v>620</v>
      </c>
    </row>
    <row r="105" spans="1:6" x14ac:dyDescent="0.2">
      <c r="A105" s="1" t="s">
        <v>91</v>
      </c>
      <c r="B105" s="2" t="s">
        <v>452</v>
      </c>
      <c r="C105" s="2">
        <v>34.799999999999997</v>
      </c>
      <c r="D105" s="2">
        <v>2019</v>
      </c>
      <c r="E105" s="2">
        <v>104</v>
      </c>
      <c r="F105" s="2" t="s">
        <v>624</v>
      </c>
    </row>
    <row r="106" spans="1:6" x14ac:dyDescent="0.2">
      <c r="A106" s="1" t="s">
        <v>510</v>
      </c>
      <c r="B106" s="2" t="s">
        <v>511</v>
      </c>
      <c r="C106" s="2">
        <v>34.799999999999997</v>
      </c>
      <c r="D106" s="2">
        <v>2012</v>
      </c>
      <c r="E106" s="2">
        <v>105</v>
      </c>
      <c r="F106" s="2" t="s">
        <v>625</v>
      </c>
    </row>
    <row r="107" spans="1:6" x14ac:dyDescent="0.2">
      <c r="A107" s="1" t="s">
        <v>103</v>
      </c>
      <c r="B107" s="1" t="s">
        <v>103</v>
      </c>
      <c r="C107" s="2">
        <v>34.799999999999997</v>
      </c>
      <c r="D107" s="2">
        <v>2018</v>
      </c>
      <c r="E107" s="2">
        <v>106</v>
      </c>
      <c r="F107" s="2" t="s">
        <v>617</v>
      </c>
    </row>
    <row r="108" spans="1:6" x14ac:dyDescent="0.2">
      <c r="A108" s="1" t="s">
        <v>161</v>
      </c>
      <c r="B108" s="2" t="s">
        <v>474</v>
      </c>
      <c r="C108" s="2">
        <v>34.5</v>
      </c>
      <c r="D108" s="2">
        <v>2019</v>
      </c>
      <c r="E108" s="2">
        <v>107</v>
      </c>
      <c r="F108" s="2" t="s">
        <v>624</v>
      </c>
    </row>
    <row r="109" spans="1:6" x14ac:dyDescent="0.2">
      <c r="A109" s="1" t="s">
        <v>219</v>
      </c>
      <c r="B109" s="2" t="s">
        <v>484</v>
      </c>
      <c r="C109" s="2">
        <v>34.5</v>
      </c>
      <c r="D109" s="2">
        <v>2020</v>
      </c>
      <c r="E109" s="2">
        <v>108</v>
      </c>
      <c r="F109" s="2" t="s">
        <v>621</v>
      </c>
    </row>
    <row r="110" spans="1:6" x14ac:dyDescent="0.2">
      <c r="A110" s="1" t="s">
        <v>305</v>
      </c>
      <c r="B110" s="2" t="s">
        <v>448</v>
      </c>
      <c r="C110" s="2">
        <v>34.5</v>
      </c>
      <c r="D110" s="2">
        <v>2019</v>
      </c>
      <c r="E110" s="2">
        <v>109</v>
      </c>
      <c r="F110" s="2" t="s">
        <v>624</v>
      </c>
    </row>
    <row r="111" spans="1:6" x14ac:dyDescent="0.2">
      <c r="A111" s="1" t="s">
        <v>51</v>
      </c>
      <c r="B111" s="2" t="s">
        <v>410</v>
      </c>
      <c r="C111" s="2">
        <v>34.299999999999997</v>
      </c>
      <c r="D111" s="2">
        <v>2018</v>
      </c>
      <c r="E111" s="2">
        <v>110</v>
      </c>
      <c r="F111" s="2" t="s">
        <v>625</v>
      </c>
    </row>
    <row r="112" spans="1:6" x14ac:dyDescent="0.2">
      <c r="A112" s="1" t="s">
        <v>19</v>
      </c>
      <c r="B112" s="2" t="s">
        <v>434</v>
      </c>
      <c r="C112" s="2">
        <v>34.299999999999997</v>
      </c>
      <c r="D112" s="2">
        <v>2019</v>
      </c>
      <c r="E112" s="2">
        <v>111</v>
      </c>
      <c r="F112" s="2" t="s">
        <v>624</v>
      </c>
    </row>
    <row r="113" spans="1:6" x14ac:dyDescent="0.2">
      <c r="A113" s="1" t="s">
        <v>301</v>
      </c>
      <c r="B113" s="2" t="s">
        <v>575</v>
      </c>
      <c r="C113" s="2">
        <v>34.200000000000003</v>
      </c>
      <c r="D113" s="2">
        <v>2014</v>
      </c>
      <c r="E113" s="2">
        <v>112</v>
      </c>
      <c r="F113" s="2" t="s">
        <v>617</v>
      </c>
    </row>
    <row r="114" spans="1:6" x14ac:dyDescent="0.2">
      <c r="A114" s="1" t="s">
        <v>5</v>
      </c>
      <c r="B114" s="2" t="s">
        <v>376</v>
      </c>
      <c r="C114" s="2">
        <v>34.200000000000003</v>
      </c>
      <c r="D114" s="2">
        <v>2019</v>
      </c>
      <c r="E114" s="2">
        <v>113</v>
      </c>
      <c r="F114" s="2" t="s">
        <v>624</v>
      </c>
    </row>
    <row r="115" spans="1:6" x14ac:dyDescent="0.2">
      <c r="A115" s="1" t="s">
        <v>155</v>
      </c>
      <c r="B115" s="2" t="s">
        <v>571</v>
      </c>
      <c r="C115" s="2">
        <v>34</v>
      </c>
      <c r="D115" s="2">
        <v>2015</v>
      </c>
      <c r="E115" s="2">
        <v>114</v>
      </c>
      <c r="F115" s="2" t="s">
        <v>623</v>
      </c>
    </row>
    <row r="116" spans="1:6" x14ac:dyDescent="0.2">
      <c r="A116" s="1" t="s">
        <v>424</v>
      </c>
      <c r="B116" s="2" t="s">
        <v>425</v>
      </c>
      <c r="C116" s="2">
        <v>33.9</v>
      </c>
      <c r="D116" s="2">
        <v>2015</v>
      </c>
      <c r="E116" s="2">
        <v>115</v>
      </c>
      <c r="F116" s="2" t="s">
        <v>622</v>
      </c>
    </row>
    <row r="117" spans="1:6" x14ac:dyDescent="0.2">
      <c r="A117" s="1" t="s">
        <v>181</v>
      </c>
      <c r="B117" s="2" t="s">
        <v>530</v>
      </c>
      <c r="C117" s="2">
        <v>33.700000000000003</v>
      </c>
      <c r="D117" s="2">
        <v>2010</v>
      </c>
      <c r="E117" s="2">
        <v>116</v>
      </c>
      <c r="F117" s="2" t="s">
        <v>621</v>
      </c>
    </row>
    <row r="118" spans="1:6" x14ac:dyDescent="0.2">
      <c r="A118" s="1" t="s">
        <v>556</v>
      </c>
      <c r="B118" s="1" t="s">
        <v>556</v>
      </c>
      <c r="C118" s="2">
        <v>33.700000000000003</v>
      </c>
      <c r="D118" s="2">
        <v>2016</v>
      </c>
      <c r="E118" s="2">
        <v>117</v>
      </c>
      <c r="F118" s="2" t="s">
        <v>621</v>
      </c>
    </row>
    <row r="119" spans="1:6" x14ac:dyDescent="0.2">
      <c r="A119" s="1" t="s">
        <v>173</v>
      </c>
      <c r="B119" s="2" t="s">
        <v>493</v>
      </c>
      <c r="C119" s="2">
        <v>33.700000000000003</v>
      </c>
      <c r="D119" s="2">
        <v>2008</v>
      </c>
      <c r="E119" s="2">
        <v>118</v>
      </c>
      <c r="F119" s="2" t="s">
        <v>621</v>
      </c>
    </row>
    <row r="120" spans="1:6" x14ac:dyDescent="0.2">
      <c r="A120" s="1" t="s">
        <v>555</v>
      </c>
      <c r="B120" s="1" t="s">
        <v>555</v>
      </c>
      <c r="C120" s="2">
        <v>33.700000000000003</v>
      </c>
      <c r="D120" s="2">
        <v>2016</v>
      </c>
      <c r="E120" s="2">
        <v>119</v>
      </c>
      <c r="F120" s="2" t="s">
        <v>621</v>
      </c>
    </row>
    <row r="121" spans="1:6" x14ac:dyDescent="0.2">
      <c r="A121" s="1" t="s">
        <v>414</v>
      </c>
      <c r="B121" s="2" t="s">
        <v>415</v>
      </c>
      <c r="C121" s="2">
        <v>33.6</v>
      </c>
      <c r="D121" s="2">
        <v>2014</v>
      </c>
      <c r="E121" s="2">
        <v>120</v>
      </c>
      <c r="F121" s="2" t="s">
        <v>619</v>
      </c>
    </row>
    <row r="122" spans="1:6" x14ac:dyDescent="0.2">
      <c r="A122" s="1" t="s">
        <v>67</v>
      </c>
      <c r="B122" s="2" t="s">
        <v>413</v>
      </c>
      <c r="C122" s="2">
        <v>33.299999999999997</v>
      </c>
      <c r="D122" s="2">
        <v>2017</v>
      </c>
      <c r="E122" s="2">
        <v>121</v>
      </c>
      <c r="F122" s="2" t="s">
        <v>622</v>
      </c>
    </row>
    <row r="123" spans="1:6" x14ac:dyDescent="0.2">
      <c r="A123" s="1" t="s">
        <v>73</v>
      </c>
      <c r="B123" s="2" t="s">
        <v>454</v>
      </c>
      <c r="C123" s="2">
        <v>33.1</v>
      </c>
      <c r="D123" s="2">
        <v>2019</v>
      </c>
      <c r="E123" s="2">
        <v>122</v>
      </c>
      <c r="F123" s="2" t="s">
        <v>624</v>
      </c>
    </row>
    <row r="124" spans="1:6" x14ac:dyDescent="0.2">
      <c r="A124" s="1" t="s">
        <v>13</v>
      </c>
      <c r="B124" s="2" t="s">
        <v>383</v>
      </c>
      <c r="C124" s="2">
        <v>33.1</v>
      </c>
      <c r="D124" s="2">
        <v>2018</v>
      </c>
      <c r="E124" s="2">
        <v>123</v>
      </c>
      <c r="F124" s="2" t="s">
        <v>624</v>
      </c>
    </row>
    <row r="125" spans="1:6" x14ac:dyDescent="0.2">
      <c r="A125" s="1" t="s">
        <v>482</v>
      </c>
      <c r="B125" s="1" t="s">
        <v>482</v>
      </c>
      <c r="C125" s="2">
        <v>33</v>
      </c>
      <c r="D125" s="2">
        <v>2018</v>
      </c>
      <c r="E125" s="2">
        <v>124</v>
      </c>
      <c r="F125" s="2" t="s">
        <v>624</v>
      </c>
    </row>
    <row r="126" spans="1:6" x14ac:dyDescent="0.2">
      <c r="A126" s="1" t="s">
        <v>85</v>
      </c>
      <c r="B126" s="1" t="s">
        <v>632</v>
      </c>
      <c r="C126" s="2">
        <v>33</v>
      </c>
      <c r="D126" s="2">
        <v>2011</v>
      </c>
      <c r="E126" s="2">
        <v>125</v>
      </c>
      <c r="F126" s="2" t="s">
        <v>624</v>
      </c>
    </row>
    <row r="127" spans="1:6" x14ac:dyDescent="0.2">
      <c r="A127" s="1" t="s">
        <v>1</v>
      </c>
      <c r="B127" s="2" t="s">
        <v>427</v>
      </c>
      <c r="C127" s="2">
        <v>32.9</v>
      </c>
      <c r="D127" s="2">
        <v>2013</v>
      </c>
      <c r="E127" s="2">
        <v>126</v>
      </c>
      <c r="F127" s="2" t="s">
        <v>619</v>
      </c>
    </row>
    <row r="128" spans="1:6" x14ac:dyDescent="0.2">
      <c r="A128" s="1" t="s">
        <v>203</v>
      </c>
      <c r="B128" s="2" t="s">
        <v>527</v>
      </c>
      <c r="C128" s="2">
        <v>32.799999999999997</v>
      </c>
      <c r="D128" s="2">
        <v>2015</v>
      </c>
      <c r="E128" s="2">
        <v>127</v>
      </c>
      <c r="F128" s="2" t="s">
        <v>617</v>
      </c>
    </row>
    <row r="129" spans="1:6" x14ac:dyDescent="0.2">
      <c r="A129" s="1" t="s">
        <v>59</v>
      </c>
      <c r="B129" s="2" t="s">
        <v>445</v>
      </c>
      <c r="C129" s="2">
        <v>32.799999999999997</v>
      </c>
      <c r="D129" s="2">
        <v>2019</v>
      </c>
      <c r="E129" s="2">
        <v>128</v>
      </c>
      <c r="F129" s="2" t="s">
        <v>624</v>
      </c>
    </row>
    <row r="130" spans="1:6" x14ac:dyDescent="0.2">
      <c r="A130" s="1" t="s">
        <v>177</v>
      </c>
      <c r="B130" s="2" t="s">
        <v>573</v>
      </c>
      <c r="C130" s="2">
        <v>32.799999999999997</v>
      </c>
      <c r="D130" s="2">
        <v>2010</v>
      </c>
      <c r="E130" s="2">
        <v>129</v>
      </c>
      <c r="F130" s="2" t="s">
        <v>626</v>
      </c>
    </row>
    <row r="131" spans="1:6" x14ac:dyDescent="0.2">
      <c r="A131" s="1" t="s">
        <v>343</v>
      </c>
      <c r="B131" s="2" t="s">
        <v>514</v>
      </c>
      <c r="C131" s="2">
        <v>32.700000000000003</v>
      </c>
      <c r="D131" s="2">
        <v>2018</v>
      </c>
      <c r="E131" s="2">
        <v>130</v>
      </c>
      <c r="F131" s="2" t="s">
        <v>619</v>
      </c>
    </row>
    <row r="132" spans="1:6" x14ac:dyDescent="0.2">
      <c r="A132" s="1" t="s">
        <v>125</v>
      </c>
      <c r="B132" s="2" t="s">
        <v>560</v>
      </c>
      <c r="C132" s="2">
        <v>32.6</v>
      </c>
      <c r="D132" s="2">
        <v>2014</v>
      </c>
      <c r="E132" s="2">
        <v>131</v>
      </c>
      <c r="F132" s="2" t="s">
        <v>617</v>
      </c>
    </row>
    <row r="133" spans="1:6" x14ac:dyDescent="0.2">
      <c r="A133" s="1" t="s">
        <v>201</v>
      </c>
      <c r="B133" s="2" t="s">
        <v>552</v>
      </c>
      <c r="C133" s="2">
        <v>32.4</v>
      </c>
      <c r="D133" s="2">
        <v>2016</v>
      </c>
      <c r="E133" s="2">
        <v>132</v>
      </c>
      <c r="F133" s="2" t="s">
        <v>626</v>
      </c>
    </row>
    <row r="134" spans="1:6" x14ac:dyDescent="0.2">
      <c r="A134" s="1" t="s">
        <v>33</v>
      </c>
      <c r="B134" s="2" t="s">
        <v>418</v>
      </c>
      <c r="C134" s="2">
        <v>32.4</v>
      </c>
      <c r="D134" s="2">
        <v>2018</v>
      </c>
      <c r="E134" s="2">
        <v>133</v>
      </c>
      <c r="F134" s="2" t="s">
        <v>624</v>
      </c>
    </row>
    <row r="135" spans="1:6" x14ac:dyDescent="0.2">
      <c r="A135" s="1" t="s">
        <v>167</v>
      </c>
      <c r="B135" s="2" t="s">
        <v>586</v>
      </c>
      <c r="C135" s="2">
        <v>32.299999999999997</v>
      </c>
      <c r="D135" s="2">
        <v>2019</v>
      </c>
      <c r="E135" s="2">
        <v>134</v>
      </c>
      <c r="F135" s="2" t="s">
        <v>625</v>
      </c>
    </row>
    <row r="136" spans="1:6" x14ac:dyDescent="0.2">
      <c r="A136" s="1" t="s">
        <v>145</v>
      </c>
      <c r="B136" s="2" t="s">
        <v>456</v>
      </c>
      <c r="C136" s="2">
        <v>32.1</v>
      </c>
      <c r="D136" s="2">
        <v>2018</v>
      </c>
      <c r="E136" s="2">
        <v>135</v>
      </c>
      <c r="F136" s="2" t="s">
        <v>617</v>
      </c>
    </row>
    <row r="137" spans="1:6" x14ac:dyDescent="0.2">
      <c r="A137" s="1" t="s">
        <v>247</v>
      </c>
      <c r="B137" s="2" t="s">
        <v>504</v>
      </c>
      <c r="C137" s="2">
        <v>31.8</v>
      </c>
      <c r="D137" s="2">
        <v>2011</v>
      </c>
      <c r="E137" s="2">
        <v>136</v>
      </c>
      <c r="F137" s="2" t="s">
        <v>621</v>
      </c>
    </row>
    <row r="138" spans="1:6" x14ac:dyDescent="0.2">
      <c r="A138" s="1" t="s">
        <v>29</v>
      </c>
      <c r="B138" s="2" t="s">
        <v>404</v>
      </c>
      <c r="C138" s="2">
        <v>31.7</v>
      </c>
      <c r="D138" s="2">
        <v>2018</v>
      </c>
      <c r="E138" s="2">
        <v>137</v>
      </c>
      <c r="F138" s="2" t="s">
        <v>624</v>
      </c>
    </row>
    <row r="139" spans="1:6" x14ac:dyDescent="0.2">
      <c r="A139" s="1" t="s">
        <v>237</v>
      </c>
      <c r="B139" s="2" t="s">
        <v>515</v>
      </c>
      <c r="C139" s="2">
        <v>31.5</v>
      </c>
      <c r="D139" s="2">
        <v>2017</v>
      </c>
      <c r="E139" s="2">
        <v>138</v>
      </c>
      <c r="F139" s="2" t="s">
        <v>617</v>
      </c>
    </row>
    <row r="140" spans="1:6" x14ac:dyDescent="0.2">
      <c r="A140" s="1" t="s">
        <v>420</v>
      </c>
      <c r="B140" s="2" t="s">
        <v>634</v>
      </c>
      <c r="C140" s="2">
        <v>31.4</v>
      </c>
      <c r="D140" s="2">
        <v>2016</v>
      </c>
      <c r="E140" s="2">
        <v>139</v>
      </c>
      <c r="F140" s="2" t="s">
        <v>619</v>
      </c>
    </row>
    <row r="141" spans="1:6" x14ac:dyDescent="0.2">
      <c r="A141" s="1" t="s">
        <v>81</v>
      </c>
      <c r="B141" s="2" t="s">
        <v>426</v>
      </c>
      <c r="C141" s="2">
        <v>31.2</v>
      </c>
      <c r="D141" s="2">
        <v>2019</v>
      </c>
      <c r="E141" s="2">
        <v>140</v>
      </c>
      <c r="F141" s="2" t="s">
        <v>624</v>
      </c>
    </row>
    <row r="142" spans="1:6" x14ac:dyDescent="0.2">
      <c r="A142" s="1" t="s">
        <v>75</v>
      </c>
      <c r="B142" s="2" t="s">
        <v>419</v>
      </c>
      <c r="C142" s="2">
        <v>31</v>
      </c>
      <c r="D142" s="2">
        <v>2019</v>
      </c>
      <c r="E142" s="2">
        <v>141</v>
      </c>
      <c r="F142" s="2" t="s">
        <v>624</v>
      </c>
    </row>
    <row r="143" spans="1:6" x14ac:dyDescent="0.2">
      <c r="A143" s="1" t="s">
        <v>249</v>
      </c>
      <c r="B143" s="2" t="s">
        <v>433</v>
      </c>
      <c r="C143" s="2">
        <v>30.8</v>
      </c>
      <c r="D143" s="2">
        <v>2019</v>
      </c>
      <c r="E143" s="2">
        <v>142</v>
      </c>
      <c r="F143" s="2" t="s">
        <v>624</v>
      </c>
    </row>
    <row r="144" spans="1:6" x14ac:dyDescent="0.2">
      <c r="A144" s="1" t="s">
        <v>267</v>
      </c>
      <c r="B144" s="2" t="s">
        <v>492</v>
      </c>
      <c r="C144" s="2">
        <v>30.8</v>
      </c>
      <c r="D144" s="2">
        <v>2019</v>
      </c>
      <c r="E144" s="2">
        <v>143</v>
      </c>
      <c r="F144" s="2" t="s">
        <v>624</v>
      </c>
    </row>
    <row r="145" spans="1:6" x14ac:dyDescent="0.2">
      <c r="A145" s="1" t="s">
        <v>159</v>
      </c>
      <c r="B145" s="2" t="s">
        <v>528</v>
      </c>
      <c r="C145" s="2">
        <v>30.7</v>
      </c>
      <c r="D145" s="2">
        <v>2019</v>
      </c>
      <c r="E145" s="2">
        <v>144</v>
      </c>
      <c r="F145" s="2" t="s">
        <v>625</v>
      </c>
    </row>
    <row r="146" spans="1:6" x14ac:dyDescent="0.2">
      <c r="A146" s="1" t="s">
        <v>569</v>
      </c>
      <c r="B146" s="2" t="s">
        <v>570</v>
      </c>
      <c r="C146" s="2">
        <v>30.7</v>
      </c>
      <c r="D146" s="2">
        <v>2017</v>
      </c>
      <c r="E146" s="2">
        <v>145</v>
      </c>
      <c r="F146" s="2" t="s">
        <v>619</v>
      </c>
    </row>
    <row r="147" spans="1:6" x14ac:dyDescent="0.2">
      <c r="A147" s="1" t="s">
        <v>55</v>
      </c>
      <c r="B147" s="2" t="s">
        <v>378</v>
      </c>
      <c r="C147" s="2">
        <v>30.6</v>
      </c>
      <c r="D147" s="2">
        <v>2018</v>
      </c>
      <c r="E147" s="2">
        <v>146</v>
      </c>
      <c r="F147" s="2" t="s">
        <v>624</v>
      </c>
    </row>
    <row r="148" spans="1:6" x14ac:dyDescent="0.2">
      <c r="A148" s="1" t="s">
        <v>47</v>
      </c>
      <c r="B148" s="2" t="s">
        <v>440</v>
      </c>
      <c r="C148" s="2">
        <v>30.2</v>
      </c>
      <c r="D148" s="2">
        <v>2018</v>
      </c>
      <c r="E148" s="2">
        <v>147</v>
      </c>
      <c r="F148" s="2" t="s">
        <v>624</v>
      </c>
    </row>
    <row r="149" spans="1:6" x14ac:dyDescent="0.2">
      <c r="A149" s="1" t="s">
        <v>15</v>
      </c>
      <c r="B149" s="2" t="s">
        <v>402</v>
      </c>
      <c r="C149" s="2">
        <v>30.2</v>
      </c>
      <c r="D149" s="2">
        <v>2019</v>
      </c>
      <c r="E149" s="2">
        <v>148</v>
      </c>
      <c r="F149" s="2" t="s">
        <v>624</v>
      </c>
    </row>
    <row r="150" spans="1:6" x14ac:dyDescent="0.2">
      <c r="A150" s="1" t="s">
        <v>71</v>
      </c>
      <c r="B150" s="2" t="s">
        <v>446</v>
      </c>
      <c r="C150" s="2">
        <v>30</v>
      </c>
      <c r="D150" s="2">
        <v>2019</v>
      </c>
      <c r="E150" s="2">
        <v>149</v>
      </c>
      <c r="F150" s="2" t="s">
        <v>624</v>
      </c>
    </row>
    <row r="151" spans="1:6" x14ac:dyDescent="0.2">
      <c r="A151" s="1" t="s">
        <v>333</v>
      </c>
      <c r="B151" s="2" t="s">
        <v>561</v>
      </c>
      <c r="C151" s="2">
        <v>29.6</v>
      </c>
      <c r="D151" s="2">
        <v>2018</v>
      </c>
      <c r="E151" s="2">
        <v>150</v>
      </c>
      <c r="F151" s="2" t="s">
        <v>626</v>
      </c>
    </row>
    <row r="152" spans="1:6" x14ac:dyDescent="0.2">
      <c r="A152" s="1" t="s">
        <v>359</v>
      </c>
      <c r="B152" s="2" t="s">
        <v>589</v>
      </c>
      <c r="C152" s="2">
        <v>29.6</v>
      </c>
      <c r="D152" s="2">
        <v>2018</v>
      </c>
      <c r="E152" s="2">
        <v>151</v>
      </c>
      <c r="F152" s="2" t="s">
        <v>617</v>
      </c>
    </row>
    <row r="153" spans="1:6" x14ac:dyDescent="0.2">
      <c r="A153" s="1" t="s">
        <v>147</v>
      </c>
      <c r="B153" s="2" t="s">
        <v>532</v>
      </c>
      <c r="C153" s="2">
        <v>29.5</v>
      </c>
      <c r="D153" s="2">
        <v>2012</v>
      </c>
      <c r="E153" s="2">
        <v>152</v>
      </c>
      <c r="F153" s="2" t="s">
        <v>621</v>
      </c>
    </row>
    <row r="154" spans="1:6" x14ac:dyDescent="0.2">
      <c r="A154" s="1" t="s">
        <v>347</v>
      </c>
      <c r="B154" s="2" t="s">
        <v>602</v>
      </c>
      <c r="C154" s="2">
        <v>29.4</v>
      </c>
      <c r="D154" s="2">
        <v>2008</v>
      </c>
      <c r="E154" s="2">
        <v>153</v>
      </c>
      <c r="F154" s="2" t="s">
        <v>626</v>
      </c>
    </row>
    <row r="155" spans="1:6" x14ac:dyDescent="0.2">
      <c r="A155" s="1" t="s">
        <v>157</v>
      </c>
      <c r="B155" s="2" t="s">
        <v>477</v>
      </c>
      <c r="C155" s="2">
        <v>29.3</v>
      </c>
      <c r="D155" s="2">
        <v>2019</v>
      </c>
      <c r="E155" s="2">
        <v>154</v>
      </c>
      <c r="F155" s="2" t="s">
        <v>626</v>
      </c>
    </row>
    <row r="156" spans="1:6" x14ac:dyDescent="0.2">
      <c r="A156" s="1" t="s">
        <v>39</v>
      </c>
      <c r="B156" s="2" t="s">
        <v>401</v>
      </c>
      <c r="C156" s="2">
        <v>29.3</v>
      </c>
      <c r="D156" s="2">
        <v>2019</v>
      </c>
      <c r="E156" s="2">
        <v>155</v>
      </c>
      <c r="F156" s="2" t="s">
        <v>624</v>
      </c>
    </row>
    <row r="157" spans="1:6" x14ac:dyDescent="0.2">
      <c r="A157" s="1" t="s">
        <v>17</v>
      </c>
      <c r="B157" s="2" t="s">
        <v>397</v>
      </c>
      <c r="C157" s="2">
        <v>29.2</v>
      </c>
      <c r="D157" s="2">
        <v>2019</v>
      </c>
      <c r="E157" s="2">
        <v>156</v>
      </c>
      <c r="F157" s="2" t="s">
        <v>624</v>
      </c>
    </row>
    <row r="158" spans="1:6" x14ac:dyDescent="0.2">
      <c r="A158" s="1" t="s">
        <v>512</v>
      </c>
      <c r="B158" s="2" t="s">
        <v>513</v>
      </c>
      <c r="C158" s="2">
        <v>29</v>
      </c>
      <c r="D158" s="2">
        <v>2017</v>
      </c>
      <c r="E158" s="2">
        <v>157</v>
      </c>
      <c r="F158" s="2" t="s">
        <v>624</v>
      </c>
    </row>
    <row r="159" spans="1:6" x14ac:dyDescent="0.2">
      <c r="A159" s="1" t="s">
        <v>291</v>
      </c>
      <c r="B159" s="2" t="s">
        <v>566</v>
      </c>
      <c r="C159" s="2">
        <v>29</v>
      </c>
      <c r="D159" s="2">
        <v>2020</v>
      </c>
      <c r="E159" s="2">
        <v>158</v>
      </c>
      <c r="F159" s="2" t="s">
        <v>623</v>
      </c>
    </row>
    <row r="160" spans="1:6" x14ac:dyDescent="0.2">
      <c r="A160" s="1" t="s">
        <v>49</v>
      </c>
      <c r="B160" s="2" t="s">
        <v>450</v>
      </c>
      <c r="C160" s="2">
        <v>28.9</v>
      </c>
      <c r="D160" s="2">
        <v>2019</v>
      </c>
      <c r="E160" s="2">
        <v>159</v>
      </c>
      <c r="F160" s="2" t="s">
        <v>624</v>
      </c>
    </row>
    <row r="161" spans="1:6" x14ac:dyDescent="0.2">
      <c r="A161" s="1" t="s">
        <v>255</v>
      </c>
      <c r="B161" s="1" t="s">
        <v>255</v>
      </c>
      <c r="C161" s="2">
        <v>28.7</v>
      </c>
      <c r="D161" s="2">
        <v>2014</v>
      </c>
      <c r="E161" s="2">
        <v>160</v>
      </c>
      <c r="F161" s="2" t="s">
        <v>619</v>
      </c>
    </row>
    <row r="162" spans="1:6" x14ac:dyDescent="0.2">
      <c r="A162" s="1" t="s">
        <v>275</v>
      </c>
      <c r="B162" s="2" t="s">
        <v>599</v>
      </c>
      <c r="C162" s="2">
        <v>27.8</v>
      </c>
      <c r="D162" s="2">
        <v>2019</v>
      </c>
      <c r="E162" s="2">
        <v>161</v>
      </c>
      <c r="F162" s="2" t="s">
        <v>625</v>
      </c>
    </row>
    <row r="163" spans="1:6" x14ac:dyDescent="0.2">
      <c r="A163" s="1" t="s">
        <v>329</v>
      </c>
      <c r="B163" s="2" t="s">
        <v>461</v>
      </c>
      <c r="C163" s="2">
        <v>27.8</v>
      </c>
      <c r="D163" s="2">
        <v>2018</v>
      </c>
      <c r="E163" s="2">
        <v>162</v>
      </c>
      <c r="F163" s="2" t="s">
        <v>623</v>
      </c>
    </row>
    <row r="164" spans="1:6" x14ac:dyDescent="0.2">
      <c r="A164" s="1" t="s">
        <v>31</v>
      </c>
      <c r="B164" s="2" t="s">
        <v>396</v>
      </c>
      <c r="C164" s="2">
        <v>27.7</v>
      </c>
      <c r="D164" s="2">
        <v>2019</v>
      </c>
      <c r="E164" s="2">
        <v>163</v>
      </c>
      <c r="F164" s="2" t="s">
        <v>624</v>
      </c>
    </row>
    <row r="165" spans="1:6" x14ac:dyDescent="0.2">
      <c r="A165" s="1" t="s">
        <v>77</v>
      </c>
      <c r="B165" s="2" t="s">
        <v>411</v>
      </c>
      <c r="C165" s="2">
        <v>27.7</v>
      </c>
      <c r="D165" s="2">
        <v>2019</v>
      </c>
      <c r="E165" s="2">
        <v>164</v>
      </c>
      <c r="F165" s="2" t="s">
        <v>624</v>
      </c>
    </row>
    <row r="166" spans="1:6" x14ac:dyDescent="0.2">
      <c r="A166" s="1" t="s">
        <v>35</v>
      </c>
      <c r="B166" s="2" t="s">
        <v>387</v>
      </c>
      <c r="C166" s="2">
        <v>27.7</v>
      </c>
      <c r="D166" s="2">
        <v>2019</v>
      </c>
      <c r="E166" s="2">
        <v>165</v>
      </c>
      <c r="F166" s="2" t="s">
        <v>624</v>
      </c>
    </row>
    <row r="167" spans="1:6" x14ac:dyDescent="0.2">
      <c r="A167" s="1" t="s">
        <v>79</v>
      </c>
      <c r="B167" s="2" t="s">
        <v>519</v>
      </c>
      <c r="C167" s="2">
        <v>27.6</v>
      </c>
      <c r="D167" s="2">
        <v>2011</v>
      </c>
      <c r="E167" s="2">
        <v>166</v>
      </c>
      <c r="F167" s="2" t="s">
        <v>617</v>
      </c>
    </row>
    <row r="168" spans="1:6" x14ac:dyDescent="0.2">
      <c r="A168" s="1" t="s">
        <v>65</v>
      </c>
      <c r="B168" s="2" t="s">
        <v>407</v>
      </c>
      <c r="C168" s="2">
        <v>27.2</v>
      </c>
      <c r="D168" s="2">
        <v>2019</v>
      </c>
      <c r="E168" s="2">
        <v>167</v>
      </c>
      <c r="F168" s="2" t="s">
        <v>624</v>
      </c>
    </row>
    <row r="169" spans="1:6" x14ac:dyDescent="0.2">
      <c r="A169" s="1" t="s">
        <v>11</v>
      </c>
      <c r="B169" s="2" t="s">
        <v>403</v>
      </c>
      <c r="C169" s="2">
        <v>26.1</v>
      </c>
      <c r="D169" s="2">
        <v>2017</v>
      </c>
      <c r="E169" s="2">
        <v>168</v>
      </c>
      <c r="F169" s="2" t="s">
        <v>624</v>
      </c>
    </row>
    <row r="170" spans="1:6" x14ac:dyDescent="0.2">
      <c r="A170" s="1" t="s">
        <v>495</v>
      </c>
      <c r="B170" s="2" t="s">
        <v>496</v>
      </c>
      <c r="C170" s="2">
        <v>26</v>
      </c>
      <c r="D170" s="2">
        <v>2019</v>
      </c>
      <c r="E170" s="2">
        <v>169</v>
      </c>
      <c r="F170" s="2" t="s">
        <v>624</v>
      </c>
    </row>
    <row r="171" spans="1:6" x14ac:dyDescent="0.2">
      <c r="A171" s="1" t="s">
        <v>25</v>
      </c>
      <c r="B171" s="1" t="s">
        <v>25</v>
      </c>
      <c r="C171" s="2">
        <v>26</v>
      </c>
      <c r="D171" s="2">
        <v>2018</v>
      </c>
      <c r="E171" s="2">
        <v>170</v>
      </c>
      <c r="F171" s="2" t="s">
        <v>621</v>
      </c>
    </row>
    <row r="172" spans="1:6" x14ac:dyDescent="0.2">
      <c r="A172" s="1" t="s">
        <v>299</v>
      </c>
      <c r="B172" s="2" t="s">
        <v>523</v>
      </c>
      <c r="C172" s="2">
        <v>25.6</v>
      </c>
      <c r="D172" s="2">
        <v>2020</v>
      </c>
      <c r="E172" s="2">
        <v>171</v>
      </c>
      <c r="F172" s="2" t="s">
        <v>624</v>
      </c>
    </row>
    <row r="173" spans="1:6" x14ac:dyDescent="0.2">
      <c r="A173" s="1" t="s">
        <v>27</v>
      </c>
      <c r="B173" s="2" t="s">
        <v>633</v>
      </c>
      <c r="C173" s="2">
        <v>25.3</v>
      </c>
      <c r="D173" s="2">
        <v>2019</v>
      </c>
      <c r="E173" s="2">
        <v>172</v>
      </c>
      <c r="F173" s="2" t="s">
        <v>624</v>
      </c>
    </row>
    <row r="174" spans="1:6" x14ac:dyDescent="0.2">
      <c r="A174" s="1" t="s">
        <v>235</v>
      </c>
      <c r="B174" s="2" t="s">
        <v>494</v>
      </c>
      <c r="C174" s="2">
        <v>25.2</v>
      </c>
      <c r="D174" s="2">
        <v>2020</v>
      </c>
      <c r="E174" s="2">
        <v>173</v>
      </c>
      <c r="F174" s="2" t="s">
        <v>621</v>
      </c>
    </row>
    <row r="175" spans="1:6" x14ac:dyDescent="0.2">
      <c r="A175" s="1" t="s">
        <v>45</v>
      </c>
      <c r="B175" s="2" t="s">
        <v>428</v>
      </c>
      <c r="C175" s="2">
        <v>24.4</v>
      </c>
      <c r="D175" s="2">
        <v>2019</v>
      </c>
      <c r="E175" s="2">
        <v>174</v>
      </c>
      <c r="F175" s="2" t="s">
        <v>624</v>
      </c>
    </row>
    <row r="176" spans="1:6" x14ac:dyDescent="0.2">
      <c r="A176" s="1" t="s">
        <v>253</v>
      </c>
      <c r="B176" s="2" t="s">
        <v>473</v>
      </c>
      <c r="C176" s="2">
        <v>24.4</v>
      </c>
      <c r="D176" s="2">
        <v>2020</v>
      </c>
      <c r="E176" s="2">
        <v>175</v>
      </c>
      <c r="F176" s="2" t="s">
        <v>624</v>
      </c>
    </row>
    <row r="177" spans="1:6" x14ac:dyDescent="0.2">
      <c r="A177" s="1" t="s">
        <v>61</v>
      </c>
      <c r="B177" s="2" t="s">
        <v>449</v>
      </c>
      <c r="C177" s="2">
        <v>23.2</v>
      </c>
      <c r="D177" s="2">
        <v>2019</v>
      </c>
      <c r="E177" s="2">
        <v>176</v>
      </c>
      <c r="F177" s="2" t="s">
        <v>624</v>
      </c>
    </row>
    <row r="178" spans="1:6" x14ac:dyDescent="0.2">
      <c r="A178" s="1" t="s">
        <v>429</v>
      </c>
      <c r="B178" s="1" t="s">
        <v>429</v>
      </c>
      <c r="C178" s="2">
        <v>22.7</v>
      </c>
      <c r="D178" s="2">
        <v>2013</v>
      </c>
      <c r="E178" s="2">
        <v>177</v>
      </c>
      <c r="F178" s="2" t="s">
        <v>624</v>
      </c>
    </row>
    <row r="179" spans="1:6" x14ac:dyDescent="0.2">
      <c r="A179" s="1" t="s">
        <v>398</v>
      </c>
      <c r="B179" s="2" t="s">
        <v>399</v>
      </c>
      <c r="C179" s="2">
        <v>0.3</v>
      </c>
      <c r="D179" s="2">
        <v>2014</v>
      </c>
      <c r="E179" s="2">
        <v>178</v>
      </c>
      <c r="F179" s="2" t="s">
        <v>624</v>
      </c>
    </row>
  </sheetData>
  <autoFilter ref="A1:F1" xr:uid="{317A6F14-3715-CA45-8F70-AB98F1FD0A72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CE2-6292-7C4F-B8D5-E400AE5A64D1}">
  <dimension ref="A1:F228"/>
  <sheetViews>
    <sheetView topLeftCell="A200" workbookViewId="0">
      <selection activeCell="B216" sqref="B216"/>
    </sheetView>
  </sheetViews>
  <sheetFormatPr baseColWidth="10" defaultRowHeight="16" x14ac:dyDescent="0.2"/>
  <sheetData>
    <row r="1" spans="1:6" x14ac:dyDescent="0.2">
      <c r="A1" s="1" t="s">
        <v>370</v>
      </c>
      <c r="B1" s="1" t="s">
        <v>371</v>
      </c>
      <c r="C1" s="1" t="s">
        <v>369</v>
      </c>
      <c r="D1" s="1" t="s">
        <v>614</v>
      </c>
      <c r="E1" s="1" t="s">
        <v>615</v>
      </c>
      <c r="F1" s="1" t="s">
        <v>616</v>
      </c>
    </row>
    <row r="2" spans="1:6" x14ac:dyDescent="0.2">
      <c r="A2" s="1" t="s">
        <v>347</v>
      </c>
      <c r="B2" s="2" t="s">
        <v>602</v>
      </c>
      <c r="C2" s="2">
        <v>103.06</v>
      </c>
      <c r="D2" s="2">
        <v>2023</v>
      </c>
      <c r="E2" s="2">
        <v>1</v>
      </c>
      <c r="F2" s="2" t="s">
        <v>626</v>
      </c>
    </row>
    <row r="3" spans="1:6" x14ac:dyDescent="0.2">
      <c r="A3" s="1" t="s">
        <v>279</v>
      </c>
      <c r="B3" s="2" t="s">
        <v>610</v>
      </c>
      <c r="C3" s="2">
        <v>85.06</v>
      </c>
      <c r="D3" s="2">
        <v>2023</v>
      </c>
      <c r="E3" s="2">
        <v>2</v>
      </c>
      <c r="F3" s="2" t="s">
        <v>617</v>
      </c>
    </row>
    <row r="4" spans="1:6" x14ac:dyDescent="0.2">
      <c r="A4" s="1" t="s">
        <v>193</v>
      </c>
      <c r="B4" s="1" t="s">
        <v>193</v>
      </c>
      <c r="C4" s="2">
        <v>81.739999999999995</v>
      </c>
      <c r="D4" s="2">
        <v>2023</v>
      </c>
      <c r="E4" s="2">
        <v>3</v>
      </c>
      <c r="F4" s="2" t="s">
        <v>617</v>
      </c>
    </row>
    <row r="5" spans="1:6" x14ac:dyDescent="0.2">
      <c r="A5" s="1" t="s">
        <v>207</v>
      </c>
      <c r="B5" s="1" t="s">
        <v>207</v>
      </c>
      <c r="C5" s="2">
        <v>77.849999999999994</v>
      </c>
      <c r="D5" s="2">
        <v>2023</v>
      </c>
      <c r="E5" s="2">
        <v>4</v>
      </c>
      <c r="F5" s="2" t="s">
        <v>617</v>
      </c>
    </row>
    <row r="6" spans="1:6" x14ac:dyDescent="0.2">
      <c r="A6" s="1" t="s">
        <v>345</v>
      </c>
      <c r="B6" s="1" t="s">
        <v>345</v>
      </c>
      <c r="C6" s="2">
        <v>72.3</v>
      </c>
      <c r="D6" s="2">
        <v>2023</v>
      </c>
      <c r="E6" s="2">
        <v>5</v>
      </c>
      <c r="F6" s="2" t="s">
        <v>617</v>
      </c>
    </row>
    <row r="7" spans="1:6" x14ac:dyDescent="0.2">
      <c r="A7" s="1" t="s">
        <v>105</v>
      </c>
      <c r="B7" s="2" t="s">
        <v>608</v>
      </c>
      <c r="C7" s="2">
        <v>65.53</v>
      </c>
      <c r="D7" s="2">
        <v>2023</v>
      </c>
      <c r="E7" s="2">
        <v>6</v>
      </c>
      <c r="F7" s="2" t="s">
        <v>617</v>
      </c>
    </row>
    <row r="8" spans="1:6" x14ac:dyDescent="0.2">
      <c r="A8" s="1" t="s">
        <v>363</v>
      </c>
      <c r="B8" s="2" t="s">
        <v>606</v>
      </c>
      <c r="C8" s="2">
        <v>63.99</v>
      </c>
      <c r="D8" s="2">
        <v>2023</v>
      </c>
      <c r="E8" s="2">
        <v>7</v>
      </c>
      <c r="F8" s="2" t="s">
        <v>617</v>
      </c>
    </row>
    <row r="9" spans="1:6" x14ac:dyDescent="0.2">
      <c r="A9" s="1" t="s">
        <v>141</v>
      </c>
      <c r="B9" s="1" t="s">
        <v>141</v>
      </c>
      <c r="C9" s="2">
        <v>61.63</v>
      </c>
      <c r="D9" s="2">
        <v>2023</v>
      </c>
      <c r="E9" s="2">
        <v>8</v>
      </c>
      <c r="F9" s="2" t="s">
        <v>617</v>
      </c>
    </row>
    <row r="10" spans="1:6" x14ac:dyDescent="0.2">
      <c r="A10" s="1" t="s">
        <v>241</v>
      </c>
      <c r="B10" s="2" t="s">
        <v>607</v>
      </c>
      <c r="C10" s="2">
        <v>59.77</v>
      </c>
      <c r="D10" s="2">
        <v>2023</v>
      </c>
      <c r="E10" s="2">
        <v>9</v>
      </c>
      <c r="F10" s="2" t="s">
        <v>617</v>
      </c>
    </row>
    <row r="11" spans="1:6" x14ac:dyDescent="0.2">
      <c r="A11" s="1" t="s">
        <v>609</v>
      </c>
      <c r="B11" s="1" t="s">
        <v>609</v>
      </c>
      <c r="C11" s="2">
        <v>59.12</v>
      </c>
      <c r="D11" s="2">
        <v>2023</v>
      </c>
      <c r="E11" s="2">
        <v>10</v>
      </c>
      <c r="F11" s="2" t="s">
        <v>617</v>
      </c>
    </row>
    <row r="12" spans="1:6" x14ac:dyDescent="0.2">
      <c r="A12" s="1" t="s">
        <v>123</v>
      </c>
      <c r="B12" s="2" t="s">
        <v>598</v>
      </c>
      <c r="C12" s="2">
        <v>58.99</v>
      </c>
      <c r="D12" s="2">
        <v>2023</v>
      </c>
      <c r="E12" s="2">
        <v>11</v>
      </c>
      <c r="F12" s="2" t="s">
        <v>617</v>
      </c>
    </row>
    <row r="13" spans="1:6" x14ac:dyDescent="0.2">
      <c r="A13" s="1" t="s">
        <v>101</v>
      </c>
      <c r="B13" s="2" t="s">
        <v>551</v>
      </c>
      <c r="C13" s="2">
        <v>57.2</v>
      </c>
      <c r="D13" s="2">
        <v>2023</v>
      </c>
      <c r="E13" s="2">
        <v>12</v>
      </c>
      <c r="F13" s="2" t="s">
        <v>617</v>
      </c>
    </row>
    <row r="14" spans="1:6" x14ac:dyDescent="0.2">
      <c r="A14" s="1" t="s">
        <v>339</v>
      </c>
      <c r="B14" s="2" t="s">
        <v>582</v>
      </c>
      <c r="C14" s="2">
        <v>56.01</v>
      </c>
      <c r="D14" s="2">
        <v>2023</v>
      </c>
      <c r="E14" s="2">
        <v>13</v>
      </c>
      <c r="F14" s="2" t="s">
        <v>617</v>
      </c>
    </row>
    <row r="15" spans="1:6" x14ac:dyDescent="0.2">
      <c r="A15" s="1" t="s">
        <v>99</v>
      </c>
      <c r="B15" s="2" t="s">
        <v>565</v>
      </c>
      <c r="C15" s="2">
        <v>55.17</v>
      </c>
      <c r="D15" s="2">
        <v>2023</v>
      </c>
      <c r="E15" s="2">
        <v>14</v>
      </c>
      <c r="F15" s="2" t="s">
        <v>617</v>
      </c>
    </row>
    <row r="16" spans="1:6" x14ac:dyDescent="0.2">
      <c r="A16" s="1" t="s">
        <v>303</v>
      </c>
      <c r="B16" s="2" t="s">
        <v>577</v>
      </c>
      <c r="C16" s="2">
        <v>54.33</v>
      </c>
      <c r="D16" s="2">
        <v>2023</v>
      </c>
      <c r="E16" s="2">
        <v>15</v>
      </c>
      <c r="F16" s="2" t="s">
        <v>617</v>
      </c>
    </row>
    <row r="17" spans="1:6" x14ac:dyDescent="0.2">
      <c r="A17" s="1" t="s">
        <v>559</v>
      </c>
      <c r="B17" s="1" t="s">
        <v>559</v>
      </c>
      <c r="C17" s="2">
        <v>54.04</v>
      </c>
      <c r="D17" s="2">
        <v>2023</v>
      </c>
      <c r="E17" s="2">
        <v>16</v>
      </c>
      <c r="F17" s="2" t="s">
        <v>617</v>
      </c>
    </row>
    <row r="18" spans="1:6" x14ac:dyDescent="0.2">
      <c r="A18" s="1" t="s">
        <v>333</v>
      </c>
      <c r="B18" s="2" t="s">
        <v>561</v>
      </c>
      <c r="C18" s="2">
        <v>52.73</v>
      </c>
      <c r="D18" s="2">
        <v>2023</v>
      </c>
      <c r="E18" s="2">
        <v>17</v>
      </c>
      <c r="F18" s="2" t="s">
        <v>626</v>
      </c>
    </row>
    <row r="19" spans="1:6" x14ac:dyDescent="0.2">
      <c r="A19" s="1" t="s">
        <v>125</v>
      </c>
      <c r="B19" s="2" t="s">
        <v>560</v>
      </c>
      <c r="C19" s="2">
        <v>49.95</v>
      </c>
      <c r="D19" s="2">
        <v>2023</v>
      </c>
      <c r="E19" s="2">
        <v>18</v>
      </c>
      <c r="F19" s="2" t="s">
        <v>617</v>
      </c>
    </row>
    <row r="20" spans="1:6" x14ac:dyDescent="0.2">
      <c r="A20" s="1" t="s">
        <v>359</v>
      </c>
      <c r="B20" s="2" t="s">
        <v>589</v>
      </c>
      <c r="C20" s="2">
        <v>48.32</v>
      </c>
      <c r="D20" s="2">
        <v>2023</v>
      </c>
      <c r="E20" s="2">
        <v>19</v>
      </c>
      <c r="F20" s="2" t="s">
        <v>617</v>
      </c>
    </row>
    <row r="21" spans="1:6" x14ac:dyDescent="0.2">
      <c r="A21" s="1" t="s">
        <v>365</v>
      </c>
      <c r="B21" s="1" t="s">
        <v>365</v>
      </c>
      <c r="C21" s="2">
        <v>48.17</v>
      </c>
      <c r="D21" s="2">
        <v>2023</v>
      </c>
      <c r="E21" s="2">
        <v>20</v>
      </c>
      <c r="F21" s="2" t="s">
        <v>617</v>
      </c>
    </row>
    <row r="22" spans="1:6" x14ac:dyDescent="0.2">
      <c r="A22" s="1" t="s">
        <v>103</v>
      </c>
      <c r="B22" s="1" t="s">
        <v>103</v>
      </c>
      <c r="C22" s="2">
        <v>47.69</v>
      </c>
      <c r="D22" s="2">
        <v>2023</v>
      </c>
      <c r="E22" s="2">
        <v>21</v>
      </c>
      <c r="F22" s="2" t="s">
        <v>617</v>
      </c>
    </row>
    <row r="23" spans="1:6" x14ac:dyDescent="0.2">
      <c r="A23" s="1" t="s">
        <v>331</v>
      </c>
      <c r="B23" s="2" t="s">
        <v>574</v>
      </c>
      <c r="C23" s="2">
        <v>47.4</v>
      </c>
      <c r="D23" s="2">
        <v>2023</v>
      </c>
      <c r="E23" s="2">
        <v>22</v>
      </c>
      <c r="F23" s="2" t="s">
        <v>617</v>
      </c>
    </row>
    <row r="24" spans="1:6" x14ac:dyDescent="0.2">
      <c r="A24" s="1" t="s">
        <v>233</v>
      </c>
      <c r="B24" s="2" t="s">
        <v>591</v>
      </c>
      <c r="C24" s="2">
        <v>47.04</v>
      </c>
      <c r="D24" s="2">
        <v>2023</v>
      </c>
      <c r="E24" s="2">
        <v>23</v>
      </c>
      <c r="F24" s="2" t="s">
        <v>617</v>
      </c>
    </row>
    <row r="25" spans="1:6" x14ac:dyDescent="0.2">
      <c r="A25" s="1" t="s">
        <v>580</v>
      </c>
      <c r="B25" s="2" t="s">
        <v>581</v>
      </c>
      <c r="C25" s="2">
        <v>46.62</v>
      </c>
      <c r="D25" s="2">
        <v>2023</v>
      </c>
      <c r="E25" s="2">
        <v>24</v>
      </c>
      <c r="F25" s="2" t="s">
        <v>617</v>
      </c>
    </row>
    <row r="26" spans="1:6" x14ac:dyDescent="0.2">
      <c r="A26" s="1" t="s">
        <v>323</v>
      </c>
      <c r="B26" s="2" t="s">
        <v>562</v>
      </c>
      <c r="C26" s="2">
        <v>46.02</v>
      </c>
      <c r="D26" s="2">
        <v>2023</v>
      </c>
      <c r="E26" s="2">
        <v>25</v>
      </c>
      <c r="F26" s="2" t="s">
        <v>617</v>
      </c>
    </row>
    <row r="27" spans="1:6" x14ac:dyDescent="0.2">
      <c r="A27" s="1" t="s">
        <v>321</v>
      </c>
      <c r="B27" s="2" t="s">
        <v>590</v>
      </c>
      <c r="C27" s="2">
        <v>45.54</v>
      </c>
      <c r="D27" s="2">
        <v>2023</v>
      </c>
      <c r="E27" s="2">
        <v>26</v>
      </c>
      <c r="F27" s="2" t="s">
        <v>621</v>
      </c>
    </row>
    <row r="28" spans="1:6" x14ac:dyDescent="0.2">
      <c r="A28" s="1" t="s">
        <v>313</v>
      </c>
      <c r="B28" s="1" t="s">
        <v>313</v>
      </c>
      <c r="C28" s="2">
        <v>43.48</v>
      </c>
      <c r="D28" s="2">
        <v>2023</v>
      </c>
      <c r="E28" s="2">
        <v>27</v>
      </c>
      <c r="F28" s="2" t="s">
        <v>617</v>
      </c>
    </row>
    <row r="29" spans="1:6" x14ac:dyDescent="0.2">
      <c r="A29" s="1" t="s">
        <v>109</v>
      </c>
      <c r="B29" s="2" t="s">
        <v>605</v>
      </c>
      <c r="C29" s="2">
        <v>43.2</v>
      </c>
      <c r="D29" s="2">
        <v>2023</v>
      </c>
      <c r="E29" s="2">
        <v>28</v>
      </c>
      <c r="F29" s="2" t="s">
        <v>617</v>
      </c>
    </row>
    <row r="30" spans="1:6" x14ac:dyDescent="0.2">
      <c r="A30" s="1" t="s">
        <v>301</v>
      </c>
      <c r="B30" s="2" t="s">
        <v>575</v>
      </c>
      <c r="C30" s="2">
        <v>41.4</v>
      </c>
      <c r="D30" s="2">
        <v>2023</v>
      </c>
      <c r="E30" s="2">
        <v>29</v>
      </c>
      <c r="F30" s="2" t="s">
        <v>617</v>
      </c>
    </row>
    <row r="31" spans="1:6" x14ac:dyDescent="0.2">
      <c r="A31" s="1" t="s">
        <v>119</v>
      </c>
      <c r="B31" s="2" t="s">
        <v>601</v>
      </c>
      <c r="C31" s="2">
        <v>40.630000000000003</v>
      </c>
      <c r="D31" s="2">
        <v>2023</v>
      </c>
      <c r="E31" s="2">
        <v>30</v>
      </c>
      <c r="F31" s="2" t="s">
        <v>617</v>
      </c>
    </row>
    <row r="32" spans="1:6" x14ac:dyDescent="0.2">
      <c r="A32" s="1" t="s">
        <v>361</v>
      </c>
      <c r="B32" s="2" t="s">
        <v>597</v>
      </c>
      <c r="C32" s="2">
        <v>39.79</v>
      </c>
      <c r="D32" s="2">
        <v>2023</v>
      </c>
      <c r="E32" s="2">
        <v>31</v>
      </c>
      <c r="F32" s="2" t="s">
        <v>617</v>
      </c>
    </row>
    <row r="33" spans="1:6" x14ac:dyDescent="0.2">
      <c r="A33" s="1" t="s">
        <v>191</v>
      </c>
      <c r="B33" s="2" t="s">
        <v>583</v>
      </c>
      <c r="C33" s="2">
        <v>38.78</v>
      </c>
      <c r="D33" s="2">
        <v>2023</v>
      </c>
      <c r="E33" s="2">
        <v>32</v>
      </c>
      <c r="F33" s="2" t="s">
        <v>620</v>
      </c>
    </row>
    <row r="34" spans="1:6" x14ac:dyDescent="0.2">
      <c r="A34" s="1" t="s">
        <v>325</v>
      </c>
      <c r="B34" s="2" t="s">
        <v>604</v>
      </c>
      <c r="C34" s="2">
        <v>38.270000000000003</v>
      </c>
      <c r="D34" s="2">
        <v>2023</v>
      </c>
      <c r="E34" s="2">
        <v>33</v>
      </c>
      <c r="F34" s="2" t="s">
        <v>617</v>
      </c>
    </row>
    <row r="35" spans="1:6" x14ac:dyDescent="0.2">
      <c r="A35" s="1" t="s">
        <v>187</v>
      </c>
      <c r="B35" s="2" t="s">
        <v>533</v>
      </c>
      <c r="C35" s="2">
        <v>38.119999999999997</v>
      </c>
      <c r="D35" s="2">
        <v>2023</v>
      </c>
      <c r="E35" s="2">
        <v>34</v>
      </c>
      <c r="F35" s="2" t="s">
        <v>617</v>
      </c>
    </row>
    <row r="36" spans="1:6" x14ac:dyDescent="0.2">
      <c r="A36" s="1" t="s">
        <v>289</v>
      </c>
      <c r="B36" s="2" t="s">
        <v>612</v>
      </c>
      <c r="C36" s="2">
        <v>36.75</v>
      </c>
      <c r="D36" s="2">
        <v>2023</v>
      </c>
      <c r="E36" s="2">
        <v>35</v>
      </c>
      <c r="F36" s="2" t="s">
        <v>617</v>
      </c>
    </row>
    <row r="37" spans="1:6" x14ac:dyDescent="0.2">
      <c r="A37" s="1" t="s">
        <v>251</v>
      </c>
      <c r="B37" s="2" t="s">
        <v>487</v>
      </c>
      <c r="C37" s="2">
        <v>36.72</v>
      </c>
      <c r="D37" s="2">
        <v>2023</v>
      </c>
      <c r="E37" s="2">
        <v>36</v>
      </c>
      <c r="F37" s="2" t="s">
        <v>623</v>
      </c>
    </row>
    <row r="38" spans="1:6" x14ac:dyDescent="0.2">
      <c r="A38" s="1" t="s">
        <v>540</v>
      </c>
      <c r="B38" s="2" t="s">
        <v>541</v>
      </c>
      <c r="C38" s="2">
        <v>36.56</v>
      </c>
      <c r="D38" s="2">
        <v>2023</v>
      </c>
      <c r="E38" s="2">
        <v>37</v>
      </c>
      <c r="F38" s="2" t="s">
        <v>619</v>
      </c>
    </row>
    <row r="39" spans="1:6" x14ac:dyDescent="0.2">
      <c r="A39" s="1" t="s">
        <v>595</v>
      </c>
      <c r="B39" s="2" t="s">
        <v>680</v>
      </c>
      <c r="C39" s="2">
        <v>36.44</v>
      </c>
      <c r="D39" s="2">
        <v>2023</v>
      </c>
      <c r="E39" s="2">
        <v>38</v>
      </c>
      <c r="F39" s="2" t="s">
        <v>617</v>
      </c>
    </row>
    <row r="40" spans="1:6" x14ac:dyDescent="0.2">
      <c r="A40" s="1" t="s">
        <v>317</v>
      </c>
      <c r="B40" s="2" t="s">
        <v>579</v>
      </c>
      <c r="C40" s="2">
        <v>36.33</v>
      </c>
      <c r="D40" s="2">
        <v>2023</v>
      </c>
      <c r="E40" s="2">
        <v>39</v>
      </c>
      <c r="F40" s="2" t="s">
        <v>617</v>
      </c>
    </row>
    <row r="41" spans="1:6" x14ac:dyDescent="0.2">
      <c r="A41" s="1" t="s">
        <v>255</v>
      </c>
      <c r="B41" s="1" t="s">
        <v>255</v>
      </c>
      <c r="C41" s="2">
        <v>32.93</v>
      </c>
      <c r="D41" s="2">
        <v>2023</v>
      </c>
      <c r="E41" s="2">
        <v>40</v>
      </c>
      <c r="F41" s="2" t="s">
        <v>619</v>
      </c>
    </row>
    <row r="42" spans="1:6" x14ac:dyDescent="0.2">
      <c r="A42" s="1" t="s">
        <v>111</v>
      </c>
      <c r="B42" s="1" t="s">
        <v>111</v>
      </c>
      <c r="C42" s="2">
        <v>32.81</v>
      </c>
      <c r="D42" s="2">
        <v>2023</v>
      </c>
      <c r="E42" s="2">
        <v>41</v>
      </c>
      <c r="F42" s="2" t="s">
        <v>619</v>
      </c>
    </row>
    <row r="43" spans="1:6" x14ac:dyDescent="0.2">
      <c r="A43" s="1" t="s">
        <v>175</v>
      </c>
      <c r="B43" s="2" t="s">
        <v>603</v>
      </c>
      <c r="C43" s="2">
        <v>32.68</v>
      </c>
      <c r="D43" s="2">
        <v>2023</v>
      </c>
      <c r="E43" s="2">
        <v>42</v>
      </c>
      <c r="F43" s="2" t="s">
        <v>617</v>
      </c>
    </row>
    <row r="44" spans="1:6" x14ac:dyDescent="0.2">
      <c r="A44" s="1" t="s">
        <v>337</v>
      </c>
      <c r="B44" s="2" t="s">
        <v>592</v>
      </c>
      <c r="C44" s="2">
        <v>32.44</v>
      </c>
      <c r="D44" s="2">
        <v>2023</v>
      </c>
      <c r="E44" s="2">
        <v>43</v>
      </c>
      <c r="F44" s="2" t="s">
        <v>617</v>
      </c>
    </row>
    <row r="45" spans="1:6" x14ac:dyDescent="0.2">
      <c r="A45" s="1" t="s">
        <v>275</v>
      </c>
      <c r="B45" s="2" t="s">
        <v>599</v>
      </c>
      <c r="C45" s="2">
        <v>32.200000000000003</v>
      </c>
      <c r="D45" s="2">
        <v>2023</v>
      </c>
      <c r="E45" s="2">
        <v>44</v>
      </c>
      <c r="F45" s="2" t="s">
        <v>625</v>
      </c>
    </row>
    <row r="46" spans="1:6" x14ac:dyDescent="0.2">
      <c r="A46" s="1" t="s">
        <v>569</v>
      </c>
      <c r="B46" s="2" t="s">
        <v>570</v>
      </c>
      <c r="C46" s="2">
        <v>32.200000000000003</v>
      </c>
      <c r="D46" s="2">
        <v>2023</v>
      </c>
      <c r="E46" s="2">
        <v>45</v>
      </c>
      <c r="F46" s="2" t="s">
        <v>619</v>
      </c>
    </row>
    <row r="47" spans="1:6" x14ac:dyDescent="0.2">
      <c r="A47" s="1" t="s">
        <v>297</v>
      </c>
      <c r="B47" s="2" t="s">
        <v>558</v>
      </c>
      <c r="C47" s="2">
        <v>31.87</v>
      </c>
      <c r="D47" s="2">
        <v>2023</v>
      </c>
      <c r="E47" s="2">
        <v>46</v>
      </c>
      <c r="F47" s="2" t="s">
        <v>617</v>
      </c>
    </row>
    <row r="48" spans="1:6" x14ac:dyDescent="0.2">
      <c r="A48" s="1" t="s">
        <v>341</v>
      </c>
      <c r="B48" s="2" t="s">
        <v>576</v>
      </c>
      <c r="C48" s="2">
        <v>31.75</v>
      </c>
      <c r="D48" s="2">
        <v>2023</v>
      </c>
      <c r="E48" s="2">
        <v>47</v>
      </c>
      <c r="F48" s="2" t="s">
        <v>617</v>
      </c>
    </row>
    <row r="49" spans="1:6" x14ac:dyDescent="0.2">
      <c r="A49" s="1" t="s">
        <v>155</v>
      </c>
      <c r="B49" s="2" t="s">
        <v>571</v>
      </c>
      <c r="C49" s="2">
        <v>31.62</v>
      </c>
      <c r="D49" s="2">
        <v>2023</v>
      </c>
      <c r="E49" s="2">
        <v>48</v>
      </c>
      <c r="F49" s="2" t="s">
        <v>623</v>
      </c>
    </row>
    <row r="50" spans="1:6" x14ac:dyDescent="0.2">
      <c r="A50" s="1" t="s">
        <v>245</v>
      </c>
      <c r="B50" s="2" t="s">
        <v>546</v>
      </c>
      <c r="C50" s="2">
        <v>30.36</v>
      </c>
      <c r="D50" s="2">
        <v>2023</v>
      </c>
      <c r="E50" s="2">
        <v>49</v>
      </c>
      <c r="F50" s="2" t="s">
        <v>626</v>
      </c>
    </row>
    <row r="51" spans="1:6" x14ac:dyDescent="0.2">
      <c r="A51" s="1" t="s">
        <v>587</v>
      </c>
      <c r="B51" s="2" t="s">
        <v>588</v>
      </c>
      <c r="C51" s="2">
        <v>30.25</v>
      </c>
      <c r="D51" s="2">
        <v>2023</v>
      </c>
      <c r="E51" s="2">
        <v>50</v>
      </c>
      <c r="F51" s="2" t="s">
        <v>617</v>
      </c>
    </row>
    <row r="52" spans="1:6" x14ac:dyDescent="0.2">
      <c r="A52" s="1" t="s">
        <v>307</v>
      </c>
      <c r="B52" s="2" t="s">
        <v>488</v>
      </c>
      <c r="C52" s="2">
        <v>29.91</v>
      </c>
      <c r="D52" s="2">
        <v>2023</v>
      </c>
      <c r="E52" s="2">
        <v>51</v>
      </c>
      <c r="F52" s="2" t="s">
        <v>618</v>
      </c>
    </row>
    <row r="53" spans="1:6" x14ac:dyDescent="0.2">
      <c r="A53" s="1" t="s">
        <v>201</v>
      </c>
      <c r="B53" s="2" t="s">
        <v>552</v>
      </c>
      <c r="C53" s="2">
        <v>29.58</v>
      </c>
      <c r="D53" s="2">
        <v>2023</v>
      </c>
      <c r="E53" s="2">
        <v>52</v>
      </c>
      <c r="F53" s="2" t="s">
        <v>626</v>
      </c>
    </row>
    <row r="54" spans="1:6" x14ac:dyDescent="0.2">
      <c r="A54" s="1" t="s">
        <v>135</v>
      </c>
      <c r="B54" s="2" t="s">
        <v>594</v>
      </c>
      <c r="C54" s="2">
        <v>29.44</v>
      </c>
      <c r="D54" s="2">
        <v>2023</v>
      </c>
      <c r="E54" s="2">
        <v>53</v>
      </c>
      <c r="F54" s="2" t="s">
        <v>617</v>
      </c>
    </row>
    <row r="55" spans="1:6" x14ac:dyDescent="0.2">
      <c r="A55" s="1" t="s">
        <v>163</v>
      </c>
      <c r="B55" s="2" t="s">
        <v>568</v>
      </c>
      <c r="C55" s="2">
        <v>28.75</v>
      </c>
      <c r="D55" s="2">
        <v>2023</v>
      </c>
      <c r="E55" s="2">
        <v>54</v>
      </c>
      <c r="F55" s="2" t="s">
        <v>619</v>
      </c>
    </row>
    <row r="56" spans="1:6" x14ac:dyDescent="0.2">
      <c r="A56" s="1" t="s">
        <v>151</v>
      </c>
      <c r="B56" s="2" t="s">
        <v>531</v>
      </c>
      <c r="C56" s="2">
        <v>28.49</v>
      </c>
      <c r="D56" s="2">
        <v>2023</v>
      </c>
      <c r="E56" s="2">
        <v>55</v>
      </c>
      <c r="F56" s="2" t="s">
        <v>617</v>
      </c>
    </row>
    <row r="57" spans="1:6" x14ac:dyDescent="0.2">
      <c r="A57" s="1" t="s">
        <v>563</v>
      </c>
      <c r="B57" s="2" t="s">
        <v>564</v>
      </c>
      <c r="C57" s="2">
        <v>28.32</v>
      </c>
      <c r="D57" s="2">
        <v>2023</v>
      </c>
      <c r="E57" s="2">
        <v>56</v>
      </c>
      <c r="F57" s="2" t="s">
        <v>625</v>
      </c>
    </row>
    <row r="58" spans="1:6" x14ac:dyDescent="0.2">
      <c r="A58" s="1" t="s">
        <v>357</v>
      </c>
      <c r="B58" s="2" t="s">
        <v>500</v>
      </c>
      <c r="C58" s="2">
        <v>27.7</v>
      </c>
      <c r="D58" s="2">
        <v>2023</v>
      </c>
      <c r="E58" s="2">
        <v>57</v>
      </c>
      <c r="F58" s="2" t="s">
        <v>617</v>
      </c>
    </row>
    <row r="59" spans="1:6" x14ac:dyDescent="0.2">
      <c r="A59" s="1" t="s">
        <v>139</v>
      </c>
      <c r="B59" s="2" t="s">
        <v>596</v>
      </c>
      <c r="C59" s="2">
        <v>27.67</v>
      </c>
      <c r="D59" s="2">
        <v>2023</v>
      </c>
      <c r="E59" s="2">
        <v>58</v>
      </c>
      <c r="F59" s="2" t="s">
        <v>617</v>
      </c>
    </row>
    <row r="60" spans="1:6" x14ac:dyDescent="0.2">
      <c r="A60" s="1" t="s">
        <v>285</v>
      </c>
      <c r="B60" s="2" t="s">
        <v>567</v>
      </c>
      <c r="C60" s="2">
        <v>26.94</v>
      </c>
      <c r="D60" s="2">
        <v>2023</v>
      </c>
      <c r="E60" s="2">
        <v>59</v>
      </c>
      <c r="F60" s="2" t="s">
        <v>617</v>
      </c>
    </row>
    <row r="61" spans="1:6" x14ac:dyDescent="0.2">
      <c r="A61" s="1" t="s">
        <v>265</v>
      </c>
      <c r="B61" s="2" t="s">
        <v>593</v>
      </c>
      <c r="C61" s="2">
        <v>25.64</v>
      </c>
      <c r="D61" s="2">
        <v>2023</v>
      </c>
      <c r="E61" s="2">
        <v>60</v>
      </c>
      <c r="F61" s="2" t="s">
        <v>617</v>
      </c>
    </row>
    <row r="62" spans="1:6" x14ac:dyDescent="0.2">
      <c r="A62" s="1" t="s">
        <v>217</v>
      </c>
      <c r="B62" s="2" t="s">
        <v>522</v>
      </c>
      <c r="C62" s="2">
        <v>25.61</v>
      </c>
      <c r="D62" s="2">
        <v>2023</v>
      </c>
      <c r="E62" s="2">
        <v>61</v>
      </c>
      <c r="F62" s="2" t="s">
        <v>626</v>
      </c>
    </row>
    <row r="63" spans="1:6" x14ac:dyDescent="0.2">
      <c r="A63" s="1" t="s">
        <v>227</v>
      </c>
      <c r="B63" s="2" t="s">
        <v>534</v>
      </c>
      <c r="C63" s="2">
        <v>25.57</v>
      </c>
      <c r="D63" s="2">
        <v>2023</v>
      </c>
      <c r="E63" s="2">
        <v>62</v>
      </c>
      <c r="F63" s="2" t="s">
        <v>620</v>
      </c>
    </row>
    <row r="64" spans="1:6" x14ac:dyDescent="0.2">
      <c r="A64" s="1" t="s">
        <v>291</v>
      </c>
      <c r="B64" s="2" t="s">
        <v>566</v>
      </c>
      <c r="C64" s="2">
        <v>25.08</v>
      </c>
      <c r="D64" s="2">
        <v>2023</v>
      </c>
      <c r="E64" s="2">
        <v>63</v>
      </c>
      <c r="F64" s="2" t="s">
        <v>623</v>
      </c>
    </row>
    <row r="65" spans="1:6" x14ac:dyDescent="0.2">
      <c r="A65" s="1" t="s">
        <v>157</v>
      </c>
      <c r="B65" s="2" t="s">
        <v>477</v>
      </c>
      <c r="C65" s="2">
        <v>25.02</v>
      </c>
      <c r="D65" s="2">
        <v>2023</v>
      </c>
      <c r="E65" s="2">
        <v>64</v>
      </c>
      <c r="F65" s="2" t="s">
        <v>626</v>
      </c>
    </row>
    <row r="66" spans="1:6" x14ac:dyDescent="0.2">
      <c r="A66" s="1" t="s">
        <v>231</v>
      </c>
      <c r="B66" s="1" t="s">
        <v>231</v>
      </c>
      <c r="C66" s="2">
        <v>24.99</v>
      </c>
      <c r="D66" s="2">
        <v>2023</v>
      </c>
      <c r="E66" s="2">
        <v>65</v>
      </c>
      <c r="F66" s="2" t="s">
        <v>617</v>
      </c>
    </row>
    <row r="67" spans="1:6" x14ac:dyDescent="0.2">
      <c r="A67" s="1" t="s">
        <v>512</v>
      </c>
      <c r="B67" s="2" t="s">
        <v>513</v>
      </c>
      <c r="C67" s="2">
        <v>24.93</v>
      </c>
      <c r="D67" s="2">
        <v>2023</v>
      </c>
      <c r="E67" s="2">
        <v>66</v>
      </c>
      <c r="F67" s="2" t="s">
        <v>624</v>
      </c>
    </row>
    <row r="68" spans="1:6" x14ac:dyDescent="0.2">
      <c r="A68" s="1" t="s">
        <v>177</v>
      </c>
      <c r="B68" s="2" t="s">
        <v>573</v>
      </c>
      <c r="C68" s="2">
        <v>24.55</v>
      </c>
      <c r="D68" s="2">
        <v>2023</v>
      </c>
      <c r="E68" s="2">
        <v>67</v>
      </c>
      <c r="F68" s="2" t="s">
        <v>626</v>
      </c>
    </row>
    <row r="69" spans="1:6" x14ac:dyDescent="0.2">
      <c r="A69" s="1" t="s">
        <v>149</v>
      </c>
      <c r="B69" s="2" t="s">
        <v>489</v>
      </c>
      <c r="C69" s="2">
        <v>24.41</v>
      </c>
      <c r="D69" s="2">
        <v>2023</v>
      </c>
      <c r="E69" s="2">
        <v>68</v>
      </c>
      <c r="F69" s="2" t="s">
        <v>617</v>
      </c>
    </row>
    <row r="70" spans="1:6" x14ac:dyDescent="0.2">
      <c r="A70" s="1" t="s">
        <v>129</v>
      </c>
      <c r="B70" s="1" t="s">
        <v>129</v>
      </c>
      <c r="C70" s="2">
        <v>22.96</v>
      </c>
      <c r="D70" s="2">
        <v>2023</v>
      </c>
      <c r="E70" s="2">
        <v>69</v>
      </c>
      <c r="F70" s="2" t="s">
        <v>617</v>
      </c>
    </row>
    <row r="71" spans="1:6" x14ac:dyDescent="0.2">
      <c r="A71" s="1" t="s">
        <v>173</v>
      </c>
      <c r="B71" s="2" t="s">
        <v>493</v>
      </c>
      <c r="C71" s="2">
        <v>22.93</v>
      </c>
      <c r="D71" s="2">
        <v>2023</v>
      </c>
      <c r="E71" s="2">
        <v>70</v>
      </c>
      <c r="F71" s="2" t="s">
        <v>621</v>
      </c>
    </row>
    <row r="72" spans="1:6" x14ac:dyDescent="0.2">
      <c r="A72" s="1" t="s">
        <v>115</v>
      </c>
      <c r="B72" s="2" t="s">
        <v>501</v>
      </c>
      <c r="C72" s="2">
        <v>22.6</v>
      </c>
      <c r="D72" s="2">
        <v>2023</v>
      </c>
      <c r="E72" s="2">
        <v>71</v>
      </c>
      <c r="F72" s="2" t="s">
        <v>618</v>
      </c>
    </row>
    <row r="73" spans="1:6" x14ac:dyDescent="0.2">
      <c r="A73" s="1" t="s">
        <v>537</v>
      </c>
      <c r="B73" s="2" t="s">
        <v>538</v>
      </c>
      <c r="C73" s="2">
        <v>22.28</v>
      </c>
      <c r="D73" s="2">
        <v>2023</v>
      </c>
      <c r="E73" s="2">
        <v>72</v>
      </c>
      <c r="F73" s="2" t="s">
        <v>618</v>
      </c>
    </row>
    <row r="74" spans="1:6" x14ac:dyDescent="0.2">
      <c r="A74" s="1" t="s">
        <v>143</v>
      </c>
      <c r="B74" s="2" t="s">
        <v>539</v>
      </c>
      <c r="C74" s="2">
        <v>22.14</v>
      </c>
      <c r="D74" s="2">
        <v>2023</v>
      </c>
      <c r="E74" s="2">
        <v>73</v>
      </c>
      <c r="F74" s="2" t="s">
        <v>619</v>
      </c>
    </row>
    <row r="75" spans="1:6" x14ac:dyDescent="0.2">
      <c r="A75" s="1" t="s">
        <v>600</v>
      </c>
      <c r="B75" s="2" t="s">
        <v>682</v>
      </c>
      <c r="C75" s="2">
        <v>22</v>
      </c>
      <c r="D75" s="2">
        <v>2023</v>
      </c>
      <c r="E75" s="2">
        <v>74</v>
      </c>
      <c r="F75" s="2" t="s">
        <v>619</v>
      </c>
    </row>
    <row r="76" spans="1:6" x14ac:dyDescent="0.2">
      <c r="A76" s="1" t="s">
        <v>195</v>
      </c>
      <c r="B76" s="2" t="s">
        <v>467</v>
      </c>
      <c r="C76" s="2">
        <v>21.63</v>
      </c>
      <c r="D76" s="2">
        <v>2023</v>
      </c>
      <c r="E76" s="2">
        <v>75</v>
      </c>
      <c r="F76" s="2" t="s">
        <v>618</v>
      </c>
    </row>
    <row r="77" spans="1:6" x14ac:dyDescent="0.2">
      <c r="A77" s="1" t="s">
        <v>578</v>
      </c>
      <c r="B77" s="2" t="s">
        <v>687</v>
      </c>
      <c r="C77" s="2">
        <v>21.37</v>
      </c>
      <c r="D77" s="2">
        <v>2023</v>
      </c>
      <c r="E77" s="2">
        <v>76</v>
      </c>
      <c r="F77" s="2" t="s">
        <v>625</v>
      </c>
    </row>
    <row r="78" spans="1:6" x14ac:dyDescent="0.2">
      <c r="A78" s="1" t="s">
        <v>550</v>
      </c>
      <c r="B78" s="1" t="s">
        <v>550</v>
      </c>
      <c r="C78" s="2">
        <v>21.13</v>
      </c>
      <c r="D78" s="2">
        <v>2023</v>
      </c>
      <c r="E78" s="2">
        <v>77</v>
      </c>
      <c r="F78" s="2" t="s">
        <v>625</v>
      </c>
    </row>
    <row r="79" spans="1:6" x14ac:dyDescent="0.2">
      <c r="A79" s="1" t="s">
        <v>199</v>
      </c>
      <c r="B79" s="1" t="s">
        <v>199</v>
      </c>
      <c r="C79" s="2">
        <v>20.68</v>
      </c>
      <c r="D79" s="2">
        <v>2023</v>
      </c>
      <c r="E79" s="2">
        <v>78</v>
      </c>
      <c r="F79" s="2" t="s">
        <v>620</v>
      </c>
    </row>
    <row r="80" spans="1:6" x14ac:dyDescent="0.2">
      <c r="A80" s="1" t="s">
        <v>343</v>
      </c>
      <c r="B80" s="2" t="s">
        <v>514</v>
      </c>
      <c r="C80" s="2">
        <v>19.77</v>
      </c>
      <c r="D80" s="2">
        <v>2023</v>
      </c>
      <c r="E80" s="2">
        <v>79</v>
      </c>
      <c r="F80" s="2" t="s">
        <v>619</v>
      </c>
    </row>
    <row r="81" spans="1:6" x14ac:dyDescent="0.2">
      <c r="A81" s="1" t="s">
        <v>257</v>
      </c>
      <c r="B81" s="1" t="s">
        <v>257</v>
      </c>
      <c r="C81" s="2">
        <v>19.53</v>
      </c>
      <c r="D81" s="2">
        <v>2023</v>
      </c>
      <c r="E81" s="2">
        <v>80</v>
      </c>
      <c r="F81" s="2" t="s">
        <v>625</v>
      </c>
    </row>
    <row r="82" spans="1:6" x14ac:dyDescent="0.2">
      <c r="A82" s="1" t="s">
        <v>263</v>
      </c>
      <c r="B82" s="2" t="s">
        <v>509</v>
      </c>
      <c r="C82" s="2">
        <v>19.309999999999999</v>
      </c>
      <c r="D82" s="2">
        <v>2023</v>
      </c>
      <c r="E82" s="2">
        <v>81</v>
      </c>
      <c r="F82" s="2" t="s">
        <v>619</v>
      </c>
    </row>
    <row r="83" spans="1:6" x14ac:dyDescent="0.2">
      <c r="A83" s="1" t="s">
        <v>79</v>
      </c>
      <c r="B83" s="2" t="s">
        <v>519</v>
      </c>
      <c r="C83" s="2">
        <v>19.22</v>
      </c>
      <c r="D83" s="2">
        <v>2023</v>
      </c>
      <c r="E83" s="2">
        <v>82</v>
      </c>
      <c r="F83" s="2" t="s">
        <v>617</v>
      </c>
    </row>
    <row r="84" spans="1:6" x14ac:dyDescent="0.2">
      <c r="A84" s="1" t="s">
        <v>147</v>
      </c>
      <c r="B84" s="2" t="s">
        <v>532</v>
      </c>
      <c r="C84" s="2">
        <v>19.170000000000002</v>
      </c>
      <c r="D84" s="2">
        <v>2023</v>
      </c>
      <c r="E84" s="2">
        <v>83</v>
      </c>
      <c r="F84" s="2" t="s">
        <v>621</v>
      </c>
    </row>
    <row r="85" spans="1:6" x14ac:dyDescent="0.2">
      <c r="A85" s="1" t="s">
        <v>451</v>
      </c>
      <c r="B85" s="2" t="s">
        <v>647</v>
      </c>
      <c r="C85" s="2">
        <v>18.850000000000001</v>
      </c>
      <c r="D85" s="2">
        <v>2023</v>
      </c>
      <c r="E85" s="2">
        <v>84</v>
      </c>
      <c r="F85" s="2" t="s">
        <v>621</v>
      </c>
    </row>
    <row r="86" spans="1:6" x14ac:dyDescent="0.2">
      <c r="A86" s="1" t="s">
        <v>329</v>
      </c>
      <c r="B86" s="2" t="s">
        <v>461</v>
      </c>
      <c r="C86" s="2">
        <v>18.77</v>
      </c>
      <c r="D86" s="2">
        <v>2023</v>
      </c>
      <c r="E86" s="2">
        <v>85</v>
      </c>
      <c r="F86" s="2" t="s">
        <v>623</v>
      </c>
    </row>
    <row r="87" spans="1:6" x14ac:dyDescent="0.2">
      <c r="A87" s="1" t="s">
        <v>69</v>
      </c>
      <c r="B87" s="2" t="s">
        <v>536</v>
      </c>
      <c r="C87" s="2">
        <v>18.73</v>
      </c>
      <c r="D87" s="2">
        <v>2023</v>
      </c>
      <c r="E87" s="2">
        <v>86</v>
      </c>
      <c r="F87" s="2" t="s">
        <v>617</v>
      </c>
    </row>
    <row r="88" spans="1:6" x14ac:dyDescent="0.2">
      <c r="A88" s="1" t="s">
        <v>127</v>
      </c>
      <c r="B88" s="2" t="s">
        <v>554</v>
      </c>
      <c r="C88" s="2">
        <v>18.63</v>
      </c>
      <c r="D88" s="2">
        <v>2023</v>
      </c>
      <c r="E88" s="2">
        <v>87</v>
      </c>
      <c r="F88" s="2" t="s">
        <v>620</v>
      </c>
    </row>
    <row r="89" spans="1:6" x14ac:dyDescent="0.2">
      <c r="A89" s="1" t="s">
        <v>542</v>
      </c>
      <c r="B89" s="1" t="s">
        <v>542</v>
      </c>
      <c r="C89" s="2">
        <v>18.62</v>
      </c>
      <c r="D89" s="2">
        <v>2023</v>
      </c>
      <c r="E89" s="2">
        <v>88</v>
      </c>
      <c r="F89" s="2" t="s">
        <v>617</v>
      </c>
    </row>
    <row r="90" spans="1:6" x14ac:dyDescent="0.2">
      <c r="A90" s="1" t="s">
        <v>95</v>
      </c>
      <c r="B90" s="2" t="s">
        <v>545</v>
      </c>
      <c r="C90" s="2">
        <v>18.55</v>
      </c>
      <c r="D90" s="2">
        <v>2023</v>
      </c>
      <c r="E90" s="2">
        <v>89</v>
      </c>
      <c r="F90" s="2" t="s">
        <v>623</v>
      </c>
    </row>
    <row r="91" spans="1:6" x14ac:dyDescent="0.2">
      <c r="A91" s="1" t="s">
        <v>205</v>
      </c>
      <c r="B91" s="2" t="s">
        <v>557</v>
      </c>
      <c r="C91" s="2">
        <v>17.760000000000002</v>
      </c>
      <c r="D91" s="2">
        <v>2023</v>
      </c>
      <c r="E91" s="2">
        <v>90</v>
      </c>
      <c r="F91" s="2" t="s">
        <v>625</v>
      </c>
    </row>
    <row r="92" spans="1:6" x14ac:dyDescent="0.2">
      <c r="A92" s="1" t="s">
        <v>131</v>
      </c>
      <c r="B92" s="2" t="s">
        <v>524</v>
      </c>
      <c r="C92" s="2">
        <v>17.72</v>
      </c>
      <c r="D92" s="2">
        <v>2023</v>
      </c>
      <c r="E92" s="2">
        <v>91</v>
      </c>
      <c r="F92" s="2" t="s">
        <v>618</v>
      </c>
    </row>
    <row r="93" spans="1:6" x14ac:dyDescent="0.2">
      <c r="A93" s="1" t="s">
        <v>237</v>
      </c>
      <c r="B93" s="2" t="s">
        <v>515</v>
      </c>
      <c r="C93" s="2">
        <v>17.27</v>
      </c>
      <c r="D93" s="2">
        <v>2023</v>
      </c>
      <c r="E93" s="2">
        <v>92</v>
      </c>
      <c r="F93" s="2" t="s">
        <v>617</v>
      </c>
    </row>
    <row r="94" spans="1:6" x14ac:dyDescent="0.2">
      <c r="A94" s="1" t="s">
        <v>483</v>
      </c>
      <c r="B94" s="1" t="s">
        <v>483</v>
      </c>
      <c r="C94" s="2">
        <v>15.53</v>
      </c>
      <c r="D94" s="2">
        <v>2023</v>
      </c>
      <c r="E94" s="2">
        <v>93</v>
      </c>
      <c r="F94" s="2" t="s">
        <v>625</v>
      </c>
    </row>
    <row r="95" spans="1:6" x14ac:dyDescent="0.2">
      <c r="A95" s="1" t="s">
        <v>584</v>
      </c>
      <c r="B95" s="2" t="s">
        <v>585</v>
      </c>
      <c r="C95" s="2">
        <v>15.48</v>
      </c>
      <c r="D95" s="2">
        <v>2023</v>
      </c>
      <c r="E95" s="2">
        <v>94</v>
      </c>
      <c r="F95" s="2" t="s">
        <v>621</v>
      </c>
    </row>
    <row r="96" spans="1:6" x14ac:dyDescent="0.2">
      <c r="A96" s="1" t="s">
        <v>229</v>
      </c>
      <c r="B96" s="1" t="s">
        <v>229</v>
      </c>
      <c r="C96" s="2">
        <v>15.44</v>
      </c>
      <c r="D96" s="2">
        <v>2023</v>
      </c>
      <c r="E96" s="2">
        <v>95</v>
      </c>
      <c r="F96" s="2" t="s">
        <v>620</v>
      </c>
    </row>
    <row r="97" spans="1:6" x14ac:dyDescent="0.2">
      <c r="A97" s="1" t="s">
        <v>189</v>
      </c>
      <c r="B97" s="2" t="s">
        <v>455</v>
      </c>
      <c r="C97" s="2">
        <v>15.28</v>
      </c>
      <c r="D97" s="2">
        <v>2023</v>
      </c>
      <c r="E97" s="2">
        <v>96</v>
      </c>
      <c r="F97" s="2" t="s">
        <v>620</v>
      </c>
    </row>
    <row r="98" spans="1:6" x14ac:dyDescent="0.2">
      <c r="A98" s="1" t="s">
        <v>556</v>
      </c>
      <c r="B98" s="1" t="s">
        <v>556</v>
      </c>
      <c r="C98" s="2">
        <v>14.91</v>
      </c>
      <c r="D98" s="2">
        <v>2023</v>
      </c>
      <c r="E98" s="2">
        <v>97</v>
      </c>
      <c r="F98" s="2" t="s">
        <v>621</v>
      </c>
    </row>
    <row r="99" spans="1:6" x14ac:dyDescent="0.2">
      <c r="A99" s="1" t="s">
        <v>555</v>
      </c>
      <c r="B99" s="1" t="s">
        <v>555</v>
      </c>
      <c r="C99" s="2">
        <v>14.87</v>
      </c>
      <c r="D99" s="2">
        <v>2023</v>
      </c>
      <c r="E99" s="2">
        <v>98</v>
      </c>
      <c r="F99" s="2" t="s">
        <v>621</v>
      </c>
    </row>
    <row r="100" spans="1:6" x14ac:dyDescent="0.2">
      <c r="A100" s="1" t="s">
        <v>351</v>
      </c>
      <c r="B100" s="2" t="s">
        <v>553</v>
      </c>
      <c r="C100" s="2">
        <v>14.77</v>
      </c>
      <c r="D100" s="2">
        <v>2023</v>
      </c>
      <c r="E100" s="2">
        <v>99</v>
      </c>
      <c r="F100" s="2" t="s">
        <v>620</v>
      </c>
    </row>
    <row r="101" spans="1:6" x14ac:dyDescent="0.2">
      <c r="A101" s="1" t="s">
        <v>485</v>
      </c>
      <c r="B101" s="2" t="s">
        <v>486</v>
      </c>
      <c r="C101" s="2">
        <v>14.58</v>
      </c>
      <c r="D101" s="2">
        <v>2023</v>
      </c>
      <c r="E101" s="2">
        <v>100</v>
      </c>
      <c r="F101" s="2" t="s">
        <v>621</v>
      </c>
    </row>
    <row r="102" spans="1:6" x14ac:dyDescent="0.2">
      <c r="A102" s="1" t="s">
        <v>219</v>
      </c>
      <c r="B102" s="2" t="s">
        <v>484</v>
      </c>
      <c r="C102" s="2">
        <v>14.45</v>
      </c>
      <c r="D102" s="2">
        <v>2023</v>
      </c>
      <c r="E102" s="2">
        <v>101</v>
      </c>
      <c r="F102" s="2" t="s">
        <v>621</v>
      </c>
    </row>
    <row r="103" spans="1:6" x14ac:dyDescent="0.2">
      <c r="A103" s="1" t="s">
        <v>525</v>
      </c>
      <c r="B103" s="2" t="s">
        <v>526</v>
      </c>
      <c r="C103" s="2">
        <v>14.42</v>
      </c>
      <c r="D103" s="2">
        <v>2023</v>
      </c>
      <c r="E103" s="2">
        <v>102</v>
      </c>
      <c r="F103" s="2" t="s">
        <v>619</v>
      </c>
    </row>
    <row r="104" spans="1:6" x14ac:dyDescent="0.2">
      <c r="A104" s="1" t="s">
        <v>21</v>
      </c>
      <c r="B104" s="2" t="s">
        <v>441</v>
      </c>
      <c r="C104" s="2">
        <v>14.16</v>
      </c>
      <c r="D104" s="2">
        <v>2023</v>
      </c>
      <c r="E104" s="2">
        <v>103</v>
      </c>
      <c r="F104" s="2" t="s">
        <v>621</v>
      </c>
    </row>
    <row r="105" spans="1:6" x14ac:dyDescent="0.2">
      <c r="A105" s="1" t="s">
        <v>543</v>
      </c>
      <c r="B105" s="2" t="s">
        <v>544</v>
      </c>
      <c r="C105" s="2">
        <v>14.1</v>
      </c>
      <c r="D105" s="2">
        <v>2023</v>
      </c>
      <c r="E105" s="2">
        <v>104</v>
      </c>
      <c r="F105" s="2" t="s">
        <v>618</v>
      </c>
    </row>
    <row r="106" spans="1:6" x14ac:dyDescent="0.2">
      <c r="A106" s="1" t="s">
        <v>167</v>
      </c>
      <c r="B106" s="2" t="s">
        <v>586</v>
      </c>
      <c r="C106" s="2">
        <v>14</v>
      </c>
      <c r="D106" s="2">
        <v>2023</v>
      </c>
      <c r="E106" s="2">
        <v>105</v>
      </c>
      <c r="F106" s="2" t="s">
        <v>625</v>
      </c>
    </row>
    <row r="107" spans="1:6" x14ac:dyDescent="0.2">
      <c r="A107" s="1" t="s">
        <v>171</v>
      </c>
      <c r="B107" s="1" t="s">
        <v>171</v>
      </c>
      <c r="C107" s="2">
        <v>13.95</v>
      </c>
      <c r="D107" s="2">
        <v>2023</v>
      </c>
      <c r="E107" s="2">
        <v>106</v>
      </c>
      <c r="F107" s="2" t="s">
        <v>620</v>
      </c>
    </row>
    <row r="108" spans="1:6" x14ac:dyDescent="0.2">
      <c r="A108" s="1" t="s">
        <v>442</v>
      </c>
      <c r="B108" s="1" t="s">
        <v>442</v>
      </c>
      <c r="C108" s="2">
        <v>13.77</v>
      </c>
      <c r="D108" s="2">
        <v>2023</v>
      </c>
      <c r="E108" s="2">
        <v>107</v>
      </c>
      <c r="F108" s="2" t="s">
        <v>620</v>
      </c>
    </row>
    <row r="109" spans="1:6" x14ac:dyDescent="0.2">
      <c r="A109" s="1" t="s">
        <v>181</v>
      </c>
      <c r="B109" s="2" t="s">
        <v>530</v>
      </c>
      <c r="C109" s="2">
        <v>13.56</v>
      </c>
      <c r="D109" s="2">
        <v>2023</v>
      </c>
      <c r="E109" s="2">
        <v>108</v>
      </c>
      <c r="F109" s="2" t="s">
        <v>621</v>
      </c>
    </row>
    <row r="110" spans="1:6" x14ac:dyDescent="0.2">
      <c r="A110" s="1" t="s">
        <v>221</v>
      </c>
      <c r="B110" s="2" t="s">
        <v>490</v>
      </c>
      <c r="C110" s="2">
        <v>13.11</v>
      </c>
      <c r="D110" s="2">
        <v>2023</v>
      </c>
      <c r="E110" s="2">
        <v>109</v>
      </c>
      <c r="F110" s="2" t="s">
        <v>618</v>
      </c>
    </row>
    <row r="111" spans="1:6" x14ac:dyDescent="0.2">
      <c r="A111" s="1" t="s">
        <v>197</v>
      </c>
      <c r="B111" s="1" t="s">
        <v>197</v>
      </c>
      <c r="C111" s="2">
        <v>12.59</v>
      </c>
      <c r="D111" s="2">
        <v>2023</v>
      </c>
      <c r="E111" s="2">
        <v>110</v>
      </c>
      <c r="F111" s="2" t="s">
        <v>620</v>
      </c>
    </row>
    <row r="112" spans="1:6" x14ac:dyDescent="0.2">
      <c r="A112" s="1" t="s">
        <v>453</v>
      </c>
      <c r="B112" s="2" t="s">
        <v>648</v>
      </c>
      <c r="C112" s="2">
        <v>12.52</v>
      </c>
      <c r="D112" s="2">
        <v>2023</v>
      </c>
      <c r="E112" s="2">
        <v>111</v>
      </c>
      <c r="F112" s="2" t="s">
        <v>620</v>
      </c>
    </row>
    <row r="113" spans="1:6" x14ac:dyDescent="0.2">
      <c r="A113" s="1" t="s">
        <v>463</v>
      </c>
      <c r="B113" s="1" t="s">
        <v>463</v>
      </c>
      <c r="C113" s="2">
        <v>12.17</v>
      </c>
      <c r="D113" s="2">
        <v>2023</v>
      </c>
      <c r="E113" s="2">
        <v>112</v>
      </c>
      <c r="F113" s="2" t="s">
        <v>625</v>
      </c>
    </row>
    <row r="114" spans="1:6" x14ac:dyDescent="0.2">
      <c r="A114" s="1" t="s">
        <v>215</v>
      </c>
      <c r="B114" s="2" t="s">
        <v>547</v>
      </c>
      <c r="C114" s="2">
        <v>12.1</v>
      </c>
      <c r="D114" s="2">
        <v>2023</v>
      </c>
      <c r="E114" s="2">
        <v>113</v>
      </c>
      <c r="F114" s="2" t="s">
        <v>625</v>
      </c>
    </row>
    <row r="115" spans="1:6" x14ac:dyDescent="0.2">
      <c r="A115" s="1" t="s">
        <v>153</v>
      </c>
      <c r="B115" s="2" t="s">
        <v>476</v>
      </c>
      <c r="C115" s="2">
        <v>12</v>
      </c>
      <c r="D115" s="2">
        <v>2023</v>
      </c>
      <c r="E115" s="2">
        <v>114</v>
      </c>
      <c r="F115" s="2" t="s">
        <v>622</v>
      </c>
    </row>
    <row r="116" spans="1:6" x14ac:dyDescent="0.2">
      <c r="A116" s="1" t="s">
        <v>93</v>
      </c>
      <c r="B116" s="1" t="s">
        <v>93</v>
      </c>
      <c r="C116" s="2">
        <v>11.97</v>
      </c>
      <c r="D116" s="2">
        <v>2023</v>
      </c>
      <c r="E116" s="2">
        <v>115</v>
      </c>
      <c r="F116" s="2" t="s">
        <v>621</v>
      </c>
    </row>
    <row r="117" spans="1:6" x14ac:dyDescent="0.2">
      <c r="A117" s="1" t="s">
        <v>311</v>
      </c>
      <c r="B117" s="1" t="s">
        <v>311</v>
      </c>
      <c r="C117" s="2">
        <v>11.9</v>
      </c>
      <c r="D117" s="2">
        <v>2023</v>
      </c>
      <c r="E117" s="2">
        <v>116</v>
      </c>
      <c r="F117" s="2" t="s">
        <v>620</v>
      </c>
    </row>
    <row r="118" spans="1:6" x14ac:dyDescent="0.2">
      <c r="A118" s="1" t="s">
        <v>235</v>
      </c>
      <c r="B118" s="2" t="s">
        <v>494</v>
      </c>
      <c r="C118" s="2">
        <v>11.89</v>
      </c>
      <c r="D118" s="2">
        <v>2023</v>
      </c>
      <c r="E118" s="2">
        <v>117</v>
      </c>
      <c r="F118" s="2" t="s">
        <v>621</v>
      </c>
    </row>
    <row r="119" spans="1:6" x14ac:dyDescent="0.2">
      <c r="A119" s="1" t="s">
        <v>211</v>
      </c>
      <c r="B119" s="2" t="s">
        <v>469</v>
      </c>
      <c r="C119" s="2">
        <v>11.84</v>
      </c>
      <c r="D119" s="2">
        <v>2023</v>
      </c>
      <c r="E119" s="2">
        <v>118</v>
      </c>
      <c r="F119" s="2" t="s">
        <v>617</v>
      </c>
    </row>
    <row r="120" spans="1:6" x14ac:dyDescent="0.2">
      <c r="A120" s="1" t="s">
        <v>431</v>
      </c>
      <c r="B120" s="2" t="s">
        <v>432</v>
      </c>
      <c r="C120" s="2">
        <v>11.79</v>
      </c>
      <c r="D120" s="2">
        <v>2023</v>
      </c>
      <c r="E120" s="2">
        <v>119</v>
      </c>
      <c r="F120" s="2" t="s">
        <v>620</v>
      </c>
    </row>
    <row r="121" spans="1:6" x14ac:dyDescent="0.2">
      <c r="A121" s="1" t="s">
        <v>185</v>
      </c>
      <c r="B121" s="1" t="s">
        <v>185</v>
      </c>
      <c r="C121" s="2">
        <v>11.75</v>
      </c>
      <c r="D121" s="2">
        <v>2023</v>
      </c>
      <c r="E121" s="2">
        <v>120</v>
      </c>
      <c r="F121" s="2" t="s">
        <v>620</v>
      </c>
    </row>
    <row r="122" spans="1:6" x14ac:dyDescent="0.2">
      <c r="A122" s="1" t="s">
        <v>281</v>
      </c>
      <c r="B122" s="2" t="s">
        <v>491</v>
      </c>
      <c r="C122" s="2">
        <v>11.65</v>
      </c>
      <c r="D122" s="2">
        <v>2023</v>
      </c>
      <c r="E122" s="2">
        <v>121</v>
      </c>
      <c r="F122" s="2" t="s">
        <v>618</v>
      </c>
    </row>
    <row r="123" spans="1:6" x14ac:dyDescent="0.2">
      <c r="A123" s="1" t="s">
        <v>203</v>
      </c>
      <c r="B123" s="2" t="s">
        <v>527</v>
      </c>
      <c r="C123" s="2">
        <v>11.57</v>
      </c>
      <c r="D123" s="2">
        <v>2023</v>
      </c>
      <c r="E123" s="2">
        <v>122</v>
      </c>
      <c r="F123" s="2" t="s">
        <v>617</v>
      </c>
    </row>
    <row r="124" spans="1:6" x14ac:dyDescent="0.2">
      <c r="A124" s="1" t="s">
        <v>495</v>
      </c>
      <c r="B124" s="2" t="s">
        <v>496</v>
      </c>
      <c r="C124" s="2">
        <v>11.38</v>
      </c>
      <c r="D124" s="2">
        <v>2023</v>
      </c>
      <c r="E124" s="2">
        <v>123</v>
      </c>
      <c r="F124" s="2" t="s">
        <v>624</v>
      </c>
    </row>
    <row r="125" spans="1:6" x14ac:dyDescent="0.2">
      <c r="A125" s="1" t="s">
        <v>479</v>
      </c>
      <c r="B125" s="1" t="s">
        <v>479</v>
      </c>
      <c r="C125" s="2">
        <v>11.32</v>
      </c>
      <c r="D125" s="2">
        <v>2023</v>
      </c>
      <c r="E125" s="2">
        <v>124</v>
      </c>
      <c r="F125" s="2" t="s">
        <v>620</v>
      </c>
    </row>
    <row r="126" spans="1:6" x14ac:dyDescent="0.2">
      <c r="A126" s="1" t="s">
        <v>437</v>
      </c>
      <c r="B126" s="2" t="s">
        <v>438</v>
      </c>
      <c r="C126" s="2">
        <v>11.2</v>
      </c>
      <c r="D126" s="2">
        <v>2023</v>
      </c>
      <c r="E126" s="2">
        <v>125</v>
      </c>
      <c r="F126" s="2" t="s">
        <v>625</v>
      </c>
    </row>
    <row r="127" spans="1:6" x14ac:dyDescent="0.2">
      <c r="A127" s="1" t="s">
        <v>498</v>
      </c>
      <c r="B127" s="2" t="s">
        <v>499</v>
      </c>
      <c r="C127" s="2">
        <v>11.04</v>
      </c>
      <c r="D127" s="2">
        <v>2023</v>
      </c>
      <c r="E127" s="2">
        <v>126</v>
      </c>
      <c r="F127" s="2" t="s">
        <v>625</v>
      </c>
    </row>
    <row r="128" spans="1:6" x14ac:dyDescent="0.2">
      <c r="A128" s="1" t="s">
        <v>520</v>
      </c>
      <c r="B128" s="2" t="s">
        <v>521</v>
      </c>
      <c r="C128" s="2">
        <v>11</v>
      </c>
      <c r="D128" s="2">
        <v>2023</v>
      </c>
      <c r="E128" s="2">
        <v>127</v>
      </c>
      <c r="F128" s="2" t="s">
        <v>620</v>
      </c>
    </row>
    <row r="129" spans="1:6" x14ac:dyDescent="0.2">
      <c r="A129" s="1" t="s">
        <v>165</v>
      </c>
      <c r="B129" s="2" t="s">
        <v>466</v>
      </c>
      <c r="C129" s="2">
        <v>10.95</v>
      </c>
      <c r="D129" s="2">
        <v>2023</v>
      </c>
      <c r="E129" s="2">
        <v>128</v>
      </c>
      <c r="F129" s="2" t="s">
        <v>617</v>
      </c>
    </row>
    <row r="130" spans="1:6" x14ac:dyDescent="0.2">
      <c r="A130" s="1" t="s">
        <v>271</v>
      </c>
      <c r="B130" s="2" t="s">
        <v>529</v>
      </c>
      <c r="C130" s="2">
        <v>10.92</v>
      </c>
      <c r="D130" s="2">
        <v>2023</v>
      </c>
      <c r="E130" s="2">
        <v>129</v>
      </c>
      <c r="F130" s="2" t="s">
        <v>620</v>
      </c>
    </row>
    <row r="131" spans="1:6" x14ac:dyDescent="0.2">
      <c r="A131" s="1" t="s">
        <v>225</v>
      </c>
      <c r="B131" s="2" t="s">
        <v>535</v>
      </c>
      <c r="C131" s="2">
        <v>10.9</v>
      </c>
      <c r="D131" s="2">
        <v>2023</v>
      </c>
      <c r="E131" s="2">
        <v>130</v>
      </c>
      <c r="F131" s="2" t="s">
        <v>620</v>
      </c>
    </row>
    <row r="132" spans="1:6" x14ac:dyDescent="0.2">
      <c r="A132" s="1" t="s">
        <v>335</v>
      </c>
      <c r="B132" s="2" t="s">
        <v>505</v>
      </c>
      <c r="C132" s="2">
        <v>10.8</v>
      </c>
      <c r="D132" s="2">
        <v>2023</v>
      </c>
      <c r="E132" s="2">
        <v>131</v>
      </c>
      <c r="F132" s="2" t="s">
        <v>618</v>
      </c>
    </row>
    <row r="133" spans="1:6" x14ac:dyDescent="0.2">
      <c r="A133" s="1" t="s">
        <v>267</v>
      </c>
      <c r="B133" s="2" t="s">
        <v>492</v>
      </c>
      <c r="C133" s="2">
        <v>10.54</v>
      </c>
      <c r="D133" s="2">
        <v>2023</v>
      </c>
      <c r="E133" s="2">
        <v>132</v>
      </c>
      <c r="F133" s="2" t="s">
        <v>624</v>
      </c>
    </row>
    <row r="134" spans="1:6" x14ac:dyDescent="0.2">
      <c r="A134" s="1" t="s">
        <v>145</v>
      </c>
      <c r="B134" s="2" t="s">
        <v>456</v>
      </c>
      <c r="C134" s="2">
        <v>10.38</v>
      </c>
      <c r="D134" s="2">
        <v>2023</v>
      </c>
      <c r="E134" s="2">
        <v>133</v>
      </c>
      <c r="F134" s="2" t="s">
        <v>617</v>
      </c>
    </row>
    <row r="135" spans="1:6" x14ac:dyDescent="0.2">
      <c r="A135" s="1" t="s">
        <v>393</v>
      </c>
      <c r="B135" s="2" t="s">
        <v>394</v>
      </c>
      <c r="C135" s="2">
        <v>10.26</v>
      </c>
      <c r="D135" s="2">
        <v>2023</v>
      </c>
      <c r="E135" s="2">
        <v>134</v>
      </c>
      <c r="F135" s="2" t="s">
        <v>619</v>
      </c>
    </row>
    <row r="136" spans="1:6" x14ac:dyDescent="0.2">
      <c r="A136" s="1" t="s">
        <v>443</v>
      </c>
      <c r="B136" s="2" t="s">
        <v>444</v>
      </c>
      <c r="C136" s="2">
        <v>10.039999999999999</v>
      </c>
      <c r="D136" s="2">
        <v>2023</v>
      </c>
      <c r="E136" s="2">
        <v>135</v>
      </c>
      <c r="F136" s="2" t="s">
        <v>620</v>
      </c>
    </row>
    <row r="137" spans="1:6" x14ac:dyDescent="0.2">
      <c r="A137" s="1" t="s">
        <v>7</v>
      </c>
      <c r="B137" s="2" t="s">
        <v>412</v>
      </c>
      <c r="C137" s="2">
        <v>9.98</v>
      </c>
      <c r="D137" s="2">
        <v>2023</v>
      </c>
      <c r="E137" s="2">
        <v>136</v>
      </c>
      <c r="F137" s="2" t="s">
        <v>621</v>
      </c>
    </row>
    <row r="138" spans="1:6" x14ac:dyDescent="0.2">
      <c r="A138" s="1" t="s">
        <v>516</v>
      </c>
      <c r="B138" s="1" t="s">
        <v>516</v>
      </c>
      <c r="C138" s="2">
        <v>9.8699999999999992</v>
      </c>
      <c r="D138" s="2">
        <v>2023</v>
      </c>
      <c r="E138" s="2">
        <v>137</v>
      </c>
      <c r="F138" s="2" t="s">
        <v>625</v>
      </c>
    </row>
    <row r="139" spans="1:6" x14ac:dyDescent="0.2">
      <c r="A139" s="1" t="s">
        <v>159</v>
      </c>
      <c r="B139" s="2" t="s">
        <v>528</v>
      </c>
      <c r="C139" s="2">
        <v>9.85</v>
      </c>
      <c r="D139" s="2">
        <v>2023</v>
      </c>
      <c r="E139" s="2">
        <v>138</v>
      </c>
      <c r="F139" s="2" t="s">
        <v>625</v>
      </c>
    </row>
    <row r="140" spans="1:6" x14ac:dyDescent="0.2">
      <c r="A140" s="1" t="s">
        <v>121</v>
      </c>
      <c r="B140" s="2" t="s">
        <v>497</v>
      </c>
      <c r="C140" s="2">
        <v>9.7899999999999991</v>
      </c>
      <c r="D140" s="2">
        <v>2023</v>
      </c>
      <c r="E140" s="2">
        <v>139</v>
      </c>
      <c r="F140" s="2" t="s">
        <v>620</v>
      </c>
    </row>
    <row r="141" spans="1:6" x14ac:dyDescent="0.2">
      <c r="A141" s="1" t="s">
        <v>277</v>
      </c>
      <c r="B141" s="2" t="s">
        <v>502</v>
      </c>
      <c r="C141" s="2">
        <v>9.1999999999999993</v>
      </c>
      <c r="D141" s="2">
        <v>2023</v>
      </c>
      <c r="E141" s="2">
        <v>140</v>
      </c>
      <c r="F141" s="2" t="s">
        <v>620</v>
      </c>
    </row>
    <row r="142" spans="1:6" x14ac:dyDescent="0.2">
      <c r="A142" s="1" t="s">
        <v>287</v>
      </c>
      <c r="B142" s="2" t="s">
        <v>468</v>
      </c>
      <c r="C142" s="2">
        <v>9.14</v>
      </c>
      <c r="D142" s="2">
        <v>2023</v>
      </c>
      <c r="E142" s="2">
        <v>141</v>
      </c>
      <c r="F142" s="2" t="s">
        <v>618</v>
      </c>
    </row>
    <row r="143" spans="1:6" x14ac:dyDescent="0.2">
      <c r="A143" s="1" t="s">
        <v>424</v>
      </c>
      <c r="B143" s="2" t="s">
        <v>425</v>
      </c>
      <c r="C143" s="2">
        <v>8.6</v>
      </c>
      <c r="D143" s="2">
        <v>2023</v>
      </c>
      <c r="E143" s="2">
        <v>142</v>
      </c>
      <c r="F143" s="2" t="s">
        <v>622</v>
      </c>
    </row>
    <row r="144" spans="1:6" x14ac:dyDescent="0.2">
      <c r="A144" s="1" t="s">
        <v>49</v>
      </c>
      <c r="B144" s="2" t="s">
        <v>450</v>
      </c>
      <c r="C144" s="2">
        <v>8.58</v>
      </c>
      <c r="D144" s="2">
        <v>2023</v>
      </c>
      <c r="E144" s="2">
        <v>143</v>
      </c>
      <c r="F144" s="2" t="s">
        <v>624</v>
      </c>
    </row>
    <row r="145" spans="1:6" x14ac:dyDescent="0.2">
      <c r="A145" s="1" t="s">
        <v>349</v>
      </c>
      <c r="B145" s="1" t="s">
        <v>349</v>
      </c>
      <c r="C145" s="2">
        <v>8.1999999999999993</v>
      </c>
      <c r="D145" s="2">
        <v>2023</v>
      </c>
      <c r="E145" s="2">
        <v>144</v>
      </c>
      <c r="F145" s="2" t="s">
        <v>620</v>
      </c>
    </row>
    <row r="146" spans="1:6" x14ac:dyDescent="0.2">
      <c r="A146" s="1" t="s">
        <v>81</v>
      </c>
      <c r="B146" s="2" t="s">
        <v>426</v>
      </c>
      <c r="C146" s="2">
        <v>8.1999999999999993</v>
      </c>
      <c r="D146" s="2">
        <v>2023</v>
      </c>
      <c r="E146" s="2">
        <v>145</v>
      </c>
      <c r="F146" s="2" t="s">
        <v>624</v>
      </c>
    </row>
    <row r="147" spans="1:6" x14ac:dyDescent="0.2">
      <c r="A147" s="1" t="s">
        <v>459</v>
      </c>
      <c r="B147" s="1" t="s">
        <v>459</v>
      </c>
      <c r="C147" s="2">
        <v>8.19</v>
      </c>
      <c r="D147" s="2">
        <v>2023</v>
      </c>
      <c r="E147" s="2">
        <v>146</v>
      </c>
      <c r="F147" s="2" t="s">
        <v>620</v>
      </c>
    </row>
    <row r="148" spans="1:6" x14ac:dyDescent="0.2">
      <c r="A148" s="1" t="s">
        <v>327</v>
      </c>
      <c r="B148" s="2" t="s">
        <v>465</v>
      </c>
      <c r="C148" s="2">
        <v>8.14</v>
      </c>
      <c r="D148" s="2">
        <v>2023</v>
      </c>
      <c r="E148" s="2">
        <v>147</v>
      </c>
      <c r="F148" s="2" t="s">
        <v>618</v>
      </c>
    </row>
    <row r="149" spans="1:6" x14ac:dyDescent="0.2">
      <c r="A149" s="1" t="s">
        <v>213</v>
      </c>
      <c r="B149" s="1" t="s">
        <v>213</v>
      </c>
      <c r="C149" s="2">
        <v>8.0399999999999991</v>
      </c>
      <c r="D149" s="2">
        <v>2023</v>
      </c>
      <c r="E149" s="2">
        <v>148</v>
      </c>
      <c r="F149" s="2" t="s">
        <v>626</v>
      </c>
    </row>
    <row r="150" spans="1:6" x14ac:dyDescent="0.2">
      <c r="A150" s="1" t="s">
        <v>417</v>
      </c>
      <c r="B150" s="1" t="s">
        <v>417</v>
      </c>
      <c r="C150" s="2">
        <v>7.97</v>
      </c>
      <c r="D150" s="2">
        <v>2023</v>
      </c>
      <c r="E150" s="2">
        <v>149</v>
      </c>
      <c r="F150" s="2" t="s">
        <v>622</v>
      </c>
    </row>
    <row r="151" spans="1:6" x14ac:dyDescent="0.2">
      <c r="A151" s="1" t="s">
        <v>83</v>
      </c>
      <c r="B151" s="2" t="s">
        <v>464</v>
      </c>
      <c r="C151" s="2">
        <v>7.82</v>
      </c>
      <c r="D151" s="2">
        <v>2023</v>
      </c>
      <c r="E151" s="2">
        <v>150</v>
      </c>
      <c r="F151" s="2" t="s">
        <v>624</v>
      </c>
    </row>
    <row r="152" spans="1:6" x14ac:dyDescent="0.2">
      <c r="A152" s="1" t="s">
        <v>439</v>
      </c>
      <c r="B152" s="1" t="s">
        <v>439</v>
      </c>
      <c r="C152" s="2">
        <v>7.81</v>
      </c>
      <c r="D152" s="2">
        <v>2023</v>
      </c>
      <c r="E152" s="2">
        <v>151</v>
      </c>
      <c r="F152" s="2" t="s">
        <v>620</v>
      </c>
    </row>
    <row r="153" spans="1:6" x14ac:dyDescent="0.2">
      <c r="A153" s="1" t="s">
        <v>510</v>
      </c>
      <c r="B153" s="2" t="s">
        <v>511</v>
      </c>
      <c r="C153" s="2">
        <v>7.72</v>
      </c>
      <c r="D153" s="2">
        <v>2023</v>
      </c>
      <c r="E153" s="2">
        <v>152</v>
      </c>
      <c r="F153" s="2" t="s">
        <v>625</v>
      </c>
    </row>
    <row r="154" spans="1:6" x14ac:dyDescent="0.2">
      <c r="A154" s="1" t="s">
        <v>470</v>
      </c>
      <c r="B154" s="2" t="s">
        <v>471</v>
      </c>
      <c r="C154" s="2">
        <v>7.7</v>
      </c>
      <c r="D154" s="2">
        <v>2023</v>
      </c>
      <c r="E154" s="2">
        <v>153</v>
      </c>
      <c r="F154" s="2" t="s">
        <v>620</v>
      </c>
    </row>
    <row r="155" spans="1:6" x14ac:dyDescent="0.2">
      <c r="A155" s="1" t="s">
        <v>435</v>
      </c>
      <c r="B155" s="1" t="s">
        <v>435</v>
      </c>
      <c r="C155" s="2">
        <v>7.49</v>
      </c>
      <c r="D155" s="2">
        <v>2023</v>
      </c>
      <c r="E155" s="2">
        <v>154</v>
      </c>
      <c r="F155" s="2" t="s">
        <v>620</v>
      </c>
    </row>
    <row r="156" spans="1:6" x14ac:dyDescent="0.2">
      <c r="A156" s="1" t="s">
        <v>386</v>
      </c>
      <c r="B156" s="1" t="s">
        <v>386</v>
      </c>
      <c r="C156" s="2">
        <v>7.47</v>
      </c>
      <c r="D156" s="2">
        <v>2023</v>
      </c>
      <c r="E156" s="2">
        <v>155</v>
      </c>
      <c r="F156" s="2" t="s">
        <v>620</v>
      </c>
    </row>
    <row r="157" spans="1:6" x14ac:dyDescent="0.2">
      <c r="A157" s="1" t="s">
        <v>89</v>
      </c>
      <c r="B157" s="2" t="s">
        <v>421</v>
      </c>
      <c r="C157" s="2">
        <v>7.27</v>
      </c>
      <c r="D157" s="2">
        <v>2023</v>
      </c>
      <c r="E157" s="2">
        <v>156</v>
      </c>
      <c r="F157" s="2" t="s">
        <v>621</v>
      </c>
    </row>
    <row r="158" spans="1:6" x14ac:dyDescent="0.2">
      <c r="A158" s="1" t="s">
        <v>299</v>
      </c>
      <c r="B158" s="2" t="s">
        <v>523</v>
      </c>
      <c r="C158" s="2">
        <v>7.21</v>
      </c>
      <c r="D158" s="2">
        <v>2023</v>
      </c>
      <c r="E158" s="2">
        <v>157</v>
      </c>
      <c r="F158" s="2" t="s">
        <v>624</v>
      </c>
    </row>
    <row r="159" spans="1:6" x14ac:dyDescent="0.2">
      <c r="A159" s="1" t="s">
        <v>482</v>
      </c>
      <c r="B159" s="1" t="s">
        <v>482</v>
      </c>
      <c r="C159" s="2">
        <v>7.16</v>
      </c>
      <c r="D159" s="2">
        <v>2023</v>
      </c>
      <c r="E159" s="2">
        <v>158</v>
      </c>
      <c r="F159" s="2" t="s">
        <v>624</v>
      </c>
    </row>
    <row r="160" spans="1:6" x14ac:dyDescent="0.2">
      <c r="A160" s="1" t="s">
        <v>247</v>
      </c>
      <c r="B160" s="2" t="s">
        <v>504</v>
      </c>
      <c r="C160" s="2">
        <v>6.88</v>
      </c>
      <c r="D160" s="2">
        <v>2023</v>
      </c>
      <c r="E160" s="2">
        <v>159</v>
      </c>
      <c r="F160" s="2" t="s">
        <v>621</v>
      </c>
    </row>
    <row r="161" spans="1:6" x14ac:dyDescent="0.2">
      <c r="A161" s="1" t="s">
        <v>475</v>
      </c>
      <c r="B161" s="1" t="s">
        <v>475</v>
      </c>
      <c r="C161" s="2">
        <v>6.58</v>
      </c>
      <c r="D161" s="2">
        <v>2023</v>
      </c>
      <c r="E161" s="2">
        <v>160</v>
      </c>
      <c r="F161" s="2" t="s">
        <v>620</v>
      </c>
    </row>
    <row r="162" spans="1:6" x14ac:dyDescent="0.2">
      <c r="A162" s="1" t="s">
        <v>627</v>
      </c>
      <c r="B162" s="1" t="s">
        <v>627</v>
      </c>
      <c r="C162" s="2">
        <v>6.58</v>
      </c>
      <c r="D162" s="2">
        <v>2023</v>
      </c>
      <c r="E162" s="2">
        <v>161</v>
      </c>
      <c r="F162" s="2" t="s">
        <v>620</v>
      </c>
    </row>
    <row r="163" spans="1:6" x14ac:dyDescent="0.2">
      <c r="A163" s="1" t="s">
        <v>41</v>
      </c>
      <c r="B163" s="2" t="s">
        <v>480</v>
      </c>
      <c r="C163" s="2">
        <v>6.49</v>
      </c>
      <c r="D163" s="2">
        <v>2023</v>
      </c>
      <c r="E163" s="2">
        <v>162</v>
      </c>
      <c r="F163" s="2" t="s">
        <v>619</v>
      </c>
    </row>
    <row r="164" spans="1:6" x14ac:dyDescent="0.2">
      <c r="A164" s="1" t="s">
        <v>179</v>
      </c>
      <c r="B164" s="2" t="s">
        <v>460</v>
      </c>
      <c r="C164" s="2">
        <v>6.49</v>
      </c>
      <c r="D164" s="2">
        <v>2023</v>
      </c>
      <c r="E164" s="2">
        <v>163</v>
      </c>
      <c r="F164" s="2" t="s">
        <v>619</v>
      </c>
    </row>
    <row r="165" spans="1:6" x14ac:dyDescent="0.2">
      <c r="A165" s="1" t="s">
        <v>9</v>
      </c>
      <c r="B165" s="2" t="s">
        <v>379</v>
      </c>
      <c r="C165" s="2">
        <v>6.46</v>
      </c>
      <c r="D165" s="2">
        <v>2023</v>
      </c>
      <c r="E165" s="2">
        <v>164</v>
      </c>
      <c r="F165" s="2" t="s">
        <v>621</v>
      </c>
    </row>
    <row r="166" spans="1:6" x14ac:dyDescent="0.2">
      <c r="A166" s="1" t="s">
        <v>239</v>
      </c>
      <c r="B166" s="2" t="s">
        <v>462</v>
      </c>
      <c r="C166" s="2">
        <v>6.41</v>
      </c>
      <c r="D166" s="2">
        <v>2023</v>
      </c>
      <c r="E166" s="2">
        <v>165</v>
      </c>
      <c r="F166" s="2" t="s">
        <v>618</v>
      </c>
    </row>
    <row r="167" spans="1:6" x14ac:dyDescent="0.2">
      <c r="A167" s="1" t="s">
        <v>400</v>
      </c>
      <c r="B167" s="1" t="s">
        <v>400</v>
      </c>
      <c r="C167" s="2">
        <v>6.36</v>
      </c>
      <c r="D167" s="2">
        <v>2023</v>
      </c>
      <c r="E167" s="2">
        <v>166</v>
      </c>
      <c r="F167" s="2" t="s">
        <v>624</v>
      </c>
    </row>
    <row r="168" spans="1:6" x14ac:dyDescent="0.2">
      <c r="A168" s="1" t="s">
        <v>309</v>
      </c>
      <c r="B168" s="2" t="s">
        <v>481</v>
      </c>
      <c r="C168" s="2">
        <v>6.36</v>
      </c>
      <c r="D168" s="2">
        <v>2023</v>
      </c>
      <c r="E168" s="2">
        <v>167</v>
      </c>
      <c r="F168" s="2" t="s">
        <v>619</v>
      </c>
    </row>
    <row r="169" spans="1:6" x14ac:dyDescent="0.2">
      <c r="A169" s="1" t="s">
        <v>457</v>
      </c>
      <c r="B169" s="2" t="s">
        <v>458</v>
      </c>
      <c r="C169" s="2">
        <v>6.33</v>
      </c>
      <c r="D169" s="2">
        <v>2023</v>
      </c>
      <c r="E169" s="2">
        <v>168</v>
      </c>
      <c r="F169" s="2" t="s">
        <v>623</v>
      </c>
    </row>
    <row r="170" spans="1:6" x14ac:dyDescent="0.2">
      <c r="A170" s="1" t="s">
        <v>391</v>
      </c>
      <c r="B170" s="2" t="s">
        <v>392</v>
      </c>
      <c r="C170" s="2">
        <v>6.13</v>
      </c>
      <c r="D170" s="2">
        <v>2023</v>
      </c>
      <c r="E170" s="2">
        <v>169</v>
      </c>
      <c r="F170" s="2" t="s">
        <v>624</v>
      </c>
    </row>
    <row r="171" spans="1:6" x14ac:dyDescent="0.2">
      <c r="A171" s="1" t="s">
        <v>447</v>
      </c>
      <c r="B171" s="1" t="s">
        <v>447</v>
      </c>
      <c r="C171" s="2">
        <v>5.92</v>
      </c>
      <c r="D171" s="2">
        <v>2023</v>
      </c>
      <c r="E171" s="2">
        <v>170</v>
      </c>
      <c r="F171" s="2" t="s">
        <v>620</v>
      </c>
    </row>
    <row r="172" spans="1:6" x14ac:dyDescent="0.2">
      <c r="A172" s="1" t="s">
        <v>429</v>
      </c>
      <c r="B172" s="1" t="s">
        <v>429</v>
      </c>
      <c r="C172" s="2">
        <v>5.86</v>
      </c>
      <c r="D172" s="2">
        <v>2023</v>
      </c>
      <c r="E172" s="2">
        <v>171</v>
      </c>
      <c r="F172" s="2" t="s">
        <v>624</v>
      </c>
    </row>
    <row r="173" spans="1:6" x14ac:dyDescent="0.2">
      <c r="A173" s="1" t="s">
        <v>91</v>
      </c>
      <c r="B173" s="2" t="s">
        <v>452</v>
      </c>
      <c r="C173" s="2">
        <v>5.65</v>
      </c>
      <c r="D173" s="2">
        <v>2023</v>
      </c>
      <c r="E173" s="2">
        <v>172</v>
      </c>
      <c r="F173" s="2" t="s">
        <v>624</v>
      </c>
    </row>
    <row r="174" spans="1:6" x14ac:dyDescent="0.2">
      <c r="A174" s="1" t="s">
        <v>390</v>
      </c>
      <c r="B174" s="1" t="s">
        <v>273</v>
      </c>
      <c r="C174" s="2">
        <v>5.12</v>
      </c>
      <c r="D174" s="2">
        <v>2023</v>
      </c>
      <c r="E174" s="2">
        <v>173</v>
      </c>
      <c r="F174" s="2" t="s">
        <v>622</v>
      </c>
    </row>
    <row r="175" spans="1:6" x14ac:dyDescent="0.2">
      <c r="A175" s="1" t="s">
        <v>85</v>
      </c>
      <c r="B175" s="1" t="s">
        <v>632</v>
      </c>
      <c r="C175" s="2">
        <v>5.0999999999999996</v>
      </c>
      <c r="D175" s="2">
        <v>2023</v>
      </c>
      <c r="E175" s="2">
        <v>174</v>
      </c>
      <c r="F175" s="2" t="s">
        <v>624</v>
      </c>
    </row>
    <row r="176" spans="1:6" x14ac:dyDescent="0.2">
      <c r="A176" s="1" t="s">
        <v>25</v>
      </c>
      <c r="B176" s="1" t="s">
        <v>25</v>
      </c>
      <c r="C176" s="2">
        <v>5.0599999999999996</v>
      </c>
      <c r="D176" s="2">
        <v>2023</v>
      </c>
      <c r="E176" s="2">
        <v>175</v>
      </c>
      <c r="F176" s="2" t="s">
        <v>621</v>
      </c>
    </row>
    <row r="177" spans="1:6" x14ac:dyDescent="0.2">
      <c r="A177" s="1" t="s">
        <v>436</v>
      </c>
      <c r="B177" s="1" t="s">
        <v>436</v>
      </c>
      <c r="C177" s="2">
        <v>4.92</v>
      </c>
      <c r="D177" s="2">
        <v>2023</v>
      </c>
      <c r="E177" s="2">
        <v>176</v>
      </c>
      <c r="F177" s="2" t="s">
        <v>625</v>
      </c>
    </row>
    <row r="178" spans="1:6" x14ac:dyDescent="0.2">
      <c r="A178" s="1" t="s">
        <v>305</v>
      </c>
      <c r="B178" s="2" t="s">
        <v>448</v>
      </c>
      <c r="C178" s="2">
        <v>4.78</v>
      </c>
      <c r="D178" s="2">
        <v>2023</v>
      </c>
      <c r="E178" s="2">
        <v>177</v>
      </c>
      <c r="F178" s="2" t="s">
        <v>624</v>
      </c>
    </row>
    <row r="179" spans="1:6" x14ac:dyDescent="0.2">
      <c r="A179" s="1" t="s">
        <v>61</v>
      </c>
      <c r="B179" s="2" t="s">
        <v>449</v>
      </c>
      <c r="C179" s="2">
        <v>4.74</v>
      </c>
      <c r="D179" s="2">
        <v>2023</v>
      </c>
      <c r="E179" s="2">
        <v>178</v>
      </c>
      <c r="F179" s="2" t="s">
        <v>624</v>
      </c>
    </row>
    <row r="180" spans="1:6" x14ac:dyDescent="0.2">
      <c r="A180" s="1" t="s">
        <v>161</v>
      </c>
      <c r="B180" s="2" t="s">
        <v>474</v>
      </c>
      <c r="C180" s="2">
        <v>4.55</v>
      </c>
      <c r="D180" s="2">
        <v>2023</v>
      </c>
      <c r="E180" s="2">
        <v>179</v>
      </c>
      <c r="F180" s="2" t="s">
        <v>624</v>
      </c>
    </row>
    <row r="181" spans="1:6" x14ac:dyDescent="0.2">
      <c r="A181" s="1" t="s">
        <v>71</v>
      </c>
      <c r="B181" s="2" t="s">
        <v>446</v>
      </c>
      <c r="C181" s="2">
        <v>4.55</v>
      </c>
      <c r="D181" s="2">
        <v>2023</v>
      </c>
      <c r="E181" s="2">
        <v>180</v>
      </c>
      <c r="F181" s="2" t="s">
        <v>624</v>
      </c>
    </row>
    <row r="182" spans="1:6" x14ac:dyDescent="0.2">
      <c r="A182" s="1" t="s">
        <v>388</v>
      </c>
      <c r="B182" s="2" t="s">
        <v>389</v>
      </c>
      <c r="C182" s="2">
        <v>4.5</v>
      </c>
      <c r="D182" s="2">
        <v>2023</v>
      </c>
      <c r="E182" s="2">
        <v>181</v>
      </c>
      <c r="F182" s="2" t="s">
        <v>619</v>
      </c>
    </row>
    <row r="183" spans="1:6" x14ac:dyDescent="0.2">
      <c r="A183" s="1" t="s">
        <v>75</v>
      </c>
      <c r="B183" s="2" t="s">
        <v>419</v>
      </c>
      <c r="C183" s="2">
        <v>4.45</v>
      </c>
      <c r="D183" s="2">
        <v>2023</v>
      </c>
      <c r="E183" s="2">
        <v>182</v>
      </c>
      <c r="F183" s="2" t="s">
        <v>624</v>
      </c>
    </row>
    <row r="184" spans="1:6" x14ac:dyDescent="0.2">
      <c r="A184" s="1" t="s">
        <v>478</v>
      </c>
      <c r="B184" s="1" t="s">
        <v>478</v>
      </c>
      <c r="C184" s="2">
        <v>4.34</v>
      </c>
      <c r="D184" s="2">
        <v>2023</v>
      </c>
      <c r="E184" s="2">
        <v>183</v>
      </c>
      <c r="F184" s="2" t="s">
        <v>625</v>
      </c>
    </row>
    <row r="185" spans="1:6" x14ac:dyDescent="0.2">
      <c r="A185" s="1" t="s">
        <v>67</v>
      </c>
      <c r="B185" s="2" t="s">
        <v>413</v>
      </c>
      <c r="C185" s="2">
        <v>4.3099999999999996</v>
      </c>
      <c r="D185" s="2">
        <v>2023</v>
      </c>
      <c r="E185" s="2">
        <v>184</v>
      </c>
      <c r="F185" s="2" t="s">
        <v>622</v>
      </c>
    </row>
    <row r="186" spans="1:6" x14ac:dyDescent="0.2">
      <c r="A186" s="1" t="s">
        <v>380</v>
      </c>
      <c r="B186" s="1" t="s">
        <v>380</v>
      </c>
      <c r="C186" s="2">
        <v>4.16</v>
      </c>
      <c r="D186" s="2">
        <v>2023</v>
      </c>
      <c r="E186" s="2">
        <v>185</v>
      </c>
      <c r="F186" s="2" t="s">
        <v>624</v>
      </c>
    </row>
    <row r="187" spans="1:6" x14ac:dyDescent="0.2">
      <c r="A187" s="1" t="s">
        <v>47</v>
      </c>
      <c r="B187" s="2" t="s">
        <v>440</v>
      </c>
      <c r="C187" s="2">
        <v>4.0999999999999996</v>
      </c>
      <c r="D187" s="2">
        <v>2023</v>
      </c>
      <c r="E187" s="2">
        <v>186</v>
      </c>
      <c r="F187" s="2" t="s">
        <v>624</v>
      </c>
    </row>
    <row r="188" spans="1:6" x14ac:dyDescent="0.2">
      <c r="A188" s="1" t="s">
        <v>293</v>
      </c>
      <c r="B188" s="2" t="s">
        <v>506</v>
      </c>
      <c r="C188" s="2">
        <v>4.07</v>
      </c>
      <c r="D188" s="2">
        <v>2023</v>
      </c>
      <c r="E188" s="2">
        <v>187</v>
      </c>
      <c r="F188" s="2" t="s">
        <v>620</v>
      </c>
    </row>
    <row r="189" spans="1:6" x14ac:dyDescent="0.2">
      <c r="A189" s="1" t="s">
        <v>372</v>
      </c>
      <c r="B189" s="2" t="s">
        <v>373</v>
      </c>
      <c r="C189" s="2">
        <v>3.98</v>
      </c>
      <c r="D189" s="2">
        <v>2023</v>
      </c>
      <c r="E189" s="2">
        <v>188</v>
      </c>
      <c r="F189" s="2" t="s">
        <v>624</v>
      </c>
    </row>
    <row r="190" spans="1:6" x14ac:dyDescent="0.2">
      <c r="A190" s="1" t="s">
        <v>572</v>
      </c>
      <c r="B190" s="1" t="s">
        <v>572</v>
      </c>
      <c r="C190" s="2">
        <v>3.94</v>
      </c>
      <c r="D190" s="2">
        <v>2023</v>
      </c>
      <c r="E190" s="2">
        <v>189</v>
      </c>
      <c r="F190" s="2" t="s">
        <v>625</v>
      </c>
    </row>
    <row r="191" spans="1:6" x14ac:dyDescent="0.2">
      <c r="A191" s="1" t="s">
        <v>414</v>
      </c>
      <c r="B191" s="2" t="s">
        <v>415</v>
      </c>
      <c r="C191" s="2">
        <v>3.9</v>
      </c>
      <c r="D191" s="2">
        <v>2023</v>
      </c>
      <c r="E191" s="2">
        <v>190</v>
      </c>
      <c r="F191" s="2" t="s">
        <v>619</v>
      </c>
    </row>
    <row r="192" spans="1:6" x14ac:dyDescent="0.2">
      <c r="A192" s="1" t="s">
        <v>398</v>
      </c>
      <c r="B192" s="2" t="s">
        <v>399</v>
      </c>
      <c r="C192" s="2">
        <v>3.81</v>
      </c>
      <c r="D192" s="2">
        <v>2023</v>
      </c>
      <c r="E192" s="2">
        <v>191</v>
      </c>
      <c r="F192" s="2" t="s">
        <v>624</v>
      </c>
    </row>
    <row r="193" spans="1:6" x14ac:dyDescent="0.2">
      <c r="A193" s="1" t="s">
        <v>416</v>
      </c>
      <c r="B193" s="1" t="s">
        <v>416</v>
      </c>
      <c r="C193" s="2">
        <v>3.79</v>
      </c>
      <c r="D193" s="2">
        <v>2023</v>
      </c>
      <c r="E193" s="2">
        <v>192</v>
      </c>
      <c r="F193" s="2" t="s">
        <v>624</v>
      </c>
    </row>
    <row r="194" spans="1:6" x14ac:dyDescent="0.2">
      <c r="A194" s="1" t="s">
        <v>295</v>
      </c>
      <c r="B194" s="2" t="s">
        <v>430</v>
      </c>
      <c r="C194" s="2">
        <v>3.61</v>
      </c>
      <c r="D194" s="2">
        <v>2023</v>
      </c>
      <c r="E194" s="2">
        <v>193</v>
      </c>
      <c r="F194" s="2" t="s">
        <v>624</v>
      </c>
    </row>
    <row r="195" spans="1:6" x14ac:dyDescent="0.2">
      <c r="A195" s="1" t="s">
        <v>13</v>
      </c>
      <c r="B195" s="2" t="s">
        <v>383</v>
      </c>
      <c r="C195" s="2">
        <v>3.51</v>
      </c>
      <c r="D195" s="2">
        <v>2023</v>
      </c>
      <c r="E195" s="2">
        <v>194</v>
      </c>
      <c r="F195" s="2" t="s">
        <v>624</v>
      </c>
    </row>
    <row r="196" spans="1:6" x14ac:dyDescent="0.2">
      <c r="A196" s="1" t="s">
        <v>73</v>
      </c>
      <c r="B196" s="2" t="s">
        <v>454</v>
      </c>
      <c r="C196" s="2">
        <v>3.49</v>
      </c>
      <c r="D196" s="2">
        <v>2023</v>
      </c>
      <c r="E196" s="2">
        <v>195</v>
      </c>
      <c r="F196" s="2" t="s">
        <v>624</v>
      </c>
    </row>
    <row r="197" spans="1:6" x14ac:dyDescent="0.2">
      <c r="A197" s="1" t="s">
        <v>97</v>
      </c>
      <c r="B197" s="2" t="s">
        <v>422</v>
      </c>
      <c r="C197" s="2">
        <v>3.49</v>
      </c>
      <c r="D197" s="2">
        <v>2023</v>
      </c>
      <c r="E197" s="2">
        <v>196</v>
      </c>
      <c r="F197" s="2" t="s">
        <v>621</v>
      </c>
    </row>
    <row r="198" spans="1:6" x14ac:dyDescent="0.2">
      <c r="A198" s="1" t="s">
        <v>55</v>
      </c>
      <c r="B198" s="2" t="s">
        <v>378</v>
      </c>
      <c r="C198" s="2">
        <v>3.41</v>
      </c>
      <c r="D198" s="2">
        <v>2023</v>
      </c>
      <c r="E198" s="2">
        <v>197</v>
      </c>
      <c r="F198" s="2" t="s">
        <v>624</v>
      </c>
    </row>
    <row r="199" spans="1:6" x14ac:dyDescent="0.2">
      <c r="A199" s="1" t="s">
        <v>57</v>
      </c>
      <c r="B199" s="1" t="s">
        <v>57</v>
      </c>
      <c r="C199" s="2">
        <v>3.39</v>
      </c>
      <c r="D199" s="2">
        <v>2023</v>
      </c>
      <c r="E199" s="2">
        <v>198</v>
      </c>
      <c r="F199" s="2" t="s">
        <v>625</v>
      </c>
    </row>
    <row r="200" spans="1:6" x14ac:dyDescent="0.2">
      <c r="A200" s="1" t="s">
        <v>408</v>
      </c>
      <c r="B200" s="2" t="s">
        <v>409</v>
      </c>
      <c r="C200" s="2">
        <v>3.39</v>
      </c>
      <c r="D200" s="2">
        <v>2023</v>
      </c>
      <c r="E200" s="2">
        <v>199</v>
      </c>
      <c r="F200" s="2" t="s">
        <v>624</v>
      </c>
    </row>
    <row r="201" spans="1:6" x14ac:dyDescent="0.2">
      <c r="A201" s="1" t="s">
        <v>249</v>
      </c>
      <c r="B201" s="2" t="s">
        <v>433</v>
      </c>
      <c r="C201" s="2">
        <v>3.38</v>
      </c>
      <c r="D201" s="2">
        <v>2023</v>
      </c>
      <c r="E201" s="2">
        <v>200</v>
      </c>
      <c r="F201" s="2" t="s">
        <v>624</v>
      </c>
    </row>
    <row r="202" spans="1:6" x14ac:dyDescent="0.2">
      <c r="A202" s="1" t="s">
        <v>17</v>
      </c>
      <c r="B202" s="2" t="s">
        <v>397</v>
      </c>
      <c r="C202" s="2">
        <v>3.34</v>
      </c>
      <c r="D202" s="2">
        <v>2023</v>
      </c>
      <c r="E202" s="2">
        <v>201</v>
      </c>
      <c r="F202" s="2" t="s">
        <v>624</v>
      </c>
    </row>
    <row r="203" spans="1:6" x14ac:dyDescent="0.2">
      <c r="A203" s="1" t="s">
        <v>405</v>
      </c>
      <c r="B203" s="2" t="s">
        <v>406</v>
      </c>
      <c r="C203" s="2">
        <v>3.3</v>
      </c>
      <c r="D203" s="2">
        <v>2023</v>
      </c>
      <c r="E203" s="2">
        <v>202</v>
      </c>
      <c r="F203" s="2" t="s">
        <v>624</v>
      </c>
    </row>
    <row r="204" spans="1:6" x14ac:dyDescent="0.2">
      <c r="A204" s="1" t="s">
        <v>253</v>
      </c>
      <c r="B204" s="2" t="s">
        <v>473</v>
      </c>
      <c r="C204" s="2">
        <v>3.23</v>
      </c>
      <c r="D204" s="2">
        <v>2023</v>
      </c>
      <c r="E204" s="2">
        <v>203</v>
      </c>
      <c r="F204" s="2" t="s">
        <v>624</v>
      </c>
    </row>
    <row r="205" spans="1:6" x14ac:dyDescent="0.2">
      <c r="A205" s="1" t="s">
        <v>5</v>
      </c>
      <c r="B205" s="2" t="s">
        <v>376</v>
      </c>
      <c r="C205" s="2">
        <v>3.21</v>
      </c>
      <c r="D205" s="2">
        <v>2023</v>
      </c>
      <c r="E205" s="2">
        <v>204</v>
      </c>
      <c r="F205" s="2" t="s">
        <v>624</v>
      </c>
    </row>
    <row r="206" spans="1:6" x14ac:dyDescent="0.2">
      <c r="A206" s="1" t="s">
        <v>15</v>
      </c>
      <c r="B206" s="2" t="s">
        <v>402</v>
      </c>
      <c r="C206" s="2">
        <v>3.2</v>
      </c>
      <c r="D206" s="2">
        <v>2023</v>
      </c>
      <c r="E206" s="2">
        <v>205</v>
      </c>
      <c r="F206" s="2" t="s">
        <v>624</v>
      </c>
    </row>
    <row r="207" spans="1:6" x14ac:dyDescent="0.2">
      <c r="A207" s="1" t="s">
        <v>183</v>
      </c>
      <c r="B207" s="2" t="s">
        <v>472</v>
      </c>
      <c r="C207" s="2">
        <v>3.2</v>
      </c>
      <c r="D207" s="2">
        <v>2023</v>
      </c>
      <c r="E207" s="2">
        <v>206</v>
      </c>
      <c r="F207" s="2" t="s">
        <v>624</v>
      </c>
    </row>
    <row r="208" spans="1:6" x14ac:dyDescent="0.2">
      <c r="A208" s="1" t="s">
        <v>65</v>
      </c>
      <c r="B208" s="2" t="s">
        <v>407</v>
      </c>
      <c r="C208" s="2">
        <v>3.15</v>
      </c>
      <c r="D208" s="2">
        <v>2023</v>
      </c>
      <c r="E208" s="2">
        <v>207</v>
      </c>
      <c r="F208" s="2" t="s">
        <v>624</v>
      </c>
    </row>
    <row r="209" spans="1:6" x14ac:dyDescent="0.2">
      <c r="A209" s="1" t="s">
        <v>29</v>
      </c>
      <c r="B209" s="2" t="s">
        <v>404</v>
      </c>
      <c r="C209" s="2">
        <v>3.14</v>
      </c>
      <c r="D209" s="2">
        <v>2023</v>
      </c>
      <c r="E209" s="2">
        <v>208</v>
      </c>
      <c r="F209" s="2" t="s">
        <v>624</v>
      </c>
    </row>
    <row r="210" spans="1:6" x14ac:dyDescent="0.2">
      <c r="A210" s="1" t="s">
        <v>23</v>
      </c>
      <c r="B210" s="2" t="s">
        <v>423</v>
      </c>
      <c r="C210" s="2">
        <v>3.11</v>
      </c>
      <c r="D210" s="2">
        <v>2023</v>
      </c>
      <c r="E210" s="2">
        <v>209</v>
      </c>
      <c r="F210" s="2" t="s">
        <v>624</v>
      </c>
    </row>
    <row r="211" spans="1:6" x14ac:dyDescent="0.2">
      <c r="A211" s="1" t="s">
        <v>33</v>
      </c>
      <c r="B211" s="2" t="s">
        <v>418</v>
      </c>
      <c r="C211" s="2">
        <v>3.1</v>
      </c>
      <c r="D211" s="2">
        <v>2023</v>
      </c>
      <c r="E211" s="2">
        <v>210</v>
      </c>
      <c r="F211" s="2" t="s">
        <v>624</v>
      </c>
    </row>
    <row r="212" spans="1:6" x14ac:dyDescent="0.2">
      <c r="A212" s="1" t="s">
        <v>507</v>
      </c>
      <c r="B212" s="2" t="s">
        <v>508</v>
      </c>
      <c r="C212" s="2">
        <v>3.02</v>
      </c>
      <c r="D212" s="2">
        <v>2023</v>
      </c>
      <c r="E212" s="2">
        <v>211</v>
      </c>
      <c r="F212" s="2" t="s">
        <v>620</v>
      </c>
    </row>
    <row r="213" spans="1:6" x14ac:dyDescent="0.2">
      <c r="A213" s="1" t="s">
        <v>31</v>
      </c>
      <c r="B213" s="2" t="s">
        <v>396</v>
      </c>
      <c r="C213" s="2">
        <v>3</v>
      </c>
      <c r="D213" s="2">
        <v>2023</v>
      </c>
      <c r="E213" s="2">
        <v>212</v>
      </c>
      <c r="F213" s="2" t="s">
        <v>624</v>
      </c>
    </row>
    <row r="214" spans="1:6" x14ac:dyDescent="0.2">
      <c r="A214" s="1" t="s">
        <v>51</v>
      </c>
      <c r="B214" s="2" t="s">
        <v>410</v>
      </c>
      <c r="C214" s="2">
        <v>2.96</v>
      </c>
      <c r="D214" s="2">
        <v>2023</v>
      </c>
      <c r="E214" s="2">
        <v>213</v>
      </c>
      <c r="F214" s="2" t="s">
        <v>625</v>
      </c>
    </row>
    <row r="215" spans="1:6" x14ac:dyDescent="0.2">
      <c r="A215" s="1" t="s">
        <v>420</v>
      </c>
      <c r="B215" s="2" t="s">
        <v>640</v>
      </c>
      <c r="C215" s="2">
        <v>2.83</v>
      </c>
      <c r="D215" s="2">
        <v>2023</v>
      </c>
      <c r="E215" s="2">
        <v>214</v>
      </c>
      <c r="F215" s="2" t="s">
        <v>619</v>
      </c>
    </row>
    <row r="216" spans="1:6" x14ac:dyDescent="0.2">
      <c r="A216" s="1" t="s">
        <v>395</v>
      </c>
      <c r="B216" s="5" t="s">
        <v>395</v>
      </c>
      <c r="C216" s="2">
        <v>2.52</v>
      </c>
      <c r="D216" s="2">
        <v>2023</v>
      </c>
      <c r="E216" s="2">
        <v>215</v>
      </c>
      <c r="F216" s="2" t="s">
        <v>619</v>
      </c>
    </row>
    <row r="217" spans="1:6" x14ac:dyDescent="0.2">
      <c r="A217" s="1" t="s">
        <v>59</v>
      </c>
      <c r="B217" s="2" t="s">
        <v>445</v>
      </c>
      <c r="C217" s="2">
        <v>2.4700000000000002</v>
      </c>
      <c r="D217" s="2">
        <v>2023</v>
      </c>
      <c r="E217" s="2">
        <v>216</v>
      </c>
      <c r="F217" s="2" t="s">
        <v>624</v>
      </c>
    </row>
    <row r="218" spans="1:6" x14ac:dyDescent="0.2">
      <c r="A218" s="1" t="s">
        <v>19</v>
      </c>
      <c r="B218" s="2" t="s">
        <v>434</v>
      </c>
      <c r="C218" s="2">
        <v>2.4300000000000002</v>
      </c>
      <c r="D218" s="2">
        <v>2023</v>
      </c>
      <c r="E218" s="2">
        <v>217</v>
      </c>
      <c r="F218" s="2" t="s">
        <v>624</v>
      </c>
    </row>
    <row r="219" spans="1:6" x14ac:dyDescent="0.2">
      <c r="A219" s="1" t="s">
        <v>27</v>
      </c>
      <c r="B219" s="2" t="s">
        <v>633</v>
      </c>
      <c r="C219" s="2">
        <v>2.37</v>
      </c>
      <c r="D219" s="2">
        <v>2023</v>
      </c>
      <c r="E219" s="2">
        <v>218</v>
      </c>
      <c r="F219" s="2" t="s">
        <v>624</v>
      </c>
    </row>
    <row r="220" spans="1:6" x14ac:dyDescent="0.2">
      <c r="A220" s="1" t="s">
        <v>35</v>
      </c>
      <c r="B220" s="2" t="s">
        <v>387</v>
      </c>
      <c r="C220" s="2">
        <v>2.2799999999999998</v>
      </c>
      <c r="D220" s="2">
        <v>2023</v>
      </c>
      <c r="E220" s="2">
        <v>219</v>
      </c>
      <c r="F220" s="2" t="s">
        <v>624</v>
      </c>
    </row>
    <row r="221" spans="1:6" x14ac:dyDescent="0.2">
      <c r="A221" s="1" t="s">
        <v>39</v>
      </c>
      <c r="B221" s="2" t="s">
        <v>401</v>
      </c>
      <c r="C221" s="2">
        <v>2.2799999999999998</v>
      </c>
      <c r="D221" s="2">
        <v>2023</v>
      </c>
      <c r="E221" s="2">
        <v>220</v>
      </c>
      <c r="F221" s="2" t="s">
        <v>624</v>
      </c>
    </row>
    <row r="222" spans="1:6" x14ac:dyDescent="0.2">
      <c r="A222" s="1" t="s">
        <v>381</v>
      </c>
      <c r="B222" s="2" t="s">
        <v>382</v>
      </c>
      <c r="C222" s="2">
        <v>2.17</v>
      </c>
      <c r="D222" s="2">
        <v>2023</v>
      </c>
      <c r="E222" s="2">
        <v>221</v>
      </c>
      <c r="F222" s="2" t="s">
        <v>622</v>
      </c>
    </row>
    <row r="223" spans="1:6" x14ac:dyDescent="0.2">
      <c r="A223" s="1" t="s">
        <v>77</v>
      </c>
      <c r="B223" s="2" t="s">
        <v>411</v>
      </c>
      <c r="C223" s="2">
        <v>2.11</v>
      </c>
      <c r="D223" s="2">
        <v>2023</v>
      </c>
      <c r="E223" s="2">
        <v>222</v>
      </c>
      <c r="F223" s="2" t="s">
        <v>624</v>
      </c>
    </row>
    <row r="224" spans="1:6" x14ac:dyDescent="0.2">
      <c r="A224" s="1" t="s">
        <v>1</v>
      </c>
      <c r="B224" s="2" t="s">
        <v>427</v>
      </c>
      <c r="C224" s="2">
        <v>1.88</v>
      </c>
      <c r="D224" s="2">
        <v>2023</v>
      </c>
      <c r="E224" s="2">
        <v>223</v>
      </c>
      <c r="F224" s="2" t="s">
        <v>619</v>
      </c>
    </row>
    <row r="225" spans="1:6" x14ac:dyDescent="0.2">
      <c r="A225" s="1" t="s">
        <v>374</v>
      </c>
      <c r="B225" s="2" t="s">
        <v>375</v>
      </c>
      <c r="C225" s="2">
        <v>1.75</v>
      </c>
      <c r="D225" s="2">
        <v>2023</v>
      </c>
      <c r="E225" s="2">
        <v>224</v>
      </c>
      <c r="F225" s="2" t="s">
        <v>624</v>
      </c>
    </row>
    <row r="226" spans="1:6" x14ac:dyDescent="0.2">
      <c r="A226" s="1" t="s">
        <v>11</v>
      </c>
      <c r="B226" s="2" t="s">
        <v>403</v>
      </c>
      <c r="C226" s="2">
        <v>1.63</v>
      </c>
      <c r="D226" s="2">
        <v>2023</v>
      </c>
      <c r="E226" s="2">
        <v>225</v>
      </c>
      <c r="F226" s="2" t="s">
        <v>624</v>
      </c>
    </row>
    <row r="227" spans="1:6" x14ac:dyDescent="0.2">
      <c r="A227" s="1" t="s">
        <v>3</v>
      </c>
      <c r="B227" s="2" t="s">
        <v>377</v>
      </c>
      <c r="C227" s="2">
        <v>1.54</v>
      </c>
      <c r="D227" s="2">
        <v>2023</v>
      </c>
      <c r="E227" s="2">
        <v>226</v>
      </c>
      <c r="F227" s="2" t="s">
        <v>619</v>
      </c>
    </row>
    <row r="228" spans="1:6" x14ac:dyDescent="0.2">
      <c r="A228" s="1" t="s">
        <v>45</v>
      </c>
      <c r="B228" s="2" t="s">
        <v>428</v>
      </c>
      <c r="C228" s="2">
        <v>1.51</v>
      </c>
      <c r="D228" s="2">
        <v>2023</v>
      </c>
      <c r="E228" s="2">
        <v>227</v>
      </c>
      <c r="F228" s="2" t="s">
        <v>624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FD51-2F61-D748-A395-5B002DDFD5AC}">
  <dimension ref="A1:F228"/>
  <sheetViews>
    <sheetView workbookViewId="0">
      <selection activeCell="B17" sqref="B17"/>
    </sheetView>
  </sheetViews>
  <sheetFormatPr baseColWidth="10" defaultRowHeight="16" x14ac:dyDescent="0.2"/>
  <sheetData>
    <row r="1" spans="1:6" x14ac:dyDescent="0.2">
      <c r="A1" s="1" t="s">
        <v>370</v>
      </c>
      <c r="B1" s="1" t="s">
        <v>371</v>
      </c>
      <c r="C1" s="1" t="s">
        <v>369</v>
      </c>
      <c r="D1" s="1" t="s">
        <v>614</v>
      </c>
      <c r="E1" s="1" t="s">
        <v>615</v>
      </c>
      <c r="F1" s="1" t="s">
        <v>616</v>
      </c>
    </row>
    <row r="2" spans="1:6" x14ac:dyDescent="0.2">
      <c r="A2" s="1" t="s">
        <v>374</v>
      </c>
      <c r="B2" s="2" t="s">
        <v>375</v>
      </c>
      <c r="C2" s="2">
        <v>89.64</v>
      </c>
      <c r="D2" s="2">
        <v>2023</v>
      </c>
      <c r="E2" s="2">
        <v>1</v>
      </c>
      <c r="F2" s="2" t="s">
        <v>624</v>
      </c>
    </row>
    <row r="3" spans="1:6" x14ac:dyDescent="0.2">
      <c r="A3" s="1" t="s">
        <v>3</v>
      </c>
      <c r="B3" s="2" t="s">
        <v>377</v>
      </c>
      <c r="C3" s="2">
        <v>86.51</v>
      </c>
      <c r="D3" s="2">
        <v>2023</v>
      </c>
      <c r="E3" s="2">
        <v>2</v>
      </c>
      <c r="F3" s="2" t="s">
        <v>619</v>
      </c>
    </row>
    <row r="4" spans="1:6" x14ac:dyDescent="0.2">
      <c r="A4" s="1" t="s">
        <v>388</v>
      </c>
      <c r="B4" s="2" t="s">
        <v>389</v>
      </c>
      <c r="C4" s="2">
        <v>85.16</v>
      </c>
      <c r="D4" s="2">
        <v>2023</v>
      </c>
      <c r="E4" s="2">
        <v>3</v>
      </c>
      <c r="F4" s="2" t="s">
        <v>619</v>
      </c>
    </row>
    <row r="5" spans="1:6" x14ac:dyDescent="0.2">
      <c r="A5" s="1" t="s">
        <v>1</v>
      </c>
      <c r="B5" s="2" t="s">
        <v>427</v>
      </c>
      <c r="C5" s="2">
        <v>85</v>
      </c>
      <c r="D5" s="2">
        <v>2023</v>
      </c>
      <c r="E5" s="2">
        <v>4</v>
      </c>
      <c r="F5" s="2" t="s">
        <v>619</v>
      </c>
    </row>
    <row r="6" spans="1:6" x14ac:dyDescent="0.2">
      <c r="A6" s="1" t="s">
        <v>400</v>
      </c>
      <c r="B6" s="1" t="s">
        <v>400</v>
      </c>
      <c r="C6" s="2">
        <v>84.05</v>
      </c>
      <c r="D6" s="2">
        <v>2023</v>
      </c>
      <c r="E6" s="2">
        <v>5</v>
      </c>
      <c r="F6" s="2" t="s">
        <v>624</v>
      </c>
    </row>
    <row r="7" spans="1:6" x14ac:dyDescent="0.2">
      <c r="A7" s="1" t="s">
        <v>67</v>
      </c>
      <c r="B7" s="2" t="s">
        <v>413</v>
      </c>
      <c r="C7" s="2">
        <v>83.99</v>
      </c>
      <c r="D7" s="2">
        <v>2023</v>
      </c>
      <c r="E7" s="2">
        <v>6</v>
      </c>
      <c r="F7" s="2" t="s">
        <v>622</v>
      </c>
    </row>
    <row r="8" spans="1:6" x14ac:dyDescent="0.2">
      <c r="A8" s="1" t="s">
        <v>11</v>
      </c>
      <c r="B8" s="2" t="s">
        <v>403</v>
      </c>
      <c r="C8" s="2">
        <v>83.83</v>
      </c>
      <c r="D8" s="2">
        <v>2023</v>
      </c>
      <c r="E8" s="2">
        <v>7</v>
      </c>
      <c r="F8" s="2" t="s">
        <v>624</v>
      </c>
    </row>
    <row r="9" spans="1:6" x14ac:dyDescent="0.2">
      <c r="A9" s="1" t="s">
        <v>395</v>
      </c>
      <c r="B9" s="5" t="s">
        <v>395</v>
      </c>
      <c r="C9" s="2">
        <v>83.8</v>
      </c>
      <c r="D9" s="2">
        <v>2023</v>
      </c>
      <c r="E9" s="2">
        <v>8</v>
      </c>
      <c r="F9" s="2" t="s">
        <v>619</v>
      </c>
    </row>
    <row r="10" spans="1:6" x14ac:dyDescent="0.2">
      <c r="A10" s="1" t="s">
        <v>408</v>
      </c>
      <c r="B10" s="2" t="s">
        <v>409</v>
      </c>
      <c r="C10" s="2">
        <v>83.61</v>
      </c>
      <c r="D10" s="2">
        <v>2023</v>
      </c>
      <c r="E10" s="2">
        <v>9</v>
      </c>
      <c r="F10" s="2" t="s">
        <v>624</v>
      </c>
    </row>
    <row r="11" spans="1:6" x14ac:dyDescent="0.2">
      <c r="A11" s="1" t="s">
        <v>97</v>
      </c>
      <c r="B11" s="2" t="s">
        <v>422</v>
      </c>
      <c r="C11" s="2">
        <v>83.54</v>
      </c>
      <c r="D11" s="2">
        <v>2023</v>
      </c>
      <c r="E11" s="2">
        <v>10</v>
      </c>
      <c r="F11" s="2" t="s">
        <v>621</v>
      </c>
    </row>
    <row r="12" spans="1:6" x14ac:dyDescent="0.2">
      <c r="A12" s="1" t="s">
        <v>13</v>
      </c>
      <c r="B12" s="2" t="s">
        <v>383</v>
      </c>
      <c r="C12" s="2">
        <v>83.42</v>
      </c>
      <c r="D12" s="2">
        <v>2023</v>
      </c>
      <c r="E12" s="2">
        <v>11</v>
      </c>
      <c r="F12" s="2" t="s">
        <v>624</v>
      </c>
    </row>
    <row r="13" spans="1:6" x14ac:dyDescent="0.2">
      <c r="A13" s="1" t="s">
        <v>405</v>
      </c>
      <c r="B13" s="2" t="s">
        <v>406</v>
      </c>
      <c r="C13" s="2">
        <v>83.42</v>
      </c>
      <c r="D13" s="2">
        <v>2023</v>
      </c>
      <c r="E13" s="2">
        <v>12</v>
      </c>
      <c r="F13" s="2" t="s">
        <v>624</v>
      </c>
    </row>
    <row r="14" spans="1:6" x14ac:dyDescent="0.2">
      <c r="A14" s="1" t="s">
        <v>75</v>
      </c>
      <c r="B14" s="2" t="s">
        <v>419</v>
      </c>
      <c r="C14" s="2">
        <v>83.39</v>
      </c>
      <c r="D14" s="2">
        <v>2023</v>
      </c>
      <c r="E14" s="2">
        <v>13</v>
      </c>
      <c r="F14" s="2" t="s">
        <v>624</v>
      </c>
    </row>
    <row r="15" spans="1:6" x14ac:dyDescent="0.2">
      <c r="A15" s="1" t="s">
        <v>51</v>
      </c>
      <c r="B15" s="2" t="s">
        <v>410</v>
      </c>
      <c r="C15" s="2">
        <v>83.28</v>
      </c>
      <c r="D15" s="2">
        <v>2023</v>
      </c>
      <c r="E15" s="2">
        <v>14</v>
      </c>
      <c r="F15" s="2" t="s">
        <v>625</v>
      </c>
    </row>
    <row r="16" spans="1:6" x14ac:dyDescent="0.2">
      <c r="A16" s="1" t="s">
        <v>5</v>
      </c>
      <c r="B16" s="2" t="s">
        <v>376</v>
      </c>
      <c r="C16" s="2">
        <v>83.17</v>
      </c>
      <c r="D16" s="2">
        <v>2023</v>
      </c>
      <c r="E16" s="2">
        <v>15</v>
      </c>
      <c r="F16" s="2" t="s">
        <v>624</v>
      </c>
    </row>
    <row r="17" spans="1:6" x14ac:dyDescent="0.2">
      <c r="A17" s="1" t="s">
        <v>420</v>
      </c>
      <c r="B17" s="6" t="s">
        <v>634</v>
      </c>
      <c r="C17" s="2">
        <v>83.17</v>
      </c>
      <c r="D17" s="2">
        <v>2023</v>
      </c>
      <c r="E17" s="2">
        <v>16</v>
      </c>
      <c r="F17" s="2" t="s">
        <v>619</v>
      </c>
    </row>
    <row r="18" spans="1:6" x14ac:dyDescent="0.2">
      <c r="A18" s="1" t="s">
        <v>398</v>
      </c>
      <c r="B18" s="2" t="s">
        <v>399</v>
      </c>
      <c r="C18" s="2">
        <v>82.83</v>
      </c>
      <c r="D18" s="2">
        <v>2023</v>
      </c>
      <c r="E18" s="2">
        <v>17</v>
      </c>
      <c r="F18" s="2" t="s">
        <v>624</v>
      </c>
    </row>
    <row r="19" spans="1:6" x14ac:dyDescent="0.2">
      <c r="A19" s="1" t="s">
        <v>39</v>
      </c>
      <c r="B19" s="2" t="s">
        <v>401</v>
      </c>
      <c r="C19" s="2">
        <v>82.8</v>
      </c>
      <c r="D19" s="2">
        <v>2023</v>
      </c>
      <c r="E19" s="2">
        <v>18</v>
      </c>
      <c r="F19" s="2" t="s">
        <v>624</v>
      </c>
    </row>
    <row r="20" spans="1:6" x14ac:dyDescent="0.2">
      <c r="A20" s="1" t="s">
        <v>33</v>
      </c>
      <c r="B20" s="2" t="s">
        <v>418</v>
      </c>
      <c r="C20" s="2">
        <v>82.79</v>
      </c>
      <c r="D20" s="2">
        <v>2023</v>
      </c>
      <c r="E20" s="2">
        <v>19</v>
      </c>
      <c r="F20" s="2" t="s">
        <v>624</v>
      </c>
    </row>
    <row r="21" spans="1:6" x14ac:dyDescent="0.2">
      <c r="A21" s="1" t="s">
        <v>23</v>
      </c>
      <c r="B21" s="2" t="s">
        <v>423</v>
      </c>
      <c r="C21" s="2">
        <v>82.79</v>
      </c>
      <c r="D21" s="2">
        <v>2023</v>
      </c>
      <c r="E21" s="2">
        <v>20</v>
      </c>
      <c r="F21" s="2" t="s">
        <v>624</v>
      </c>
    </row>
    <row r="22" spans="1:6" x14ac:dyDescent="0.2">
      <c r="A22" s="1" t="s">
        <v>19</v>
      </c>
      <c r="B22" s="2" t="s">
        <v>434</v>
      </c>
      <c r="C22" s="2">
        <v>82.78</v>
      </c>
      <c r="D22" s="2">
        <v>2023</v>
      </c>
      <c r="E22" s="2">
        <v>21</v>
      </c>
      <c r="F22" s="2" t="s">
        <v>624</v>
      </c>
    </row>
    <row r="23" spans="1:6" x14ac:dyDescent="0.2">
      <c r="A23" s="1" t="s">
        <v>372</v>
      </c>
      <c r="B23" s="2" t="s">
        <v>373</v>
      </c>
      <c r="C23" s="2">
        <v>82.76</v>
      </c>
      <c r="D23" s="2">
        <v>2023</v>
      </c>
      <c r="E23" s="2">
        <v>22</v>
      </c>
      <c r="F23" s="2" t="s">
        <v>624</v>
      </c>
    </row>
    <row r="24" spans="1:6" x14ac:dyDescent="0.2">
      <c r="A24" s="1" t="s">
        <v>35</v>
      </c>
      <c r="B24" s="2" t="s">
        <v>387</v>
      </c>
      <c r="C24" s="2">
        <v>82.75</v>
      </c>
      <c r="D24" s="2">
        <v>2023</v>
      </c>
      <c r="E24" s="2">
        <v>23</v>
      </c>
      <c r="F24" s="2" t="s">
        <v>624</v>
      </c>
    </row>
    <row r="25" spans="1:6" x14ac:dyDescent="0.2">
      <c r="A25" s="1" t="s">
        <v>57</v>
      </c>
      <c r="B25" s="1" t="s">
        <v>57</v>
      </c>
      <c r="C25" s="2">
        <v>82.74</v>
      </c>
      <c r="D25" s="2">
        <v>2023</v>
      </c>
      <c r="E25" s="2">
        <v>24</v>
      </c>
      <c r="F25" s="2" t="s">
        <v>625</v>
      </c>
    </row>
    <row r="26" spans="1:6" x14ac:dyDescent="0.2">
      <c r="A26" s="1" t="s">
        <v>15</v>
      </c>
      <c r="B26" s="2" t="s">
        <v>402</v>
      </c>
      <c r="C26" s="2">
        <v>82.48</v>
      </c>
      <c r="D26" s="2">
        <v>2023</v>
      </c>
      <c r="E26" s="2">
        <v>25</v>
      </c>
      <c r="F26" s="2" t="s">
        <v>624</v>
      </c>
    </row>
    <row r="27" spans="1:6" x14ac:dyDescent="0.2">
      <c r="A27" s="1" t="s">
        <v>507</v>
      </c>
      <c r="B27" s="2" t="s">
        <v>508</v>
      </c>
      <c r="C27" s="2">
        <v>82.41</v>
      </c>
      <c r="D27" s="2">
        <v>2023</v>
      </c>
      <c r="E27" s="2">
        <v>26</v>
      </c>
      <c r="F27" s="2" t="s">
        <v>620</v>
      </c>
    </row>
    <row r="28" spans="1:6" x14ac:dyDescent="0.2">
      <c r="A28" s="1" t="s">
        <v>17</v>
      </c>
      <c r="B28" s="2" t="s">
        <v>397</v>
      </c>
      <c r="C28" s="2">
        <v>82.36</v>
      </c>
      <c r="D28" s="2">
        <v>2023</v>
      </c>
      <c r="E28" s="2">
        <v>27</v>
      </c>
      <c r="F28" s="2" t="s">
        <v>624</v>
      </c>
    </row>
    <row r="29" spans="1:6" x14ac:dyDescent="0.2">
      <c r="A29" s="1" t="s">
        <v>386</v>
      </c>
      <c r="B29" s="1" t="s">
        <v>386</v>
      </c>
      <c r="C29" s="2">
        <v>82.25</v>
      </c>
      <c r="D29" s="2">
        <v>2023</v>
      </c>
      <c r="E29" s="2">
        <v>28</v>
      </c>
      <c r="F29" s="2" t="s">
        <v>620</v>
      </c>
    </row>
    <row r="30" spans="1:6" x14ac:dyDescent="0.2">
      <c r="A30" s="1" t="s">
        <v>380</v>
      </c>
      <c r="B30" s="1" t="s">
        <v>380</v>
      </c>
      <c r="C30" s="2">
        <v>82.25</v>
      </c>
      <c r="D30" s="2">
        <v>2023</v>
      </c>
      <c r="E30" s="2">
        <v>29</v>
      </c>
      <c r="F30" s="2" t="s">
        <v>624</v>
      </c>
    </row>
    <row r="31" spans="1:6" x14ac:dyDescent="0.2">
      <c r="A31" s="1" t="s">
        <v>381</v>
      </c>
      <c r="B31" s="2" t="s">
        <v>382</v>
      </c>
      <c r="C31" s="2">
        <v>82.25</v>
      </c>
      <c r="D31" s="2">
        <v>2023</v>
      </c>
      <c r="E31" s="2">
        <v>30</v>
      </c>
      <c r="F31" s="2" t="s">
        <v>622</v>
      </c>
    </row>
    <row r="32" spans="1:6" x14ac:dyDescent="0.2">
      <c r="A32" s="1" t="s">
        <v>65</v>
      </c>
      <c r="B32" s="2" t="s">
        <v>407</v>
      </c>
      <c r="C32" s="2">
        <v>82.06</v>
      </c>
      <c r="D32" s="2">
        <v>2023</v>
      </c>
      <c r="E32" s="2">
        <v>31</v>
      </c>
      <c r="F32" s="2" t="s">
        <v>624</v>
      </c>
    </row>
    <row r="33" spans="1:6" x14ac:dyDescent="0.2">
      <c r="A33" s="1" t="s">
        <v>416</v>
      </c>
      <c r="B33" s="1" t="s">
        <v>416</v>
      </c>
      <c r="C33" s="2">
        <v>82.05</v>
      </c>
      <c r="D33" s="2">
        <v>2023</v>
      </c>
      <c r="E33" s="2">
        <v>32</v>
      </c>
      <c r="F33" s="2" t="s">
        <v>624</v>
      </c>
    </row>
    <row r="34" spans="1:6" x14ac:dyDescent="0.2">
      <c r="A34" s="1" t="s">
        <v>45</v>
      </c>
      <c r="B34" s="2" t="s">
        <v>428</v>
      </c>
      <c r="C34" s="2">
        <v>82.02</v>
      </c>
      <c r="D34" s="2">
        <v>2023</v>
      </c>
      <c r="E34" s="2">
        <v>33</v>
      </c>
      <c r="F34" s="2" t="s">
        <v>624</v>
      </c>
    </row>
    <row r="35" spans="1:6" x14ac:dyDescent="0.2">
      <c r="A35" s="1" t="s">
        <v>77</v>
      </c>
      <c r="B35" s="2" t="s">
        <v>411</v>
      </c>
      <c r="C35" s="2">
        <v>81.96</v>
      </c>
      <c r="D35" s="2">
        <v>2023</v>
      </c>
      <c r="E35" s="2">
        <v>34</v>
      </c>
      <c r="F35" s="2" t="s">
        <v>624</v>
      </c>
    </row>
    <row r="36" spans="1:6" x14ac:dyDescent="0.2">
      <c r="A36" s="1" t="s">
        <v>447</v>
      </c>
      <c r="B36" s="1" t="s">
        <v>447</v>
      </c>
      <c r="C36" s="2">
        <v>81.89</v>
      </c>
      <c r="D36" s="2">
        <v>2023</v>
      </c>
      <c r="E36" s="2">
        <v>35</v>
      </c>
      <c r="F36" s="2" t="s">
        <v>620</v>
      </c>
    </row>
    <row r="37" spans="1:6" x14ac:dyDescent="0.2">
      <c r="A37" s="1" t="s">
        <v>55</v>
      </c>
      <c r="B37" s="2" t="s">
        <v>378</v>
      </c>
      <c r="C37" s="2">
        <v>81.87</v>
      </c>
      <c r="D37" s="2">
        <v>2023</v>
      </c>
      <c r="E37" s="2">
        <v>36</v>
      </c>
      <c r="F37" s="2" t="s">
        <v>624</v>
      </c>
    </row>
    <row r="38" spans="1:6" x14ac:dyDescent="0.2">
      <c r="A38" s="1" t="s">
        <v>31</v>
      </c>
      <c r="B38" s="2" t="s">
        <v>396</v>
      </c>
      <c r="C38" s="2">
        <v>81.87</v>
      </c>
      <c r="D38" s="2">
        <v>2023</v>
      </c>
      <c r="E38" s="2">
        <v>37</v>
      </c>
      <c r="F38" s="2" t="s">
        <v>624</v>
      </c>
    </row>
    <row r="39" spans="1:6" x14ac:dyDescent="0.2">
      <c r="A39" s="1" t="s">
        <v>29</v>
      </c>
      <c r="B39" s="2" t="s">
        <v>404</v>
      </c>
      <c r="C39" s="2">
        <v>81.72</v>
      </c>
      <c r="D39" s="2">
        <v>2023</v>
      </c>
      <c r="E39" s="2">
        <v>38</v>
      </c>
      <c r="F39" s="2" t="s">
        <v>624</v>
      </c>
    </row>
    <row r="40" spans="1:6" x14ac:dyDescent="0.2">
      <c r="A40" s="1" t="s">
        <v>59</v>
      </c>
      <c r="B40" s="2" t="s">
        <v>445</v>
      </c>
      <c r="C40" s="2">
        <v>81.709999999999994</v>
      </c>
      <c r="D40" s="2">
        <v>2023</v>
      </c>
      <c r="E40" s="2">
        <v>39</v>
      </c>
      <c r="F40" s="2" t="s">
        <v>624</v>
      </c>
    </row>
    <row r="41" spans="1:6" x14ac:dyDescent="0.2">
      <c r="A41" s="1" t="s">
        <v>73</v>
      </c>
      <c r="B41" s="2" t="s">
        <v>454</v>
      </c>
      <c r="C41" s="2">
        <v>81.709999999999994</v>
      </c>
      <c r="D41" s="2">
        <v>2023</v>
      </c>
      <c r="E41" s="2">
        <v>40</v>
      </c>
      <c r="F41" s="2" t="s">
        <v>624</v>
      </c>
    </row>
    <row r="42" spans="1:6" x14ac:dyDescent="0.2">
      <c r="A42" s="1" t="s">
        <v>417</v>
      </c>
      <c r="B42" s="1" t="s">
        <v>417</v>
      </c>
      <c r="C42" s="2">
        <v>81.62</v>
      </c>
      <c r="D42" s="2">
        <v>2023</v>
      </c>
      <c r="E42" s="2">
        <v>41</v>
      </c>
      <c r="F42" s="2" t="s">
        <v>622</v>
      </c>
    </row>
    <row r="43" spans="1:6" x14ac:dyDescent="0.2">
      <c r="A43" s="1" t="s">
        <v>429</v>
      </c>
      <c r="B43" s="1" t="s">
        <v>429</v>
      </c>
      <c r="C43" s="2">
        <v>81.47</v>
      </c>
      <c r="D43" s="2">
        <v>2023</v>
      </c>
      <c r="E43" s="2">
        <v>42</v>
      </c>
      <c r="F43" s="2" t="s">
        <v>624</v>
      </c>
    </row>
    <row r="44" spans="1:6" x14ac:dyDescent="0.2">
      <c r="A44" s="1" t="s">
        <v>414</v>
      </c>
      <c r="B44" s="2" t="s">
        <v>415</v>
      </c>
      <c r="C44" s="2">
        <v>81.38</v>
      </c>
      <c r="D44" s="2">
        <v>2023</v>
      </c>
      <c r="E44" s="2">
        <v>43</v>
      </c>
      <c r="F44" s="2" t="s">
        <v>619</v>
      </c>
    </row>
    <row r="45" spans="1:6" x14ac:dyDescent="0.2">
      <c r="A45" s="1" t="s">
        <v>479</v>
      </c>
      <c r="B45" s="1" t="s">
        <v>479</v>
      </c>
      <c r="C45" s="2">
        <v>81.040000000000006</v>
      </c>
      <c r="D45" s="2">
        <v>2023</v>
      </c>
      <c r="E45" s="2">
        <v>44</v>
      </c>
      <c r="F45" s="2" t="s">
        <v>620</v>
      </c>
    </row>
    <row r="46" spans="1:6" x14ac:dyDescent="0.2">
      <c r="A46" s="1" t="s">
        <v>572</v>
      </c>
      <c r="B46" s="1" t="s">
        <v>572</v>
      </c>
      <c r="C46" s="2">
        <v>80.89</v>
      </c>
      <c r="D46" s="2">
        <v>2023</v>
      </c>
      <c r="E46" s="2">
        <v>45</v>
      </c>
      <c r="F46" s="2" t="s">
        <v>625</v>
      </c>
    </row>
    <row r="47" spans="1:6" x14ac:dyDescent="0.2">
      <c r="A47" s="1" t="s">
        <v>475</v>
      </c>
      <c r="B47" s="1" t="s">
        <v>475</v>
      </c>
      <c r="C47" s="2">
        <v>80.8</v>
      </c>
      <c r="D47" s="2">
        <v>2023</v>
      </c>
      <c r="E47" s="2">
        <v>46</v>
      </c>
      <c r="F47" s="2" t="s">
        <v>620</v>
      </c>
    </row>
    <row r="48" spans="1:6" x14ac:dyDescent="0.2">
      <c r="A48" s="1" t="s">
        <v>627</v>
      </c>
      <c r="B48" s="1" t="s">
        <v>627</v>
      </c>
      <c r="C48" s="2">
        <v>80.8</v>
      </c>
      <c r="D48" s="2">
        <v>2023</v>
      </c>
      <c r="E48" s="2">
        <v>47</v>
      </c>
      <c r="F48" s="2" t="s">
        <v>620</v>
      </c>
    </row>
    <row r="49" spans="1:6" x14ac:dyDescent="0.2">
      <c r="A49" s="1" t="s">
        <v>390</v>
      </c>
      <c r="B49" s="1" t="s">
        <v>273</v>
      </c>
      <c r="C49" s="2">
        <v>80.75</v>
      </c>
      <c r="D49" s="2">
        <v>2023</v>
      </c>
      <c r="E49" s="2">
        <v>48</v>
      </c>
      <c r="F49" s="2" t="s">
        <v>622</v>
      </c>
    </row>
    <row r="50" spans="1:6" x14ac:dyDescent="0.2">
      <c r="A50" s="1" t="s">
        <v>542</v>
      </c>
      <c r="B50" s="1" t="s">
        <v>542</v>
      </c>
      <c r="C50" s="2">
        <v>80.7</v>
      </c>
      <c r="D50" s="2">
        <v>2023</v>
      </c>
      <c r="E50" s="2">
        <v>49</v>
      </c>
      <c r="F50" s="2" t="s">
        <v>617</v>
      </c>
    </row>
    <row r="51" spans="1:6" x14ac:dyDescent="0.2">
      <c r="A51" s="1" t="s">
        <v>391</v>
      </c>
      <c r="B51" s="2" t="s">
        <v>392</v>
      </c>
      <c r="C51" s="2">
        <v>80.650000000000006</v>
      </c>
      <c r="D51" s="2">
        <v>2023</v>
      </c>
      <c r="E51" s="2">
        <v>50</v>
      </c>
      <c r="F51" s="2" t="s">
        <v>624</v>
      </c>
    </row>
    <row r="52" spans="1:6" x14ac:dyDescent="0.2">
      <c r="A52" s="1" t="s">
        <v>435</v>
      </c>
      <c r="B52" s="1" t="s">
        <v>435</v>
      </c>
      <c r="C52" s="2">
        <v>80.489999999999995</v>
      </c>
      <c r="D52" s="2">
        <v>2023</v>
      </c>
      <c r="E52" s="2">
        <v>51</v>
      </c>
      <c r="F52" s="2" t="s">
        <v>620</v>
      </c>
    </row>
    <row r="53" spans="1:6" x14ac:dyDescent="0.2">
      <c r="A53" s="1" t="s">
        <v>7</v>
      </c>
      <c r="B53" s="2" t="s">
        <v>412</v>
      </c>
      <c r="C53" s="2">
        <v>80.13</v>
      </c>
      <c r="D53" s="2">
        <v>2023</v>
      </c>
      <c r="E53" s="2">
        <v>52</v>
      </c>
      <c r="F53" s="2" t="s">
        <v>621</v>
      </c>
    </row>
    <row r="54" spans="1:6" x14ac:dyDescent="0.2">
      <c r="A54" s="1" t="s">
        <v>9</v>
      </c>
      <c r="B54" s="2" t="s">
        <v>379</v>
      </c>
      <c r="C54" s="2">
        <v>80.03</v>
      </c>
      <c r="D54" s="2">
        <v>2023</v>
      </c>
      <c r="E54" s="2">
        <v>53</v>
      </c>
      <c r="F54" s="2" t="s">
        <v>621</v>
      </c>
    </row>
    <row r="55" spans="1:6" x14ac:dyDescent="0.2">
      <c r="A55" s="1" t="s">
        <v>239</v>
      </c>
      <c r="B55" s="2" t="s">
        <v>462</v>
      </c>
      <c r="C55" s="2">
        <v>80.02</v>
      </c>
      <c r="D55" s="2">
        <v>2023</v>
      </c>
      <c r="E55" s="2">
        <v>54</v>
      </c>
      <c r="F55" s="2" t="s">
        <v>618</v>
      </c>
    </row>
    <row r="56" spans="1:6" x14ac:dyDescent="0.2">
      <c r="A56" s="1" t="s">
        <v>27</v>
      </c>
      <c r="B56" s="2" t="s">
        <v>633</v>
      </c>
      <c r="C56" s="2">
        <v>79.959999999999994</v>
      </c>
      <c r="D56" s="2">
        <v>2023</v>
      </c>
      <c r="E56" s="2">
        <v>55</v>
      </c>
      <c r="F56" s="2" t="s">
        <v>624</v>
      </c>
    </row>
    <row r="57" spans="1:6" x14ac:dyDescent="0.2">
      <c r="A57" s="1" t="s">
        <v>81</v>
      </c>
      <c r="B57" s="2" t="s">
        <v>426</v>
      </c>
      <c r="C57" s="2">
        <v>79.959999999999994</v>
      </c>
      <c r="D57" s="2">
        <v>2023</v>
      </c>
      <c r="E57" s="2">
        <v>56</v>
      </c>
      <c r="F57" s="2" t="s">
        <v>624</v>
      </c>
    </row>
    <row r="58" spans="1:6" x14ac:dyDescent="0.2">
      <c r="A58" s="1" t="s">
        <v>442</v>
      </c>
      <c r="B58" s="1" t="s">
        <v>442</v>
      </c>
      <c r="C58" s="2">
        <v>79.900000000000006</v>
      </c>
      <c r="D58" s="2">
        <v>2023</v>
      </c>
      <c r="E58" s="2">
        <v>57</v>
      </c>
      <c r="F58" s="2" t="s">
        <v>620</v>
      </c>
    </row>
    <row r="59" spans="1:6" x14ac:dyDescent="0.2">
      <c r="A59" s="1" t="s">
        <v>349</v>
      </c>
      <c r="B59" s="1" t="s">
        <v>349</v>
      </c>
      <c r="C59" s="2">
        <v>79.87</v>
      </c>
      <c r="D59" s="2">
        <v>2023</v>
      </c>
      <c r="E59" s="2">
        <v>58</v>
      </c>
      <c r="F59" s="2" t="s">
        <v>620</v>
      </c>
    </row>
    <row r="60" spans="1:6" x14ac:dyDescent="0.2">
      <c r="A60" s="1" t="s">
        <v>293</v>
      </c>
      <c r="B60" s="2" t="s">
        <v>506</v>
      </c>
      <c r="C60" s="2">
        <v>79.87</v>
      </c>
      <c r="D60" s="2">
        <v>2023</v>
      </c>
      <c r="E60" s="2">
        <v>59</v>
      </c>
      <c r="F60" s="2" t="s">
        <v>620</v>
      </c>
    </row>
    <row r="61" spans="1:6" x14ac:dyDescent="0.2">
      <c r="A61" s="1" t="s">
        <v>25</v>
      </c>
      <c r="B61" s="1" t="s">
        <v>25</v>
      </c>
      <c r="C61" s="2">
        <v>79.75</v>
      </c>
      <c r="D61" s="2">
        <v>2023</v>
      </c>
      <c r="E61" s="2">
        <v>60</v>
      </c>
      <c r="F61" s="2" t="s">
        <v>621</v>
      </c>
    </row>
    <row r="62" spans="1:6" x14ac:dyDescent="0.2">
      <c r="A62" s="1" t="s">
        <v>267</v>
      </c>
      <c r="B62" s="2" t="s">
        <v>492</v>
      </c>
      <c r="C62" s="2">
        <v>79.7</v>
      </c>
      <c r="D62" s="2">
        <v>2023</v>
      </c>
      <c r="E62" s="2">
        <v>61</v>
      </c>
      <c r="F62" s="2" t="s">
        <v>624</v>
      </c>
    </row>
    <row r="63" spans="1:6" x14ac:dyDescent="0.2">
      <c r="A63" s="1" t="s">
        <v>470</v>
      </c>
      <c r="B63" s="2" t="s">
        <v>471</v>
      </c>
      <c r="C63" s="2">
        <v>79.650000000000006</v>
      </c>
      <c r="D63" s="2">
        <v>2023</v>
      </c>
      <c r="E63" s="2">
        <v>62</v>
      </c>
      <c r="F63" s="2" t="s">
        <v>620</v>
      </c>
    </row>
    <row r="64" spans="1:6" x14ac:dyDescent="0.2">
      <c r="A64" s="1" t="s">
        <v>439</v>
      </c>
      <c r="B64" s="1" t="s">
        <v>439</v>
      </c>
      <c r="C64" s="2">
        <v>79.5</v>
      </c>
      <c r="D64" s="2">
        <v>2023</v>
      </c>
      <c r="E64" s="2">
        <v>63</v>
      </c>
      <c r="F64" s="2" t="s">
        <v>620</v>
      </c>
    </row>
    <row r="65" spans="1:6" x14ac:dyDescent="0.2">
      <c r="A65" s="1" t="s">
        <v>89</v>
      </c>
      <c r="B65" s="2" t="s">
        <v>421</v>
      </c>
      <c r="C65" s="2">
        <v>79.349999999999994</v>
      </c>
      <c r="D65" s="2">
        <v>2023</v>
      </c>
      <c r="E65" s="2">
        <v>64</v>
      </c>
      <c r="F65" s="2" t="s">
        <v>621</v>
      </c>
    </row>
    <row r="66" spans="1:6" x14ac:dyDescent="0.2">
      <c r="A66" s="1" t="s">
        <v>185</v>
      </c>
      <c r="B66" s="1" t="s">
        <v>185</v>
      </c>
      <c r="C66" s="2">
        <v>79.180000000000007</v>
      </c>
      <c r="D66" s="2">
        <v>2023</v>
      </c>
      <c r="E66" s="2">
        <v>65</v>
      </c>
      <c r="F66" s="2" t="s">
        <v>620</v>
      </c>
    </row>
    <row r="67" spans="1:6" x14ac:dyDescent="0.2">
      <c r="A67" s="1" t="s">
        <v>436</v>
      </c>
      <c r="B67" s="1" t="s">
        <v>436</v>
      </c>
      <c r="C67" s="2">
        <v>79.06</v>
      </c>
      <c r="D67" s="2">
        <v>2023</v>
      </c>
      <c r="E67" s="2">
        <v>66</v>
      </c>
      <c r="F67" s="2" t="s">
        <v>625</v>
      </c>
    </row>
    <row r="68" spans="1:6" x14ac:dyDescent="0.2">
      <c r="A68" s="1" t="s">
        <v>47</v>
      </c>
      <c r="B68" s="2" t="s">
        <v>440</v>
      </c>
      <c r="C68" s="2">
        <v>79</v>
      </c>
      <c r="D68" s="2">
        <v>2023</v>
      </c>
      <c r="E68" s="2">
        <v>67</v>
      </c>
      <c r="F68" s="2" t="s">
        <v>624</v>
      </c>
    </row>
    <row r="69" spans="1:6" x14ac:dyDescent="0.2">
      <c r="A69" s="1" t="s">
        <v>247</v>
      </c>
      <c r="B69" s="2" t="s">
        <v>504</v>
      </c>
      <c r="C69" s="2">
        <v>79</v>
      </c>
      <c r="D69" s="2">
        <v>2023</v>
      </c>
      <c r="E69" s="2">
        <v>68</v>
      </c>
      <c r="F69" s="2" t="s">
        <v>621</v>
      </c>
    </row>
    <row r="70" spans="1:6" x14ac:dyDescent="0.2">
      <c r="A70" s="1" t="s">
        <v>121</v>
      </c>
      <c r="B70" s="2" t="s">
        <v>497</v>
      </c>
      <c r="C70" s="2">
        <v>78.790000000000006</v>
      </c>
      <c r="D70" s="2">
        <v>2023</v>
      </c>
      <c r="E70" s="2">
        <v>69</v>
      </c>
      <c r="F70" s="2" t="s">
        <v>620</v>
      </c>
    </row>
    <row r="71" spans="1:6" x14ac:dyDescent="0.2">
      <c r="A71" s="1" t="s">
        <v>478</v>
      </c>
      <c r="B71" s="1" t="s">
        <v>478</v>
      </c>
      <c r="C71" s="2">
        <v>78.66</v>
      </c>
      <c r="D71" s="2">
        <v>2023</v>
      </c>
      <c r="E71" s="2">
        <v>70</v>
      </c>
      <c r="F71" s="2" t="s">
        <v>625</v>
      </c>
    </row>
    <row r="72" spans="1:6" x14ac:dyDescent="0.2">
      <c r="A72" s="1" t="s">
        <v>327</v>
      </c>
      <c r="B72" s="2" t="s">
        <v>465</v>
      </c>
      <c r="C72" s="2">
        <v>78.66</v>
      </c>
      <c r="D72" s="2">
        <v>2023</v>
      </c>
      <c r="E72" s="2">
        <v>71</v>
      </c>
      <c r="F72" s="2" t="s">
        <v>618</v>
      </c>
    </row>
    <row r="73" spans="1:6" x14ac:dyDescent="0.2">
      <c r="A73" s="1" t="s">
        <v>393</v>
      </c>
      <c r="B73" s="2" t="s">
        <v>394</v>
      </c>
      <c r="C73" s="2">
        <v>78.61</v>
      </c>
      <c r="D73" s="2">
        <v>2023</v>
      </c>
      <c r="E73" s="2">
        <v>72</v>
      </c>
      <c r="F73" s="2" t="s">
        <v>619</v>
      </c>
    </row>
    <row r="74" spans="1:6" x14ac:dyDescent="0.2">
      <c r="A74" s="1" t="s">
        <v>115</v>
      </c>
      <c r="B74" s="2" t="s">
        <v>501</v>
      </c>
      <c r="C74" s="2">
        <v>78.61</v>
      </c>
      <c r="D74" s="2">
        <v>2023</v>
      </c>
      <c r="E74" s="2">
        <v>73</v>
      </c>
      <c r="F74" s="2" t="s">
        <v>618</v>
      </c>
    </row>
    <row r="75" spans="1:6" x14ac:dyDescent="0.2">
      <c r="A75" s="1" t="s">
        <v>61</v>
      </c>
      <c r="B75" s="2" t="s">
        <v>449</v>
      </c>
      <c r="C75" s="2">
        <v>78.55</v>
      </c>
      <c r="D75" s="2">
        <v>2023</v>
      </c>
      <c r="E75" s="2">
        <v>74</v>
      </c>
      <c r="F75" s="2" t="s">
        <v>624</v>
      </c>
    </row>
    <row r="76" spans="1:6" x14ac:dyDescent="0.2">
      <c r="A76" s="1" t="s">
        <v>287</v>
      </c>
      <c r="B76" s="2" t="s">
        <v>468</v>
      </c>
      <c r="C76" s="2">
        <v>78.55</v>
      </c>
      <c r="D76" s="2">
        <v>2023</v>
      </c>
      <c r="E76" s="2">
        <v>75</v>
      </c>
      <c r="F76" s="2" t="s">
        <v>618</v>
      </c>
    </row>
    <row r="77" spans="1:6" x14ac:dyDescent="0.2">
      <c r="A77" s="1" t="s">
        <v>520</v>
      </c>
      <c r="B77" s="2" t="s">
        <v>521</v>
      </c>
      <c r="C77" s="2">
        <v>78.45</v>
      </c>
      <c r="D77" s="2">
        <v>2023</v>
      </c>
      <c r="E77" s="2">
        <v>76</v>
      </c>
      <c r="F77" s="2" t="s">
        <v>620</v>
      </c>
    </row>
    <row r="78" spans="1:6" x14ac:dyDescent="0.2">
      <c r="A78" s="1" t="s">
        <v>189</v>
      </c>
      <c r="B78" s="2" t="s">
        <v>455</v>
      </c>
      <c r="C78" s="2">
        <v>78.44</v>
      </c>
      <c r="D78" s="2">
        <v>2023</v>
      </c>
      <c r="E78" s="2">
        <v>77</v>
      </c>
      <c r="F78" s="2" t="s">
        <v>620</v>
      </c>
    </row>
    <row r="79" spans="1:6" x14ac:dyDescent="0.2">
      <c r="A79" s="1" t="s">
        <v>79</v>
      </c>
      <c r="B79" s="2" t="s">
        <v>519</v>
      </c>
      <c r="C79" s="2">
        <v>78.27</v>
      </c>
      <c r="D79" s="2">
        <v>2023</v>
      </c>
      <c r="E79" s="2">
        <v>78</v>
      </c>
      <c r="F79" s="2" t="s">
        <v>617</v>
      </c>
    </row>
    <row r="80" spans="1:6" x14ac:dyDescent="0.2">
      <c r="A80" s="1" t="s">
        <v>131</v>
      </c>
      <c r="B80" s="2" t="s">
        <v>524</v>
      </c>
      <c r="C80" s="2">
        <v>78.25</v>
      </c>
      <c r="D80" s="2">
        <v>2023</v>
      </c>
      <c r="E80" s="2">
        <v>79</v>
      </c>
      <c r="F80" s="2" t="s">
        <v>618</v>
      </c>
    </row>
    <row r="81" spans="1:6" x14ac:dyDescent="0.2">
      <c r="A81" s="1" t="s">
        <v>431</v>
      </c>
      <c r="B81" s="2" t="s">
        <v>432</v>
      </c>
      <c r="C81" s="2">
        <v>78.25</v>
      </c>
      <c r="D81" s="2">
        <v>2023</v>
      </c>
      <c r="E81" s="2">
        <v>80</v>
      </c>
      <c r="F81" s="2" t="s">
        <v>620</v>
      </c>
    </row>
    <row r="82" spans="1:6" x14ac:dyDescent="0.2">
      <c r="A82" s="1" t="s">
        <v>213</v>
      </c>
      <c r="B82" s="1" t="s">
        <v>213</v>
      </c>
      <c r="C82" s="2">
        <v>78.239999999999995</v>
      </c>
      <c r="D82" s="2">
        <v>2023</v>
      </c>
      <c r="E82" s="2">
        <v>81</v>
      </c>
      <c r="F82" s="2" t="s">
        <v>626</v>
      </c>
    </row>
    <row r="83" spans="1:6" x14ac:dyDescent="0.2">
      <c r="A83" s="1" t="s">
        <v>41</v>
      </c>
      <c r="B83" s="2" t="s">
        <v>480</v>
      </c>
      <c r="C83" s="2">
        <v>78.23</v>
      </c>
      <c r="D83" s="2">
        <v>2023</v>
      </c>
      <c r="E83" s="2">
        <v>82</v>
      </c>
      <c r="F83" s="2" t="s">
        <v>619</v>
      </c>
    </row>
    <row r="84" spans="1:6" x14ac:dyDescent="0.2">
      <c r="A84" s="1" t="s">
        <v>85</v>
      </c>
      <c r="B84" s="1" t="s">
        <v>632</v>
      </c>
      <c r="C84" s="2">
        <v>78.22</v>
      </c>
      <c r="D84" s="2">
        <v>2023</v>
      </c>
      <c r="E84" s="2">
        <v>83</v>
      </c>
      <c r="F84" s="2" t="s">
        <v>624</v>
      </c>
    </row>
    <row r="85" spans="1:6" x14ac:dyDescent="0.2">
      <c r="A85" s="1" t="s">
        <v>249</v>
      </c>
      <c r="B85" s="2" t="s">
        <v>433</v>
      </c>
      <c r="C85" s="2">
        <v>78.12</v>
      </c>
      <c r="D85" s="2">
        <v>2023</v>
      </c>
      <c r="E85" s="2">
        <v>84</v>
      </c>
      <c r="F85" s="2" t="s">
        <v>624</v>
      </c>
    </row>
    <row r="86" spans="1:6" x14ac:dyDescent="0.2">
      <c r="A86" s="1" t="s">
        <v>171</v>
      </c>
      <c r="B86" s="1" t="s">
        <v>171</v>
      </c>
      <c r="C86" s="2">
        <v>78.040000000000006</v>
      </c>
      <c r="D86" s="2">
        <v>2023</v>
      </c>
      <c r="E86" s="2">
        <v>85</v>
      </c>
      <c r="F86" s="2" t="s">
        <v>620</v>
      </c>
    </row>
    <row r="87" spans="1:6" x14ac:dyDescent="0.2">
      <c r="A87" s="1" t="s">
        <v>183</v>
      </c>
      <c r="B87" s="2" t="s">
        <v>472</v>
      </c>
      <c r="C87" s="2">
        <v>77.989999999999995</v>
      </c>
      <c r="D87" s="2">
        <v>2023</v>
      </c>
      <c r="E87" s="2">
        <v>86</v>
      </c>
      <c r="F87" s="2" t="s">
        <v>624</v>
      </c>
    </row>
    <row r="88" spans="1:6" x14ac:dyDescent="0.2">
      <c r="A88" s="1" t="s">
        <v>309</v>
      </c>
      <c r="B88" s="2" t="s">
        <v>481</v>
      </c>
      <c r="C88" s="2">
        <v>77.91</v>
      </c>
      <c r="D88" s="2">
        <v>2023</v>
      </c>
      <c r="E88" s="2">
        <v>87</v>
      </c>
      <c r="F88" s="2" t="s">
        <v>619</v>
      </c>
    </row>
    <row r="89" spans="1:6" x14ac:dyDescent="0.2">
      <c r="A89" s="1" t="s">
        <v>215</v>
      </c>
      <c r="B89" s="2" t="s">
        <v>547</v>
      </c>
      <c r="C89" s="2">
        <v>77.78</v>
      </c>
      <c r="D89" s="2">
        <v>2023</v>
      </c>
      <c r="E89" s="2">
        <v>88</v>
      </c>
      <c r="F89" s="2" t="s">
        <v>625</v>
      </c>
    </row>
    <row r="90" spans="1:6" x14ac:dyDescent="0.2">
      <c r="A90" s="1" t="s">
        <v>437</v>
      </c>
      <c r="B90" s="2" t="s">
        <v>438</v>
      </c>
      <c r="C90" s="2">
        <v>77.739999999999995</v>
      </c>
      <c r="D90" s="2">
        <v>2023</v>
      </c>
      <c r="E90" s="2">
        <v>89</v>
      </c>
      <c r="F90" s="2" t="s">
        <v>625</v>
      </c>
    </row>
    <row r="91" spans="1:6" x14ac:dyDescent="0.2">
      <c r="A91" s="1" t="s">
        <v>219</v>
      </c>
      <c r="B91" s="2" t="s">
        <v>484</v>
      </c>
      <c r="C91" s="2">
        <v>77.739999999999995</v>
      </c>
      <c r="D91" s="2">
        <v>2023</v>
      </c>
      <c r="E91" s="2">
        <v>90</v>
      </c>
      <c r="F91" s="2" t="s">
        <v>621</v>
      </c>
    </row>
    <row r="92" spans="1:6" x14ac:dyDescent="0.2">
      <c r="A92" s="1" t="s">
        <v>49</v>
      </c>
      <c r="B92" s="2" t="s">
        <v>450</v>
      </c>
      <c r="C92" s="2">
        <v>77.47</v>
      </c>
      <c r="D92" s="2">
        <v>2023</v>
      </c>
      <c r="E92" s="2">
        <v>91</v>
      </c>
      <c r="F92" s="2" t="s">
        <v>624</v>
      </c>
    </row>
    <row r="93" spans="1:6" x14ac:dyDescent="0.2">
      <c r="A93" s="1" t="s">
        <v>71</v>
      </c>
      <c r="B93" s="2" t="s">
        <v>446</v>
      </c>
      <c r="C93" s="2">
        <v>77.44</v>
      </c>
      <c r="D93" s="2">
        <v>2023</v>
      </c>
      <c r="E93" s="2">
        <v>92</v>
      </c>
      <c r="F93" s="2" t="s">
        <v>624</v>
      </c>
    </row>
    <row r="94" spans="1:6" x14ac:dyDescent="0.2">
      <c r="A94" s="1" t="s">
        <v>165</v>
      </c>
      <c r="B94" s="2" t="s">
        <v>466</v>
      </c>
      <c r="C94" s="2">
        <v>77.42</v>
      </c>
      <c r="D94" s="2">
        <v>2023</v>
      </c>
      <c r="E94" s="2">
        <v>93</v>
      </c>
      <c r="F94" s="2" t="s">
        <v>617</v>
      </c>
    </row>
    <row r="95" spans="1:6" x14ac:dyDescent="0.2">
      <c r="A95" s="1" t="s">
        <v>483</v>
      </c>
      <c r="B95" s="1" t="s">
        <v>483</v>
      </c>
      <c r="C95" s="2">
        <v>77.39</v>
      </c>
      <c r="D95" s="2">
        <v>2023</v>
      </c>
      <c r="E95" s="2">
        <v>94</v>
      </c>
      <c r="F95" s="2" t="s">
        <v>625</v>
      </c>
    </row>
    <row r="96" spans="1:6" x14ac:dyDescent="0.2">
      <c r="A96" s="1" t="s">
        <v>459</v>
      </c>
      <c r="B96" s="1" t="s">
        <v>459</v>
      </c>
      <c r="C96" s="2">
        <v>77.33</v>
      </c>
      <c r="D96" s="2">
        <v>2023</v>
      </c>
      <c r="E96" s="2">
        <v>95</v>
      </c>
      <c r="F96" s="2" t="s">
        <v>620</v>
      </c>
    </row>
    <row r="97" spans="1:6" x14ac:dyDescent="0.2">
      <c r="A97" s="1" t="s">
        <v>157</v>
      </c>
      <c r="B97" s="2" t="s">
        <v>477</v>
      </c>
      <c r="C97" s="2">
        <v>77.19</v>
      </c>
      <c r="D97" s="2">
        <v>2023</v>
      </c>
      <c r="E97" s="2">
        <v>96</v>
      </c>
      <c r="F97" s="2" t="s">
        <v>626</v>
      </c>
    </row>
    <row r="98" spans="1:6" x14ac:dyDescent="0.2">
      <c r="A98" s="1" t="s">
        <v>21</v>
      </c>
      <c r="B98" s="2" t="s">
        <v>441</v>
      </c>
      <c r="C98" s="2">
        <v>77.16</v>
      </c>
      <c r="D98" s="2">
        <v>2023</v>
      </c>
      <c r="E98" s="2">
        <v>97</v>
      </c>
      <c r="F98" s="2" t="s">
        <v>621</v>
      </c>
    </row>
    <row r="99" spans="1:6" x14ac:dyDescent="0.2">
      <c r="A99" s="1" t="s">
        <v>482</v>
      </c>
      <c r="B99" s="1" t="s">
        <v>482</v>
      </c>
      <c r="C99" s="2">
        <v>77.09</v>
      </c>
      <c r="D99" s="2">
        <v>2023</v>
      </c>
      <c r="E99" s="2">
        <v>98</v>
      </c>
      <c r="F99" s="2" t="s">
        <v>624</v>
      </c>
    </row>
    <row r="100" spans="1:6" x14ac:dyDescent="0.2">
      <c r="A100" s="1" t="s">
        <v>203</v>
      </c>
      <c r="B100" s="2" t="s">
        <v>527</v>
      </c>
      <c r="C100" s="2">
        <v>77.069999999999993</v>
      </c>
      <c r="D100" s="2">
        <v>2023</v>
      </c>
      <c r="E100" s="2">
        <v>99</v>
      </c>
      <c r="F100" s="2" t="s">
        <v>617</v>
      </c>
    </row>
    <row r="101" spans="1:6" x14ac:dyDescent="0.2">
      <c r="A101" s="1" t="s">
        <v>257</v>
      </c>
      <c r="B101" s="1" t="s">
        <v>257</v>
      </c>
      <c r="C101" s="2">
        <v>76.959999999999994</v>
      </c>
      <c r="D101" s="2">
        <v>2023</v>
      </c>
      <c r="E101" s="2">
        <v>100</v>
      </c>
      <c r="F101" s="2" t="s">
        <v>625</v>
      </c>
    </row>
    <row r="102" spans="1:6" x14ac:dyDescent="0.2">
      <c r="A102" s="1" t="s">
        <v>197</v>
      </c>
      <c r="B102" s="1" t="s">
        <v>197</v>
      </c>
      <c r="C102" s="2">
        <v>76.930000000000007</v>
      </c>
      <c r="D102" s="2">
        <v>2023</v>
      </c>
      <c r="E102" s="2">
        <v>101</v>
      </c>
      <c r="F102" s="2" t="s">
        <v>620</v>
      </c>
    </row>
    <row r="103" spans="1:6" x14ac:dyDescent="0.2">
      <c r="A103" s="1" t="s">
        <v>93</v>
      </c>
      <c r="B103" s="1" t="s">
        <v>93</v>
      </c>
      <c r="C103" s="2">
        <v>76.91</v>
      </c>
      <c r="D103" s="2">
        <v>2023</v>
      </c>
      <c r="E103" s="2">
        <v>102</v>
      </c>
      <c r="F103" s="2" t="s">
        <v>621</v>
      </c>
    </row>
    <row r="104" spans="1:6" x14ac:dyDescent="0.2">
      <c r="A104" s="1" t="s">
        <v>463</v>
      </c>
      <c r="B104" s="1" t="s">
        <v>463</v>
      </c>
      <c r="C104" s="2">
        <v>76.83</v>
      </c>
      <c r="D104" s="2">
        <v>2023</v>
      </c>
      <c r="E104" s="2">
        <v>103</v>
      </c>
      <c r="F104" s="2" t="s">
        <v>625</v>
      </c>
    </row>
    <row r="105" spans="1:6" x14ac:dyDescent="0.2">
      <c r="A105" s="1" t="s">
        <v>556</v>
      </c>
      <c r="B105" s="1" t="s">
        <v>556</v>
      </c>
      <c r="C105" s="2">
        <v>76.63</v>
      </c>
      <c r="D105" s="2">
        <v>2023</v>
      </c>
      <c r="E105" s="2">
        <v>104</v>
      </c>
      <c r="F105" s="2" t="s">
        <v>621</v>
      </c>
    </row>
    <row r="106" spans="1:6" x14ac:dyDescent="0.2">
      <c r="A106" s="1" t="s">
        <v>451</v>
      </c>
      <c r="B106" s="2" t="s">
        <v>647</v>
      </c>
      <c r="C106" s="2">
        <v>76.47</v>
      </c>
      <c r="D106" s="2">
        <v>2023</v>
      </c>
      <c r="E106" s="2">
        <v>105</v>
      </c>
      <c r="F106" s="2" t="s">
        <v>621</v>
      </c>
    </row>
    <row r="107" spans="1:6" x14ac:dyDescent="0.2">
      <c r="A107" s="1" t="s">
        <v>235</v>
      </c>
      <c r="B107" s="2" t="s">
        <v>494</v>
      </c>
      <c r="C107" s="2">
        <v>76.400000000000006</v>
      </c>
      <c r="D107" s="2">
        <v>2023</v>
      </c>
      <c r="E107" s="2">
        <v>106</v>
      </c>
      <c r="F107" s="2" t="s">
        <v>621</v>
      </c>
    </row>
    <row r="108" spans="1:6" x14ac:dyDescent="0.2">
      <c r="A108" s="1" t="s">
        <v>179</v>
      </c>
      <c r="B108" s="2" t="s">
        <v>460</v>
      </c>
      <c r="C108" s="2">
        <v>76.38</v>
      </c>
      <c r="D108" s="2">
        <v>2023</v>
      </c>
      <c r="E108" s="2">
        <v>107</v>
      </c>
      <c r="F108" s="2" t="s">
        <v>619</v>
      </c>
    </row>
    <row r="109" spans="1:6" x14ac:dyDescent="0.2">
      <c r="A109" s="1" t="s">
        <v>453</v>
      </c>
      <c r="B109" s="2" t="s">
        <v>648</v>
      </c>
      <c r="C109" s="2">
        <v>76.38</v>
      </c>
      <c r="D109" s="2">
        <v>2023</v>
      </c>
      <c r="E109" s="2">
        <v>108</v>
      </c>
      <c r="F109" s="2" t="s">
        <v>620</v>
      </c>
    </row>
    <row r="110" spans="1:6" x14ac:dyDescent="0.2">
      <c r="A110" s="1" t="s">
        <v>145</v>
      </c>
      <c r="B110" s="2" t="s">
        <v>456</v>
      </c>
      <c r="C110" s="2">
        <v>76.36</v>
      </c>
      <c r="D110" s="2">
        <v>2023</v>
      </c>
      <c r="E110" s="2">
        <v>109</v>
      </c>
      <c r="F110" s="2" t="s">
        <v>617</v>
      </c>
    </row>
    <row r="111" spans="1:6" x14ac:dyDescent="0.2">
      <c r="A111" s="1" t="s">
        <v>91</v>
      </c>
      <c r="B111" s="2" t="s">
        <v>452</v>
      </c>
      <c r="C111" s="2">
        <v>76.31</v>
      </c>
      <c r="D111" s="2">
        <v>2023</v>
      </c>
      <c r="E111" s="2">
        <v>110</v>
      </c>
      <c r="F111" s="2" t="s">
        <v>624</v>
      </c>
    </row>
    <row r="112" spans="1:6" x14ac:dyDescent="0.2">
      <c r="A112" s="1" t="s">
        <v>181</v>
      </c>
      <c r="B112" s="2" t="s">
        <v>530</v>
      </c>
      <c r="C112" s="2">
        <v>76.260000000000005</v>
      </c>
      <c r="D112" s="2">
        <v>2023</v>
      </c>
      <c r="E112" s="2">
        <v>111</v>
      </c>
      <c r="F112" s="2" t="s">
        <v>621</v>
      </c>
    </row>
    <row r="113" spans="1:6" x14ac:dyDescent="0.2">
      <c r="A113" s="1" t="s">
        <v>229</v>
      </c>
      <c r="B113" s="1" t="s">
        <v>229</v>
      </c>
      <c r="C113" s="2">
        <v>76.19</v>
      </c>
      <c r="D113" s="2">
        <v>2023</v>
      </c>
      <c r="E113" s="2">
        <v>112</v>
      </c>
      <c r="F113" s="2" t="s">
        <v>620</v>
      </c>
    </row>
    <row r="114" spans="1:6" x14ac:dyDescent="0.2">
      <c r="A114" s="1" t="s">
        <v>305</v>
      </c>
      <c r="B114" s="2" t="s">
        <v>448</v>
      </c>
      <c r="C114" s="2">
        <v>76.16</v>
      </c>
      <c r="D114" s="2">
        <v>2023</v>
      </c>
      <c r="E114" s="2">
        <v>113</v>
      </c>
      <c r="F114" s="2" t="s">
        <v>624</v>
      </c>
    </row>
    <row r="115" spans="1:6" x14ac:dyDescent="0.2">
      <c r="A115" s="1" t="s">
        <v>221</v>
      </c>
      <c r="B115" s="2" t="s">
        <v>490</v>
      </c>
      <c r="C115" s="2">
        <v>76.099999999999994</v>
      </c>
      <c r="D115" s="2">
        <v>2023</v>
      </c>
      <c r="E115" s="2">
        <v>114</v>
      </c>
      <c r="F115" s="2" t="s">
        <v>618</v>
      </c>
    </row>
    <row r="116" spans="1:6" x14ac:dyDescent="0.2">
      <c r="A116" s="1" t="s">
        <v>225</v>
      </c>
      <c r="B116" s="2" t="s">
        <v>535</v>
      </c>
      <c r="C116" s="2">
        <v>76.08</v>
      </c>
      <c r="D116" s="2">
        <v>2023</v>
      </c>
      <c r="E116" s="2">
        <v>115</v>
      </c>
      <c r="F116" s="2" t="s">
        <v>620</v>
      </c>
    </row>
    <row r="117" spans="1:6" x14ac:dyDescent="0.2">
      <c r="A117" s="1" t="s">
        <v>271</v>
      </c>
      <c r="B117" s="2" t="s">
        <v>529</v>
      </c>
      <c r="C117" s="2">
        <v>76.010000000000005</v>
      </c>
      <c r="D117" s="2">
        <v>2023</v>
      </c>
      <c r="E117" s="2">
        <v>116</v>
      </c>
      <c r="F117" s="2" t="s">
        <v>620</v>
      </c>
    </row>
    <row r="118" spans="1:6" x14ac:dyDescent="0.2">
      <c r="A118" s="1" t="s">
        <v>277</v>
      </c>
      <c r="B118" s="2" t="s">
        <v>502</v>
      </c>
      <c r="C118" s="2">
        <v>76</v>
      </c>
      <c r="D118" s="2">
        <v>2023</v>
      </c>
      <c r="E118" s="2">
        <v>117</v>
      </c>
      <c r="F118" s="2" t="s">
        <v>620</v>
      </c>
    </row>
    <row r="119" spans="1:6" x14ac:dyDescent="0.2">
      <c r="A119" s="1" t="s">
        <v>295</v>
      </c>
      <c r="B119" s="2" t="s">
        <v>430</v>
      </c>
      <c r="C119" s="2">
        <v>75.95</v>
      </c>
      <c r="D119" s="2">
        <v>2023</v>
      </c>
      <c r="E119" s="2">
        <v>118</v>
      </c>
      <c r="F119" s="2" t="s">
        <v>624</v>
      </c>
    </row>
    <row r="120" spans="1:6" x14ac:dyDescent="0.2">
      <c r="A120" s="1" t="s">
        <v>443</v>
      </c>
      <c r="B120" s="2" t="s">
        <v>444</v>
      </c>
      <c r="C120" s="2">
        <v>75.91</v>
      </c>
      <c r="D120" s="2">
        <v>2023</v>
      </c>
      <c r="E120" s="2">
        <v>119</v>
      </c>
      <c r="F120" s="2" t="s">
        <v>620</v>
      </c>
    </row>
    <row r="121" spans="1:6" x14ac:dyDescent="0.2">
      <c r="A121" s="1" t="s">
        <v>83</v>
      </c>
      <c r="B121" s="2" t="s">
        <v>464</v>
      </c>
      <c r="C121" s="2">
        <v>75.83</v>
      </c>
      <c r="D121" s="2">
        <v>2023</v>
      </c>
      <c r="E121" s="2">
        <v>120</v>
      </c>
      <c r="F121" s="2" t="s">
        <v>624</v>
      </c>
    </row>
    <row r="122" spans="1:6" x14ac:dyDescent="0.2">
      <c r="A122" s="1" t="s">
        <v>525</v>
      </c>
      <c r="B122" s="2" t="s">
        <v>526</v>
      </c>
      <c r="C122" s="2">
        <v>75.790000000000006</v>
      </c>
      <c r="D122" s="2">
        <v>2023</v>
      </c>
      <c r="E122" s="2">
        <v>121</v>
      </c>
      <c r="F122" s="2" t="s">
        <v>619</v>
      </c>
    </row>
    <row r="123" spans="1:6" x14ac:dyDescent="0.2">
      <c r="A123" s="1" t="s">
        <v>555</v>
      </c>
      <c r="B123" s="1" t="s">
        <v>555</v>
      </c>
      <c r="C123" s="2">
        <v>75.66</v>
      </c>
      <c r="D123" s="2">
        <v>2023</v>
      </c>
      <c r="E123" s="2">
        <v>122</v>
      </c>
      <c r="F123" s="2" t="s">
        <v>621</v>
      </c>
    </row>
    <row r="124" spans="1:6" x14ac:dyDescent="0.2">
      <c r="A124" s="1" t="s">
        <v>311</v>
      </c>
      <c r="B124" s="1" t="s">
        <v>311</v>
      </c>
      <c r="C124" s="2">
        <v>75.63</v>
      </c>
      <c r="D124" s="2">
        <v>2023</v>
      </c>
      <c r="E124" s="2">
        <v>123</v>
      </c>
      <c r="F124" s="2" t="s">
        <v>620</v>
      </c>
    </row>
    <row r="125" spans="1:6" x14ac:dyDescent="0.2">
      <c r="A125" s="1" t="s">
        <v>516</v>
      </c>
      <c r="B125" s="1" t="s">
        <v>516</v>
      </c>
      <c r="C125" s="2">
        <v>75.58</v>
      </c>
      <c r="D125" s="2">
        <v>2023</v>
      </c>
      <c r="E125" s="2">
        <v>124</v>
      </c>
      <c r="F125" s="2" t="s">
        <v>625</v>
      </c>
    </row>
    <row r="126" spans="1:6" x14ac:dyDescent="0.2">
      <c r="A126" s="1" t="s">
        <v>95</v>
      </c>
      <c r="B126" s="2" t="s">
        <v>545</v>
      </c>
      <c r="C126" s="2">
        <v>75.55</v>
      </c>
      <c r="D126" s="2">
        <v>2023</v>
      </c>
      <c r="E126" s="2">
        <v>125</v>
      </c>
      <c r="F126" s="2" t="s">
        <v>623</v>
      </c>
    </row>
    <row r="127" spans="1:6" x14ac:dyDescent="0.2">
      <c r="A127" s="1" t="s">
        <v>205</v>
      </c>
      <c r="B127" s="2" t="s">
        <v>557</v>
      </c>
      <c r="C127" s="2">
        <v>75.459999999999994</v>
      </c>
      <c r="D127" s="2">
        <v>2023</v>
      </c>
      <c r="E127" s="2">
        <v>126</v>
      </c>
      <c r="F127" s="2" t="s">
        <v>625</v>
      </c>
    </row>
    <row r="128" spans="1:6" x14ac:dyDescent="0.2">
      <c r="A128" s="1" t="s">
        <v>485</v>
      </c>
      <c r="B128" s="2" t="s">
        <v>486</v>
      </c>
      <c r="C128" s="2">
        <v>75.44</v>
      </c>
      <c r="D128" s="2">
        <v>2023</v>
      </c>
      <c r="E128" s="2">
        <v>127</v>
      </c>
      <c r="F128" s="2" t="s">
        <v>621</v>
      </c>
    </row>
    <row r="129" spans="1:6" x14ac:dyDescent="0.2">
      <c r="A129" s="1" t="s">
        <v>351</v>
      </c>
      <c r="B129" s="2" t="s">
        <v>553</v>
      </c>
      <c r="C129" s="2">
        <v>75.430000000000007</v>
      </c>
      <c r="D129" s="2">
        <v>2023</v>
      </c>
      <c r="E129" s="2">
        <v>128</v>
      </c>
      <c r="F129" s="2" t="s">
        <v>620</v>
      </c>
    </row>
    <row r="130" spans="1:6" x14ac:dyDescent="0.2">
      <c r="A130" s="1" t="s">
        <v>167</v>
      </c>
      <c r="B130" s="2" t="s">
        <v>586</v>
      </c>
      <c r="C130" s="2">
        <v>75.400000000000006</v>
      </c>
      <c r="D130" s="2">
        <v>2023</v>
      </c>
      <c r="E130" s="2">
        <v>129</v>
      </c>
      <c r="F130" s="2" t="s">
        <v>625</v>
      </c>
    </row>
    <row r="131" spans="1:6" x14ac:dyDescent="0.2">
      <c r="A131" s="1" t="s">
        <v>211</v>
      </c>
      <c r="B131" s="2" t="s">
        <v>469</v>
      </c>
      <c r="C131" s="2">
        <v>75.13</v>
      </c>
      <c r="D131" s="2">
        <v>2023</v>
      </c>
      <c r="E131" s="2">
        <v>130</v>
      </c>
      <c r="F131" s="2" t="s">
        <v>617</v>
      </c>
    </row>
    <row r="132" spans="1:6" x14ac:dyDescent="0.2">
      <c r="A132" s="1" t="s">
        <v>161</v>
      </c>
      <c r="B132" s="2" t="s">
        <v>474</v>
      </c>
      <c r="C132" s="2">
        <v>75.08</v>
      </c>
      <c r="D132" s="2">
        <v>2023</v>
      </c>
      <c r="E132" s="2">
        <v>131</v>
      </c>
      <c r="F132" s="2" t="s">
        <v>624</v>
      </c>
    </row>
    <row r="133" spans="1:6" x14ac:dyDescent="0.2">
      <c r="A133" s="1" t="s">
        <v>127</v>
      </c>
      <c r="B133" s="2" t="s">
        <v>554</v>
      </c>
      <c r="C133" s="2">
        <v>75.05</v>
      </c>
      <c r="D133" s="2">
        <v>2023</v>
      </c>
      <c r="E133" s="2">
        <v>132</v>
      </c>
      <c r="F133" s="2" t="s">
        <v>620</v>
      </c>
    </row>
    <row r="134" spans="1:6" x14ac:dyDescent="0.2">
      <c r="A134" s="1" t="s">
        <v>201</v>
      </c>
      <c r="B134" s="2" t="s">
        <v>552</v>
      </c>
      <c r="C134" s="2">
        <v>74.959999999999994</v>
      </c>
      <c r="D134" s="2">
        <v>2023</v>
      </c>
      <c r="E134" s="2">
        <v>133</v>
      </c>
      <c r="F134" s="2" t="s">
        <v>626</v>
      </c>
    </row>
    <row r="135" spans="1:6" x14ac:dyDescent="0.2">
      <c r="A135" s="1" t="s">
        <v>550</v>
      </c>
      <c r="B135" s="1" t="s">
        <v>550</v>
      </c>
      <c r="C135" s="2">
        <v>74.92</v>
      </c>
      <c r="D135" s="2">
        <v>2023</v>
      </c>
      <c r="E135" s="2">
        <v>134</v>
      </c>
      <c r="F135" s="2" t="s">
        <v>625</v>
      </c>
    </row>
    <row r="136" spans="1:6" x14ac:dyDescent="0.2">
      <c r="A136" s="1" t="s">
        <v>498</v>
      </c>
      <c r="B136" s="2" t="s">
        <v>499</v>
      </c>
      <c r="C136" s="2">
        <v>74.91</v>
      </c>
      <c r="D136" s="2">
        <v>2023</v>
      </c>
      <c r="E136" s="2">
        <v>135</v>
      </c>
      <c r="F136" s="2" t="s">
        <v>625</v>
      </c>
    </row>
    <row r="137" spans="1:6" x14ac:dyDescent="0.2">
      <c r="A137" s="1" t="s">
        <v>281</v>
      </c>
      <c r="B137" s="2" t="s">
        <v>491</v>
      </c>
      <c r="C137" s="2">
        <v>74.89</v>
      </c>
      <c r="D137" s="2">
        <v>2023</v>
      </c>
      <c r="E137" s="2">
        <v>136</v>
      </c>
      <c r="F137" s="2" t="s">
        <v>618</v>
      </c>
    </row>
    <row r="138" spans="1:6" x14ac:dyDescent="0.2">
      <c r="A138" s="1" t="s">
        <v>237</v>
      </c>
      <c r="B138" s="2" t="s">
        <v>515</v>
      </c>
      <c r="C138" s="2">
        <v>74.72</v>
      </c>
      <c r="D138" s="2">
        <v>2023</v>
      </c>
      <c r="E138" s="2">
        <v>137</v>
      </c>
      <c r="F138" s="2" t="s">
        <v>617</v>
      </c>
    </row>
    <row r="139" spans="1:6" x14ac:dyDescent="0.2">
      <c r="A139" s="1" t="s">
        <v>578</v>
      </c>
      <c r="B139" s="1" t="s">
        <v>578</v>
      </c>
      <c r="C139" s="2">
        <v>74.709999999999994</v>
      </c>
      <c r="D139" s="2">
        <v>2023</v>
      </c>
      <c r="E139" s="2">
        <v>138</v>
      </c>
      <c r="F139" s="2" t="s">
        <v>625</v>
      </c>
    </row>
    <row r="140" spans="1:6" x14ac:dyDescent="0.2">
      <c r="A140" s="1" t="s">
        <v>584</v>
      </c>
      <c r="B140" s="2" t="s">
        <v>585</v>
      </c>
      <c r="C140" s="2">
        <v>74.55</v>
      </c>
      <c r="D140" s="2">
        <v>2023</v>
      </c>
      <c r="E140" s="2">
        <v>139</v>
      </c>
      <c r="F140" s="2" t="s">
        <v>621</v>
      </c>
    </row>
    <row r="141" spans="1:6" x14ac:dyDescent="0.2">
      <c r="A141" s="1" t="s">
        <v>253</v>
      </c>
      <c r="B141" s="2" t="s">
        <v>473</v>
      </c>
      <c r="C141" s="2">
        <v>74.540000000000006</v>
      </c>
      <c r="D141" s="2">
        <v>2023</v>
      </c>
      <c r="E141" s="2">
        <v>140</v>
      </c>
      <c r="F141" s="2" t="s">
        <v>624</v>
      </c>
    </row>
    <row r="142" spans="1:6" x14ac:dyDescent="0.2">
      <c r="A142" s="1" t="s">
        <v>159</v>
      </c>
      <c r="B142" s="2" t="s">
        <v>528</v>
      </c>
      <c r="C142" s="2">
        <v>74.540000000000006</v>
      </c>
      <c r="D142" s="2">
        <v>2023</v>
      </c>
      <c r="E142" s="2">
        <v>141</v>
      </c>
      <c r="F142" s="2" t="s">
        <v>625</v>
      </c>
    </row>
    <row r="143" spans="1:6" x14ac:dyDescent="0.2">
      <c r="A143" s="1" t="s">
        <v>173</v>
      </c>
      <c r="B143" s="2" t="s">
        <v>493</v>
      </c>
      <c r="C143" s="2">
        <v>74.42</v>
      </c>
      <c r="D143" s="2">
        <v>2023</v>
      </c>
      <c r="E143" s="2">
        <v>142</v>
      </c>
      <c r="F143" s="2" t="s">
        <v>621</v>
      </c>
    </row>
    <row r="144" spans="1:6" x14ac:dyDescent="0.2">
      <c r="A144" s="1" t="s">
        <v>424</v>
      </c>
      <c r="B144" s="2" t="s">
        <v>425</v>
      </c>
      <c r="C144" s="2">
        <v>74.25</v>
      </c>
      <c r="D144" s="2">
        <v>2023</v>
      </c>
      <c r="E144" s="2">
        <v>143</v>
      </c>
      <c r="F144" s="2" t="s">
        <v>622</v>
      </c>
    </row>
    <row r="145" spans="1:6" x14ac:dyDescent="0.2">
      <c r="A145" s="1" t="s">
        <v>543</v>
      </c>
      <c r="B145" s="2" t="s">
        <v>544</v>
      </c>
      <c r="C145" s="2">
        <v>74.25</v>
      </c>
      <c r="D145" s="2">
        <v>2023</v>
      </c>
      <c r="E145" s="2">
        <v>144</v>
      </c>
      <c r="F145" s="2" t="s">
        <v>618</v>
      </c>
    </row>
    <row r="146" spans="1:6" x14ac:dyDescent="0.2">
      <c r="A146" s="1" t="s">
        <v>129</v>
      </c>
      <c r="B146" s="1" t="s">
        <v>129</v>
      </c>
      <c r="C146" s="2">
        <v>74.02</v>
      </c>
      <c r="D146" s="2">
        <v>2023</v>
      </c>
      <c r="E146" s="2">
        <v>145</v>
      </c>
      <c r="F146" s="2" t="s">
        <v>617</v>
      </c>
    </row>
    <row r="147" spans="1:6" x14ac:dyDescent="0.2">
      <c r="A147" s="1" t="s">
        <v>69</v>
      </c>
      <c r="B147" s="2" t="s">
        <v>536</v>
      </c>
      <c r="C147" s="2">
        <v>73.95</v>
      </c>
      <c r="D147" s="2">
        <v>2023</v>
      </c>
      <c r="E147" s="2">
        <v>146</v>
      </c>
      <c r="F147" s="2" t="s">
        <v>617</v>
      </c>
    </row>
    <row r="148" spans="1:6" x14ac:dyDescent="0.2">
      <c r="A148" s="1" t="s">
        <v>299</v>
      </c>
      <c r="B148" s="2" t="s">
        <v>523</v>
      </c>
      <c r="C148" s="2">
        <v>73.72</v>
      </c>
      <c r="D148" s="2">
        <v>2023</v>
      </c>
      <c r="E148" s="2">
        <v>147</v>
      </c>
      <c r="F148" s="2" t="s">
        <v>624</v>
      </c>
    </row>
    <row r="149" spans="1:6" x14ac:dyDescent="0.2">
      <c r="A149" s="1" t="s">
        <v>153</v>
      </c>
      <c r="B149" s="2" t="s">
        <v>476</v>
      </c>
      <c r="C149" s="2">
        <v>73.459999999999994</v>
      </c>
      <c r="D149" s="2">
        <v>2023</v>
      </c>
      <c r="E149" s="2">
        <v>148</v>
      </c>
      <c r="F149" s="2" t="s">
        <v>622</v>
      </c>
    </row>
    <row r="150" spans="1:6" x14ac:dyDescent="0.2">
      <c r="A150" s="1" t="s">
        <v>147</v>
      </c>
      <c r="B150" s="2" t="s">
        <v>532</v>
      </c>
      <c r="C150" s="2">
        <v>73.45</v>
      </c>
      <c r="D150" s="2">
        <v>2023</v>
      </c>
      <c r="E150" s="2">
        <v>149</v>
      </c>
      <c r="F150" s="2" t="s">
        <v>621</v>
      </c>
    </row>
    <row r="151" spans="1:6" x14ac:dyDescent="0.2">
      <c r="A151" s="1" t="s">
        <v>263</v>
      </c>
      <c r="B151" s="2" t="s">
        <v>509</v>
      </c>
      <c r="C151" s="2">
        <v>73.33</v>
      </c>
      <c r="D151" s="2">
        <v>2023</v>
      </c>
      <c r="E151" s="2">
        <v>150</v>
      </c>
      <c r="F151" s="2" t="s">
        <v>619</v>
      </c>
    </row>
    <row r="152" spans="1:6" x14ac:dyDescent="0.2">
      <c r="A152" s="1" t="s">
        <v>227</v>
      </c>
      <c r="B152" s="2" t="s">
        <v>534</v>
      </c>
      <c r="C152" s="2">
        <v>73.180000000000007</v>
      </c>
      <c r="D152" s="2">
        <v>2023</v>
      </c>
      <c r="E152" s="2">
        <v>151</v>
      </c>
      <c r="F152" s="2" t="s">
        <v>620</v>
      </c>
    </row>
    <row r="153" spans="1:6" x14ac:dyDescent="0.2">
      <c r="A153" s="1" t="s">
        <v>217</v>
      </c>
      <c r="B153" s="2" t="s">
        <v>522</v>
      </c>
      <c r="C153" s="2">
        <v>73.010000000000005</v>
      </c>
      <c r="D153" s="2">
        <v>2023</v>
      </c>
      <c r="E153" s="2">
        <v>152</v>
      </c>
      <c r="F153" s="2" t="s">
        <v>626</v>
      </c>
    </row>
    <row r="154" spans="1:6" x14ac:dyDescent="0.2">
      <c r="A154" s="1" t="s">
        <v>199</v>
      </c>
      <c r="B154" s="1" t="s">
        <v>199</v>
      </c>
      <c r="C154" s="2">
        <v>72.84</v>
      </c>
      <c r="D154" s="2">
        <v>2023</v>
      </c>
      <c r="E154" s="2">
        <v>153</v>
      </c>
      <c r="F154" s="2" t="s">
        <v>620</v>
      </c>
    </row>
    <row r="155" spans="1:6" x14ac:dyDescent="0.2">
      <c r="A155" s="1" t="s">
        <v>329</v>
      </c>
      <c r="B155" s="2" t="s">
        <v>461</v>
      </c>
      <c r="C155" s="2">
        <v>72.8</v>
      </c>
      <c r="D155" s="2">
        <v>2023</v>
      </c>
      <c r="E155" s="2">
        <v>154</v>
      </c>
      <c r="F155" s="2" t="s">
        <v>623</v>
      </c>
    </row>
    <row r="156" spans="1:6" x14ac:dyDescent="0.2">
      <c r="A156" s="1" t="s">
        <v>495</v>
      </c>
      <c r="B156" s="2" t="s">
        <v>496</v>
      </c>
      <c r="C156" s="2">
        <v>72.72</v>
      </c>
      <c r="D156" s="2">
        <v>2023</v>
      </c>
      <c r="E156" s="2">
        <v>155</v>
      </c>
      <c r="F156" s="2" t="s">
        <v>624</v>
      </c>
    </row>
    <row r="157" spans="1:6" x14ac:dyDescent="0.2">
      <c r="A157" s="1" t="s">
        <v>457</v>
      </c>
      <c r="B157" s="2" t="s">
        <v>458</v>
      </c>
      <c r="C157" s="2">
        <v>72.72</v>
      </c>
      <c r="D157" s="2">
        <v>2023</v>
      </c>
      <c r="E157" s="2">
        <v>156</v>
      </c>
      <c r="F157" s="2" t="s">
        <v>623</v>
      </c>
    </row>
    <row r="158" spans="1:6" x14ac:dyDescent="0.2">
      <c r="A158" s="1" t="s">
        <v>175</v>
      </c>
      <c r="B158" s="2" t="s">
        <v>603</v>
      </c>
      <c r="C158" s="2">
        <v>72.709999999999994</v>
      </c>
      <c r="D158" s="2">
        <v>2023</v>
      </c>
      <c r="E158" s="2">
        <v>157</v>
      </c>
      <c r="F158" s="2" t="s">
        <v>617</v>
      </c>
    </row>
    <row r="159" spans="1:6" x14ac:dyDescent="0.2">
      <c r="A159" s="1" t="s">
        <v>177</v>
      </c>
      <c r="B159" s="2" t="s">
        <v>573</v>
      </c>
      <c r="C159" s="2">
        <v>72.67</v>
      </c>
      <c r="D159" s="2">
        <v>2023</v>
      </c>
      <c r="E159" s="2">
        <v>158</v>
      </c>
      <c r="F159" s="2" t="s">
        <v>626</v>
      </c>
    </row>
    <row r="160" spans="1:6" x14ac:dyDescent="0.2">
      <c r="A160" s="1" t="s">
        <v>291</v>
      </c>
      <c r="B160" s="2" t="s">
        <v>566</v>
      </c>
      <c r="C160" s="2">
        <v>72.63</v>
      </c>
      <c r="D160" s="2">
        <v>2023</v>
      </c>
      <c r="E160" s="2">
        <v>159</v>
      </c>
      <c r="F160" s="2" t="s">
        <v>623</v>
      </c>
    </row>
    <row r="161" spans="1:6" x14ac:dyDescent="0.2">
      <c r="A161" s="1" t="s">
        <v>307</v>
      </c>
      <c r="B161" s="2" t="s">
        <v>488</v>
      </c>
      <c r="C161" s="2">
        <v>72.569999999999993</v>
      </c>
      <c r="D161" s="2">
        <v>2023</v>
      </c>
      <c r="E161" s="2">
        <v>160</v>
      </c>
      <c r="F161" s="2" t="s">
        <v>618</v>
      </c>
    </row>
    <row r="162" spans="1:6" x14ac:dyDescent="0.2">
      <c r="A162" s="1" t="s">
        <v>537</v>
      </c>
      <c r="B162" s="2" t="s">
        <v>538</v>
      </c>
      <c r="C162" s="2">
        <v>72.5</v>
      </c>
      <c r="D162" s="2">
        <v>2023</v>
      </c>
      <c r="E162" s="2">
        <v>161</v>
      </c>
      <c r="F162" s="2" t="s">
        <v>618</v>
      </c>
    </row>
    <row r="163" spans="1:6" x14ac:dyDescent="0.2">
      <c r="A163" s="1" t="s">
        <v>195</v>
      </c>
      <c r="B163" s="2" t="s">
        <v>467</v>
      </c>
      <c r="C163" s="2">
        <v>72.150000000000006</v>
      </c>
      <c r="D163" s="2">
        <v>2023</v>
      </c>
      <c r="E163" s="2">
        <v>162</v>
      </c>
      <c r="F163" s="2" t="s">
        <v>618</v>
      </c>
    </row>
    <row r="164" spans="1:6" x14ac:dyDescent="0.2">
      <c r="A164" s="1" t="s">
        <v>512</v>
      </c>
      <c r="B164" s="2" t="s">
        <v>513</v>
      </c>
      <c r="C164" s="2">
        <v>72.150000000000006</v>
      </c>
      <c r="D164" s="2">
        <v>2023</v>
      </c>
      <c r="E164" s="2">
        <v>163</v>
      </c>
      <c r="F164" s="2" t="s">
        <v>624</v>
      </c>
    </row>
    <row r="165" spans="1:6" x14ac:dyDescent="0.2">
      <c r="A165" s="1" t="s">
        <v>251</v>
      </c>
      <c r="B165" s="2" t="s">
        <v>487</v>
      </c>
      <c r="C165" s="2">
        <v>72.11</v>
      </c>
      <c r="D165" s="2">
        <v>2023</v>
      </c>
      <c r="E165" s="2">
        <v>164</v>
      </c>
      <c r="F165" s="2" t="s">
        <v>623</v>
      </c>
    </row>
    <row r="166" spans="1:6" x14ac:dyDescent="0.2">
      <c r="A166" s="1" t="s">
        <v>600</v>
      </c>
      <c r="B166" s="2" t="s">
        <v>682</v>
      </c>
      <c r="C166" s="2">
        <v>71.88</v>
      </c>
      <c r="D166" s="2">
        <v>2023</v>
      </c>
      <c r="E166" s="2">
        <v>165</v>
      </c>
      <c r="F166" s="2" t="s">
        <v>619</v>
      </c>
    </row>
    <row r="167" spans="1:6" x14ac:dyDescent="0.2">
      <c r="A167" s="1" t="s">
        <v>361</v>
      </c>
      <c r="B167" s="2" t="s">
        <v>597</v>
      </c>
      <c r="C167" s="2">
        <v>71.709999999999994</v>
      </c>
      <c r="D167" s="2">
        <v>2023</v>
      </c>
      <c r="E167" s="2">
        <v>166</v>
      </c>
      <c r="F167" s="2" t="s">
        <v>617</v>
      </c>
    </row>
    <row r="168" spans="1:6" x14ac:dyDescent="0.2">
      <c r="A168" s="1" t="s">
        <v>343</v>
      </c>
      <c r="B168" s="2" t="s">
        <v>514</v>
      </c>
      <c r="C168" s="2">
        <v>71.650000000000006</v>
      </c>
      <c r="D168" s="2">
        <v>2023</v>
      </c>
      <c r="E168" s="2">
        <v>167</v>
      </c>
      <c r="F168" s="2" t="s">
        <v>619</v>
      </c>
    </row>
    <row r="169" spans="1:6" x14ac:dyDescent="0.2">
      <c r="A169" s="1" t="s">
        <v>163</v>
      </c>
      <c r="B169" s="2" t="s">
        <v>568</v>
      </c>
      <c r="C169" s="2">
        <v>71.03</v>
      </c>
      <c r="D169" s="2">
        <v>2023</v>
      </c>
      <c r="E169" s="2">
        <v>168</v>
      </c>
      <c r="F169" s="2" t="s">
        <v>619</v>
      </c>
    </row>
    <row r="170" spans="1:6" x14ac:dyDescent="0.2">
      <c r="A170" s="1" t="s">
        <v>143</v>
      </c>
      <c r="B170" s="2" t="s">
        <v>539</v>
      </c>
      <c r="C170" s="2">
        <v>70.48</v>
      </c>
      <c r="D170" s="2">
        <v>2023</v>
      </c>
      <c r="E170" s="2">
        <v>169</v>
      </c>
      <c r="F170" s="2" t="s">
        <v>619</v>
      </c>
    </row>
    <row r="171" spans="1:6" x14ac:dyDescent="0.2">
      <c r="A171" s="1" t="s">
        <v>587</v>
      </c>
      <c r="B171" s="2" t="s">
        <v>588</v>
      </c>
      <c r="C171" s="2">
        <v>70.48</v>
      </c>
      <c r="D171" s="2">
        <v>2023</v>
      </c>
      <c r="E171" s="2">
        <v>170</v>
      </c>
      <c r="F171" s="2" t="s">
        <v>617</v>
      </c>
    </row>
    <row r="172" spans="1:6" x14ac:dyDescent="0.2">
      <c r="A172" s="1" t="s">
        <v>341</v>
      </c>
      <c r="B172" s="2" t="s">
        <v>576</v>
      </c>
      <c r="C172" s="2">
        <v>70.25</v>
      </c>
      <c r="D172" s="2">
        <v>2023</v>
      </c>
      <c r="E172" s="2">
        <v>171</v>
      </c>
      <c r="F172" s="2" t="s">
        <v>617</v>
      </c>
    </row>
    <row r="173" spans="1:6" x14ac:dyDescent="0.2">
      <c r="A173" s="1" t="s">
        <v>569</v>
      </c>
      <c r="B173" s="2" t="s">
        <v>570</v>
      </c>
      <c r="C173" s="2">
        <v>70.209999999999994</v>
      </c>
      <c r="D173" s="2">
        <v>2023</v>
      </c>
      <c r="E173" s="2">
        <v>172</v>
      </c>
      <c r="F173" s="2" t="s">
        <v>619</v>
      </c>
    </row>
    <row r="174" spans="1:6" x14ac:dyDescent="0.2">
      <c r="A174" s="1" t="s">
        <v>255</v>
      </c>
      <c r="B174" s="1" t="s">
        <v>255</v>
      </c>
      <c r="C174" s="2">
        <v>70.209999999999994</v>
      </c>
      <c r="D174" s="2">
        <v>2023</v>
      </c>
      <c r="E174" s="2">
        <v>173</v>
      </c>
      <c r="F174" s="2" t="s">
        <v>619</v>
      </c>
    </row>
    <row r="175" spans="1:6" x14ac:dyDescent="0.2">
      <c r="A175" s="1" t="s">
        <v>285</v>
      </c>
      <c r="B175" s="2" t="s">
        <v>567</v>
      </c>
      <c r="C175" s="2">
        <v>70.040000000000006</v>
      </c>
      <c r="D175" s="2">
        <v>2023</v>
      </c>
      <c r="E175" s="2">
        <v>174</v>
      </c>
      <c r="F175" s="2" t="s">
        <v>617</v>
      </c>
    </row>
    <row r="176" spans="1:6" x14ac:dyDescent="0.2">
      <c r="A176" s="1" t="s">
        <v>357</v>
      </c>
      <c r="B176" s="2" t="s">
        <v>500</v>
      </c>
      <c r="C176" s="2">
        <v>70.03</v>
      </c>
      <c r="D176" s="2">
        <v>2023</v>
      </c>
      <c r="E176" s="2">
        <v>175</v>
      </c>
      <c r="F176" s="2" t="s">
        <v>617</v>
      </c>
    </row>
    <row r="177" spans="1:6" x14ac:dyDescent="0.2">
      <c r="A177" s="1" t="s">
        <v>333</v>
      </c>
      <c r="B177" s="2" t="s">
        <v>561</v>
      </c>
      <c r="C177" s="2">
        <v>69.959999999999994</v>
      </c>
      <c r="D177" s="2">
        <v>2023</v>
      </c>
      <c r="E177" s="2">
        <v>176</v>
      </c>
      <c r="F177" s="2" t="s">
        <v>626</v>
      </c>
    </row>
    <row r="178" spans="1:6" x14ac:dyDescent="0.2">
      <c r="A178" s="1" t="s">
        <v>111</v>
      </c>
      <c r="B178" s="1" t="s">
        <v>111</v>
      </c>
      <c r="C178" s="2">
        <v>69.739999999999995</v>
      </c>
      <c r="D178" s="2">
        <v>2023</v>
      </c>
      <c r="E178" s="2">
        <v>177</v>
      </c>
      <c r="F178" s="2" t="s">
        <v>619</v>
      </c>
    </row>
    <row r="179" spans="1:6" x14ac:dyDescent="0.2">
      <c r="A179" s="1" t="s">
        <v>297</v>
      </c>
      <c r="B179" s="2" t="s">
        <v>558</v>
      </c>
      <c r="C179" s="2">
        <v>69.72</v>
      </c>
      <c r="D179" s="2">
        <v>2023</v>
      </c>
      <c r="E179" s="2">
        <v>178</v>
      </c>
      <c r="F179" s="2" t="s">
        <v>617</v>
      </c>
    </row>
    <row r="180" spans="1:6" x14ac:dyDescent="0.2">
      <c r="A180" s="1" t="s">
        <v>155</v>
      </c>
      <c r="B180" s="2" t="s">
        <v>571</v>
      </c>
      <c r="C180" s="2">
        <v>69.66</v>
      </c>
      <c r="D180" s="2">
        <v>2023</v>
      </c>
      <c r="E180" s="2">
        <v>179</v>
      </c>
      <c r="F180" s="2" t="s">
        <v>623</v>
      </c>
    </row>
    <row r="181" spans="1:6" x14ac:dyDescent="0.2">
      <c r="A181" s="1" t="s">
        <v>135</v>
      </c>
      <c r="B181" s="2" t="s">
        <v>594</v>
      </c>
      <c r="C181" s="2">
        <v>69.319999999999993</v>
      </c>
      <c r="D181" s="2">
        <v>2023</v>
      </c>
      <c r="E181" s="2">
        <v>180</v>
      </c>
      <c r="F181" s="2" t="s">
        <v>617</v>
      </c>
    </row>
    <row r="182" spans="1:6" x14ac:dyDescent="0.2">
      <c r="A182" s="1" t="s">
        <v>335</v>
      </c>
      <c r="B182" s="2" t="s">
        <v>505</v>
      </c>
      <c r="C182" s="2">
        <v>68.94</v>
      </c>
      <c r="D182" s="2">
        <v>2023</v>
      </c>
      <c r="E182" s="2">
        <v>181</v>
      </c>
      <c r="F182" s="2" t="s">
        <v>618</v>
      </c>
    </row>
    <row r="183" spans="1:6" x14ac:dyDescent="0.2">
      <c r="A183" s="1" t="s">
        <v>563</v>
      </c>
      <c r="B183" s="2" t="s">
        <v>564</v>
      </c>
      <c r="C183" s="2">
        <v>68.69</v>
      </c>
      <c r="D183" s="2">
        <v>2023</v>
      </c>
      <c r="E183" s="2">
        <v>182</v>
      </c>
      <c r="F183" s="2" t="s">
        <v>625</v>
      </c>
    </row>
    <row r="184" spans="1:6" x14ac:dyDescent="0.2">
      <c r="A184" s="1" t="s">
        <v>540</v>
      </c>
      <c r="B184" s="2" t="s">
        <v>541</v>
      </c>
      <c r="C184" s="2">
        <v>68.59</v>
      </c>
      <c r="D184" s="2">
        <v>2023</v>
      </c>
      <c r="E184" s="2">
        <v>183</v>
      </c>
      <c r="F184" s="2" t="s">
        <v>619</v>
      </c>
    </row>
    <row r="185" spans="1:6" x14ac:dyDescent="0.2">
      <c r="A185" s="1" t="s">
        <v>337</v>
      </c>
      <c r="B185" s="2" t="s">
        <v>592</v>
      </c>
      <c r="C185" s="2">
        <v>68.59</v>
      </c>
      <c r="D185" s="2">
        <v>2023</v>
      </c>
      <c r="E185" s="2">
        <v>184</v>
      </c>
      <c r="F185" s="2" t="s">
        <v>617</v>
      </c>
    </row>
    <row r="186" spans="1:6" x14ac:dyDescent="0.2">
      <c r="A186" s="1" t="s">
        <v>325</v>
      </c>
      <c r="B186" s="2" t="s">
        <v>604</v>
      </c>
      <c r="C186" s="2">
        <v>68.47</v>
      </c>
      <c r="D186" s="2">
        <v>2023</v>
      </c>
      <c r="E186" s="2">
        <v>185</v>
      </c>
      <c r="F186" s="2" t="s">
        <v>617</v>
      </c>
    </row>
    <row r="187" spans="1:6" x14ac:dyDescent="0.2">
      <c r="A187" s="1" t="s">
        <v>510</v>
      </c>
      <c r="B187" s="2" t="s">
        <v>511</v>
      </c>
      <c r="C187" s="2">
        <v>68.25</v>
      </c>
      <c r="D187" s="2">
        <v>2023</v>
      </c>
      <c r="E187" s="2">
        <v>186</v>
      </c>
      <c r="F187" s="2" t="s">
        <v>625</v>
      </c>
    </row>
    <row r="188" spans="1:6" x14ac:dyDescent="0.2">
      <c r="A188" s="1" t="s">
        <v>275</v>
      </c>
      <c r="B188" s="2" t="s">
        <v>599</v>
      </c>
      <c r="C188" s="2">
        <v>68.22</v>
      </c>
      <c r="D188" s="2">
        <v>2023</v>
      </c>
      <c r="E188" s="2">
        <v>187</v>
      </c>
      <c r="F188" s="2" t="s">
        <v>625</v>
      </c>
    </row>
    <row r="189" spans="1:6" x14ac:dyDescent="0.2">
      <c r="A189" s="1" t="s">
        <v>595</v>
      </c>
      <c r="B189" s="1" t="s">
        <v>353</v>
      </c>
      <c r="C189" s="2">
        <v>67.98</v>
      </c>
      <c r="D189" s="2">
        <v>2023</v>
      </c>
      <c r="E189" s="2">
        <v>188</v>
      </c>
      <c r="F189" s="2" t="s">
        <v>617</v>
      </c>
    </row>
    <row r="190" spans="1:6" x14ac:dyDescent="0.2">
      <c r="A190" s="1" t="s">
        <v>321</v>
      </c>
      <c r="B190" s="2" t="s">
        <v>590</v>
      </c>
      <c r="C190" s="2">
        <v>67.83</v>
      </c>
      <c r="D190" s="2">
        <v>2023</v>
      </c>
      <c r="E190" s="2">
        <v>189</v>
      </c>
      <c r="F190" s="2" t="s">
        <v>621</v>
      </c>
    </row>
    <row r="191" spans="1:6" x14ac:dyDescent="0.2">
      <c r="A191" s="1" t="s">
        <v>289</v>
      </c>
      <c r="B191" s="2" t="s">
        <v>612</v>
      </c>
      <c r="C191" s="2">
        <v>67.77</v>
      </c>
      <c r="D191" s="2">
        <v>2023</v>
      </c>
      <c r="E191" s="2">
        <v>190</v>
      </c>
      <c r="F191" s="2" t="s">
        <v>617</v>
      </c>
    </row>
    <row r="192" spans="1:6" x14ac:dyDescent="0.2">
      <c r="A192" s="1" t="s">
        <v>245</v>
      </c>
      <c r="B192" s="2" t="s">
        <v>546</v>
      </c>
      <c r="C192" s="2">
        <v>67.69</v>
      </c>
      <c r="D192" s="2">
        <v>2023</v>
      </c>
      <c r="E192" s="2">
        <v>191</v>
      </c>
      <c r="F192" s="2" t="s">
        <v>626</v>
      </c>
    </row>
    <row r="193" spans="1:6" x14ac:dyDescent="0.2">
      <c r="A193" s="1" t="s">
        <v>339</v>
      </c>
      <c r="B193" s="2" t="s">
        <v>582</v>
      </c>
      <c r="C193" s="2">
        <v>67.5</v>
      </c>
      <c r="D193" s="2">
        <v>2023</v>
      </c>
      <c r="E193" s="2">
        <v>192</v>
      </c>
      <c r="F193" s="2" t="s">
        <v>617</v>
      </c>
    </row>
    <row r="194" spans="1:6" x14ac:dyDescent="0.2">
      <c r="A194" s="1" t="s">
        <v>301</v>
      </c>
      <c r="B194" s="2" t="s">
        <v>575</v>
      </c>
      <c r="C194" s="2">
        <v>67.45</v>
      </c>
      <c r="D194" s="2">
        <v>2023</v>
      </c>
      <c r="E194" s="2">
        <v>193</v>
      </c>
      <c r="F194" s="2" t="s">
        <v>617</v>
      </c>
    </row>
    <row r="195" spans="1:6" x14ac:dyDescent="0.2">
      <c r="A195" s="1" t="s">
        <v>313</v>
      </c>
      <c r="B195" s="1" t="s">
        <v>313</v>
      </c>
      <c r="C195" s="2">
        <v>67.39</v>
      </c>
      <c r="D195" s="2">
        <v>2023</v>
      </c>
      <c r="E195" s="2">
        <v>194</v>
      </c>
      <c r="F195" s="2" t="s">
        <v>617</v>
      </c>
    </row>
    <row r="196" spans="1:6" x14ac:dyDescent="0.2">
      <c r="A196" s="1" t="s">
        <v>119</v>
      </c>
      <c r="B196" s="2" t="s">
        <v>601</v>
      </c>
      <c r="C196" s="2">
        <v>67.19</v>
      </c>
      <c r="D196" s="2">
        <v>2023</v>
      </c>
      <c r="E196" s="2">
        <v>195</v>
      </c>
      <c r="F196" s="2" t="s">
        <v>617</v>
      </c>
    </row>
    <row r="197" spans="1:6" x14ac:dyDescent="0.2">
      <c r="A197" s="1" t="s">
        <v>151</v>
      </c>
      <c r="B197" s="2" t="s">
        <v>531</v>
      </c>
      <c r="C197" s="2">
        <v>67.040000000000006</v>
      </c>
      <c r="D197" s="2">
        <v>2023</v>
      </c>
      <c r="E197" s="2">
        <v>196</v>
      </c>
      <c r="F197" s="2" t="s">
        <v>617</v>
      </c>
    </row>
    <row r="198" spans="1:6" x14ac:dyDescent="0.2">
      <c r="A198" s="1" t="s">
        <v>317</v>
      </c>
      <c r="B198" s="2" t="s">
        <v>579</v>
      </c>
      <c r="C198" s="2">
        <v>66.599999999999994</v>
      </c>
      <c r="D198" s="2">
        <v>2023</v>
      </c>
      <c r="E198" s="2">
        <v>197</v>
      </c>
      <c r="F198" s="2" t="s">
        <v>617</v>
      </c>
    </row>
    <row r="199" spans="1:6" x14ac:dyDescent="0.2">
      <c r="A199" s="1" t="s">
        <v>191</v>
      </c>
      <c r="B199" s="2" t="s">
        <v>583</v>
      </c>
      <c r="C199" s="2">
        <v>66.3</v>
      </c>
      <c r="D199" s="2">
        <v>2023</v>
      </c>
      <c r="E199" s="2">
        <v>198</v>
      </c>
      <c r="F199" s="2" t="s">
        <v>620</v>
      </c>
    </row>
    <row r="200" spans="1:6" x14ac:dyDescent="0.2">
      <c r="A200" s="1" t="s">
        <v>265</v>
      </c>
      <c r="B200" s="2" t="s">
        <v>593</v>
      </c>
      <c r="C200" s="2">
        <v>66.209999999999994</v>
      </c>
      <c r="D200" s="2">
        <v>2023</v>
      </c>
      <c r="E200" s="2">
        <v>199</v>
      </c>
      <c r="F200" s="2" t="s">
        <v>617</v>
      </c>
    </row>
    <row r="201" spans="1:6" x14ac:dyDescent="0.2">
      <c r="A201" s="1" t="s">
        <v>149</v>
      </c>
      <c r="B201" s="2" t="s">
        <v>489</v>
      </c>
      <c r="C201" s="2">
        <v>66.040000000000006</v>
      </c>
      <c r="D201" s="2">
        <v>2023</v>
      </c>
      <c r="E201" s="2">
        <v>200</v>
      </c>
      <c r="F201" s="2" t="s">
        <v>617</v>
      </c>
    </row>
    <row r="202" spans="1:6" x14ac:dyDescent="0.2">
      <c r="A202" s="1" t="s">
        <v>109</v>
      </c>
      <c r="B202" s="2" t="s">
        <v>605</v>
      </c>
      <c r="C202" s="2">
        <v>65.8</v>
      </c>
      <c r="D202" s="2">
        <v>2023</v>
      </c>
      <c r="E202" s="2">
        <v>201</v>
      </c>
      <c r="F202" s="2" t="s">
        <v>617</v>
      </c>
    </row>
    <row r="203" spans="1:6" x14ac:dyDescent="0.2">
      <c r="A203" s="1" t="s">
        <v>323</v>
      </c>
      <c r="B203" s="2" t="s">
        <v>562</v>
      </c>
      <c r="C203" s="2">
        <v>65.61</v>
      </c>
      <c r="D203" s="2">
        <v>2023</v>
      </c>
      <c r="E203" s="2">
        <v>202</v>
      </c>
      <c r="F203" s="2" t="s">
        <v>617</v>
      </c>
    </row>
    <row r="204" spans="1:6" x14ac:dyDescent="0.2">
      <c r="A204" s="1" t="s">
        <v>231</v>
      </c>
      <c r="B204" s="1" t="s">
        <v>231</v>
      </c>
      <c r="C204" s="2">
        <v>65.599999999999994</v>
      </c>
      <c r="D204" s="2">
        <v>2023</v>
      </c>
      <c r="E204" s="2">
        <v>203</v>
      </c>
      <c r="F204" s="2" t="s">
        <v>617</v>
      </c>
    </row>
    <row r="205" spans="1:6" x14ac:dyDescent="0.2">
      <c r="A205" s="1" t="s">
        <v>125</v>
      </c>
      <c r="B205" s="2" t="s">
        <v>560</v>
      </c>
      <c r="C205" s="2">
        <v>65.569999999999993</v>
      </c>
      <c r="D205" s="2">
        <v>2023</v>
      </c>
      <c r="E205" s="2">
        <v>204</v>
      </c>
      <c r="F205" s="2" t="s">
        <v>617</v>
      </c>
    </row>
    <row r="206" spans="1:6" x14ac:dyDescent="0.2">
      <c r="A206" s="1" t="s">
        <v>359</v>
      </c>
      <c r="B206" s="2" t="s">
        <v>589</v>
      </c>
      <c r="C206" s="2">
        <v>64.27</v>
      </c>
      <c r="D206" s="2">
        <v>2023</v>
      </c>
      <c r="E206" s="2">
        <v>205</v>
      </c>
      <c r="F206" s="2" t="s">
        <v>617</v>
      </c>
    </row>
    <row r="207" spans="1:6" x14ac:dyDescent="0.2">
      <c r="A207" s="1" t="s">
        <v>103</v>
      </c>
      <c r="B207" s="1" t="s">
        <v>103</v>
      </c>
      <c r="C207" s="2">
        <v>64.099999999999994</v>
      </c>
      <c r="D207" s="2">
        <v>2023</v>
      </c>
      <c r="E207" s="2">
        <v>206</v>
      </c>
      <c r="F207" s="2" t="s">
        <v>617</v>
      </c>
    </row>
    <row r="208" spans="1:6" x14ac:dyDescent="0.2">
      <c r="A208" s="1" t="s">
        <v>365</v>
      </c>
      <c r="B208" s="1" t="s">
        <v>365</v>
      </c>
      <c r="C208" s="2">
        <v>63.82</v>
      </c>
      <c r="D208" s="2">
        <v>2023</v>
      </c>
      <c r="E208" s="2">
        <v>207</v>
      </c>
      <c r="F208" s="2" t="s">
        <v>617</v>
      </c>
    </row>
    <row r="209" spans="1:6" x14ac:dyDescent="0.2">
      <c r="A209" s="1" t="s">
        <v>207</v>
      </c>
      <c r="B209" s="1" t="s">
        <v>207</v>
      </c>
      <c r="C209" s="2">
        <v>63.8</v>
      </c>
      <c r="D209" s="2">
        <v>2023</v>
      </c>
      <c r="E209" s="2">
        <v>208</v>
      </c>
      <c r="F209" s="2" t="s">
        <v>617</v>
      </c>
    </row>
    <row r="210" spans="1:6" x14ac:dyDescent="0.2">
      <c r="A210" s="1" t="s">
        <v>139</v>
      </c>
      <c r="B210" s="2" t="s">
        <v>596</v>
      </c>
      <c r="C210" s="2">
        <v>63.79</v>
      </c>
      <c r="D210" s="2">
        <v>2023</v>
      </c>
      <c r="E210" s="2">
        <v>209</v>
      </c>
      <c r="F210" s="2" t="s">
        <v>617</v>
      </c>
    </row>
    <row r="211" spans="1:6" x14ac:dyDescent="0.2">
      <c r="A211" s="1" t="s">
        <v>331</v>
      </c>
      <c r="B211" s="2" t="s">
        <v>574</v>
      </c>
      <c r="C211" s="2">
        <v>63.74</v>
      </c>
      <c r="D211" s="2">
        <v>2023</v>
      </c>
      <c r="E211" s="2">
        <v>210</v>
      </c>
      <c r="F211" s="2" t="s">
        <v>617</v>
      </c>
    </row>
    <row r="212" spans="1:6" x14ac:dyDescent="0.2">
      <c r="A212" s="1" t="s">
        <v>123</v>
      </c>
      <c r="B212" s="2" t="s">
        <v>598</v>
      </c>
      <c r="C212" s="2">
        <v>62.81</v>
      </c>
      <c r="D212" s="2">
        <v>2023</v>
      </c>
      <c r="E212" s="2">
        <v>211</v>
      </c>
      <c r="F212" s="2" t="s">
        <v>617</v>
      </c>
    </row>
    <row r="213" spans="1:6" x14ac:dyDescent="0.2">
      <c r="A213" s="1" t="s">
        <v>559</v>
      </c>
      <c r="B213" s="1" t="s">
        <v>559</v>
      </c>
      <c r="C213" s="2">
        <v>62.71</v>
      </c>
      <c r="D213" s="2">
        <v>2023</v>
      </c>
      <c r="E213" s="2">
        <v>212</v>
      </c>
      <c r="F213" s="2" t="s">
        <v>617</v>
      </c>
    </row>
    <row r="214" spans="1:6" x14ac:dyDescent="0.2">
      <c r="A214" s="1" t="s">
        <v>303</v>
      </c>
      <c r="B214" s="2" t="s">
        <v>577</v>
      </c>
      <c r="C214" s="2">
        <v>62.6</v>
      </c>
      <c r="D214" s="2">
        <v>2023</v>
      </c>
      <c r="E214" s="2">
        <v>213</v>
      </c>
      <c r="F214" s="2" t="s">
        <v>617</v>
      </c>
    </row>
    <row r="215" spans="1:6" x14ac:dyDescent="0.2">
      <c r="A215" s="1" t="s">
        <v>580</v>
      </c>
      <c r="B215" s="1" t="s">
        <v>580</v>
      </c>
      <c r="C215" s="2">
        <v>62.51</v>
      </c>
      <c r="D215" s="2">
        <v>2023</v>
      </c>
      <c r="E215" s="2">
        <v>214</v>
      </c>
      <c r="F215" s="2" t="s">
        <v>617</v>
      </c>
    </row>
    <row r="216" spans="1:6" x14ac:dyDescent="0.2">
      <c r="A216" s="1" t="s">
        <v>101</v>
      </c>
      <c r="B216" s="2" t="s">
        <v>551</v>
      </c>
      <c r="C216" s="2">
        <v>62.51</v>
      </c>
      <c r="D216" s="2">
        <v>2023</v>
      </c>
      <c r="E216" s="2">
        <v>215</v>
      </c>
      <c r="F216" s="2" t="s">
        <v>617</v>
      </c>
    </row>
    <row r="217" spans="1:6" x14ac:dyDescent="0.2">
      <c r="A217" s="1" t="s">
        <v>609</v>
      </c>
      <c r="B217" s="1" t="s">
        <v>609</v>
      </c>
      <c r="C217" s="2">
        <v>62.23</v>
      </c>
      <c r="D217" s="2">
        <v>2023</v>
      </c>
      <c r="E217" s="2">
        <v>216</v>
      </c>
      <c r="F217" s="2" t="s">
        <v>617</v>
      </c>
    </row>
    <row r="218" spans="1:6" x14ac:dyDescent="0.2">
      <c r="A218" s="1" t="s">
        <v>99</v>
      </c>
      <c r="B218" s="2" t="s">
        <v>565</v>
      </c>
      <c r="C218" s="2">
        <v>61.79</v>
      </c>
      <c r="D218" s="2">
        <v>2023</v>
      </c>
      <c r="E218" s="2">
        <v>217</v>
      </c>
      <c r="F218" s="2" t="s">
        <v>617</v>
      </c>
    </row>
    <row r="219" spans="1:6" x14ac:dyDescent="0.2">
      <c r="A219" s="1" t="s">
        <v>105</v>
      </c>
      <c r="B219" s="2" t="s">
        <v>608</v>
      </c>
      <c r="C219" s="2">
        <v>60.48</v>
      </c>
      <c r="D219" s="2">
        <v>2023</v>
      </c>
      <c r="E219" s="2">
        <v>218</v>
      </c>
      <c r="F219" s="2" t="s">
        <v>617</v>
      </c>
    </row>
    <row r="220" spans="1:6" x14ac:dyDescent="0.2">
      <c r="A220" s="1" t="s">
        <v>187</v>
      </c>
      <c r="B220" s="2" t="s">
        <v>533</v>
      </c>
      <c r="C220" s="2">
        <v>60.22</v>
      </c>
      <c r="D220" s="2">
        <v>2023</v>
      </c>
      <c r="E220" s="2">
        <v>219</v>
      </c>
      <c r="F220" s="2" t="s">
        <v>617</v>
      </c>
    </row>
    <row r="221" spans="1:6" x14ac:dyDescent="0.2">
      <c r="A221" s="1" t="s">
        <v>233</v>
      </c>
      <c r="B221" s="2" t="s">
        <v>591</v>
      </c>
      <c r="C221" s="2">
        <v>59.87</v>
      </c>
      <c r="D221" s="2">
        <v>2023</v>
      </c>
      <c r="E221" s="2">
        <v>220</v>
      </c>
      <c r="F221" s="2" t="s">
        <v>617</v>
      </c>
    </row>
    <row r="222" spans="1:6" x14ac:dyDescent="0.2">
      <c r="A222" s="1" t="s">
        <v>141</v>
      </c>
      <c r="B222" s="1" t="s">
        <v>141</v>
      </c>
      <c r="C222" s="2">
        <v>59.71</v>
      </c>
      <c r="D222" s="2">
        <v>2023</v>
      </c>
      <c r="E222" s="2">
        <v>221</v>
      </c>
      <c r="F222" s="2" t="s">
        <v>617</v>
      </c>
    </row>
    <row r="223" spans="1:6" x14ac:dyDescent="0.2">
      <c r="A223" s="1" t="s">
        <v>363</v>
      </c>
      <c r="B223" s="2" t="s">
        <v>606</v>
      </c>
      <c r="C223" s="2">
        <v>59.57</v>
      </c>
      <c r="D223" s="2">
        <v>2023</v>
      </c>
      <c r="E223" s="2">
        <v>222</v>
      </c>
      <c r="F223" s="2" t="s">
        <v>617</v>
      </c>
    </row>
    <row r="224" spans="1:6" x14ac:dyDescent="0.2">
      <c r="A224" s="1" t="s">
        <v>345</v>
      </c>
      <c r="B224" s="1" t="s">
        <v>345</v>
      </c>
      <c r="C224" s="2">
        <v>59.07</v>
      </c>
      <c r="D224" s="2">
        <v>2023</v>
      </c>
      <c r="E224" s="2">
        <v>223</v>
      </c>
      <c r="F224" s="2" t="s">
        <v>617</v>
      </c>
    </row>
    <row r="225" spans="1:6" x14ac:dyDescent="0.2">
      <c r="A225" s="1" t="s">
        <v>241</v>
      </c>
      <c r="B225" s="2" t="s">
        <v>607</v>
      </c>
      <c r="C225" s="2">
        <v>57.7</v>
      </c>
      <c r="D225" s="2">
        <v>2023</v>
      </c>
      <c r="E225" s="2">
        <v>224</v>
      </c>
      <c r="F225" s="2" t="s">
        <v>617</v>
      </c>
    </row>
    <row r="226" spans="1:6" x14ac:dyDescent="0.2">
      <c r="A226" s="1" t="s">
        <v>279</v>
      </c>
      <c r="B226" s="2" t="s">
        <v>610</v>
      </c>
      <c r="C226" s="2">
        <v>56.12</v>
      </c>
      <c r="D226" s="2">
        <v>2023</v>
      </c>
      <c r="E226" s="2">
        <v>225</v>
      </c>
      <c r="F226" s="2" t="s">
        <v>617</v>
      </c>
    </row>
    <row r="227" spans="1:6" x14ac:dyDescent="0.2">
      <c r="A227" s="1" t="s">
        <v>193</v>
      </c>
      <c r="B227" s="1" t="s">
        <v>193</v>
      </c>
      <c r="C227" s="2">
        <v>55.96</v>
      </c>
      <c r="D227" s="2">
        <v>2023</v>
      </c>
      <c r="E227" s="2">
        <v>226</v>
      </c>
      <c r="F227" s="2" t="s">
        <v>617</v>
      </c>
    </row>
    <row r="228" spans="1:6" x14ac:dyDescent="0.2">
      <c r="A228" s="1" t="s">
        <v>347</v>
      </c>
      <c r="B228" s="2" t="s">
        <v>602</v>
      </c>
      <c r="C228" s="2">
        <v>54.05</v>
      </c>
      <c r="D228" s="2">
        <v>2023</v>
      </c>
      <c r="E228" s="2">
        <v>227</v>
      </c>
      <c r="F228" s="2" t="s">
        <v>626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9921-A8A8-2C4E-A363-8F0C6FA8301C}">
  <dimension ref="A1:N184"/>
  <sheetViews>
    <sheetView topLeftCell="A158" workbookViewId="0">
      <selection activeCell="A175" sqref="A175:XFD175"/>
    </sheetView>
  </sheetViews>
  <sheetFormatPr baseColWidth="10" defaultRowHeight="16" x14ac:dyDescent="0.2"/>
  <cols>
    <col min="12" max="12" width="19.33203125" bestFit="1" customWidth="1"/>
    <col min="13" max="14" width="24.6640625" bestFit="1" customWidth="1"/>
    <col min="15" max="15" width="18.83203125" customWidth="1"/>
  </cols>
  <sheetData>
    <row r="1" spans="1:14" x14ac:dyDescent="0.2">
      <c r="A1" s="1" t="s">
        <v>366</v>
      </c>
      <c r="B1" s="1" t="s">
        <v>367</v>
      </c>
      <c r="C1" s="1">
        <v>2013</v>
      </c>
      <c r="D1" s="1">
        <v>2012</v>
      </c>
      <c r="E1" s="1">
        <v>2011</v>
      </c>
      <c r="F1" s="1">
        <v>2010</v>
      </c>
      <c r="G1" s="1">
        <v>2009</v>
      </c>
      <c r="H1" s="1">
        <v>2008</v>
      </c>
      <c r="I1" s="1">
        <v>2007</v>
      </c>
      <c r="J1" s="1">
        <v>2006</v>
      </c>
      <c r="K1" s="1">
        <v>2005</v>
      </c>
      <c r="L1" s="3" t="s">
        <v>699</v>
      </c>
      <c r="M1" s="3" t="s">
        <v>700</v>
      </c>
      <c r="N1" s="3" t="s">
        <v>702</v>
      </c>
    </row>
    <row r="2" spans="1:14" x14ac:dyDescent="0.2">
      <c r="A2" s="2" t="s">
        <v>0</v>
      </c>
      <c r="B2" s="2" t="s">
        <v>1</v>
      </c>
      <c r="C2" s="2">
        <v>0.28000000000000003</v>
      </c>
      <c r="D2">
        <v>0.35</v>
      </c>
      <c r="E2">
        <v>0.35</v>
      </c>
      <c r="F2">
        <v>0.37</v>
      </c>
      <c r="G2">
        <v>0.4</v>
      </c>
      <c r="H2">
        <v>0.47</v>
      </c>
      <c r="I2">
        <v>0.44</v>
      </c>
      <c r="J2">
        <v>0.49</v>
      </c>
      <c r="K2">
        <v>0.5</v>
      </c>
      <c r="L2">
        <f>(C2+D2+E2+F2+G2+H2+I2+J2+K2)/9</f>
        <v>0.4055555555555555</v>
      </c>
      <c r="M2" s="11">
        <f>(C2+D2+E2+F2)/4</f>
        <v>0.33750000000000002</v>
      </c>
      <c r="N2" s="11">
        <f>(G2+H2+I2+J2+K2)/5</f>
        <v>0.45999999999999996</v>
      </c>
    </row>
    <row r="3" spans="1:14" x14ac:dyDescent="0.2">
      <c r="A3" s="2" t="s">
        <v>2</v>
      </c>
      <c r="B3" s="2" t="s">
        <v>3</v>
      </c>
      <c r="C3" s="2">
        <v>0.36</v>
      </c>
      <c r="D3">
        <v>0.51</v>
      </c>
      <c r="E3">
        <v>0.56999999999999995</v>
      </c>
      <c r="F3">
        <v>0.61</v>
      </c>
      <c r="G3">
        <v>0.65</v>
      </c>
      <c r="H3">
        <v>0.74</v>
      </c>
      <c r="I3">
        <v>0.78</v>
      </c>
      <c r="J3">
        <v>0.84</v>
      </c>
      <c r="K3">
        <v>0.94</v>
      </c>
      <c r="L3">
        <f t="shared" ref="L3:L66" si="0">(C3+D3+E3+F3+G3+H3+I3+J3+K3)/9</f>
        <v>0.66666666666666663</v>
      </c>
      <c r="M3" s="11">
        <f t="shared" ref="M3:M66" si="1">(C3+D3+E3+F3)/4</f>
        <v>0.51249999999999996</v>
      </c>
      <c r="N3" s="11">
        <f t="shared" ref="N3:N66" si="2">(G3+H3+I3+J3+K3)/5</f>
        <v>0.78999999999999992</v>
      </c>
    </row>
    <row r="4" spans="1:14" x14ac:dyDescent="0.2">
      <c r="A4" s="2" t="s">
        <v>4</v>
      </c>
      <c r="B4" s="2" t="s">
        <v>5</v>
      </c>
      <c r="C4" s="2">
        <v>0.5</v>
      </c>
      <c r="D4">
        <v>0.54</v>
      </c>
      <c r="E4">
        <v>0.86</v>
      </c>
      <c r="F4">
        <v>1.1399999999999999</v>
      </c>
      <c r="G4">
        <v>1.42</v>
      </c>
      <c r="H4">
        <v>1.0900000000000001</v>
      </c>
      <c r="I4">
        <v>1.43</v>
      </c>
      <c r="J4">
        <v>1.36</v>
      </c>
      <c r="K4">
        <v>1.43</v>
      </c>
      <c r="L4">
        <f t="shared" si="0"/>
        <v>1.0855555555555556</v>
      </c>
      <c r="M4" s="11">
        <f t="shared" si="1"/>
        <v>0.76</v>
      </c>
      <c r="N4" s="11">
        <f t="shared" si="2"/>
        <v>1.3459999999999999</v>
      </c>
    </row>
    <row r="5" spans="1:14" x14ac:dyDescent="0.2">
      <c r="A5" s="2" t="s">
        <v>6</v>
      </c>
      <c r="B5" s="2" t="s">
        <v>7</v>
      </c>
      <c r="C5" s="2">
        <v>0.52</v>
      </c>
      <c r="D5">
        <v>0.57999999999999996</v>
      </c>
      <c r="E5">
        <v>0.78</v>
      </c>
      <c r="F5">
        <v>0.8</v>
      </c>
      <c r="G5">
        <v>0.83</v>
      </c>
      <c r="H5">
        <v>0.85</v>
      </c>
      <c r="I5">
        <v>0.87</v>
      </c>
      <c r="J5">
        <v>0.88</v>
      </c>
      <c r="K5">
        <v>0.92</v>
      </c>
      <c r="L5">
        <f t="shared" si="0"/>
        <v>0.78111111111111109</v>
      </c>
      <c r="M5" s="11">
        <f t="shared" si="1"/>
        <v>0.67</v>
      </c>
      <c r="N5" s="11">
        <f t="shared" si="2"/>
        <v>0.86999999999999988</v>
      </c>
    </row>
    <row r="6" spans="1:14" x14ac:dyDescent="0.2">
      <c r="A6" s="2" t="s">
        <v>8</v>
      </c>
      <c r="B6" s="2" t="s">
        <v>9</v>
      </c>
      <c r="C6" s="2">
        <v>0.6</v>
      </c>
      <c r="D6">
        <v>0.57999999999999996</v>
      </c>
      <c r="E6">
        <v>0.54</v>
      </c>
      <c r="F6">
        <v>0.55000000000000004</v>
      </c>
      <c r="G6">
        <v>0.73</v>
      </c>
      <c r="H6">
        <v>0.91</v>
      </c>
      <c r="I6">
        <v>0.96</v>
      </c>
      <c r="J6">
        <v>0.89</v>
      </c>
      <c r="K6">
        <v>0.89</v>
      </c>
      <c r="L6">
        <f t="shared" si="0"/>
        <v>0.73888888888888882</v>
      </c>
      <c r="M6" s="11">
        <f t="shared" si="1"/>
        <v>0.5675</v>
      </c>
      <c r="N6" s="11">
        <f t="shared" si="2"/>
        <v>0.876</v>
      </c>
    </row>
    <row r="7" spans="1:14" x14ac:dyDescent="0.2">
      <c r="A7" s="2" t="s">
        <v>10</v>
      </c>
      <c r="B7" s="2" t="s">
        <v>11</v>
      </c>
      <c r="C7" s="2">
        <v>0.61</v>
      </c>
      <c r="D7">
        <v>0.61</v>
      </c>
      <c r="E7">
        <v>0.68</v>
      </c>
      <c r="F7">
        <v>0.65</v>
      </c>
      <c r="G7">
        <v>0.59</v>
      </c>
      <c r="H7">
        <v>0.56000000000000005</v>
      </c>
      <c r="I7">
        <v>0.63</v>
      </c>
      <c r="J7">
        <v>0.63</v>
      </c>
      <c r="K7">
        <v>0.77</v>
      </c>
      <c r="L7">
        <f t="shared" si="0"/>
        <v>0.63666666666666671</v>
      </c>
      <c r="M7" s="11">
        <f t="shared" si="1"/>
        <v>0.63749999999999996</v>
      </c>
      <c r="N7" s="11">
        <f t="shared" si="2"/>
        <v>0.6359999999999999</v>
      </c>
    </row>
    <row r="8" spans="1:14" x14ac:dyDescent="0.2">
      <c r="A8" s="2" t="s">
        <v>12</v>
      </c>
      <c r="B8" s="2" t="s">
        <v>13</v>
      </c>
      <c r="C8" s="2">
        <v>0.62</v>
      </c>
      <c r="D8">
        <v>0.61</v>
      </c>
      <c r="E8">
        <v>0.62</v>
      </c>
      <c r="F8">
        <v>0.65</v>
      </c>
      <c r="G8">
        <v>0.68</v>
      </c>
      <c r="H8">
        <v>0.72</v>
      </c>
      <c r="I8">
        <v>0.76</v>
      </c>
      <c r="J8">
        <v>0.84</v>
      </c>
      <c r="K8">
        <v>0.94</v>
      </c>
      <c r="L8">
        <f t="shared" si="0"/>
        <v>0.7155555555555555</v>
      </c>
      <c r="M8" s="11">
        <f t="shared" si="1"/>
        <v>0.625</v>
      </c>
      <c r="N8" s="11">
        <f t="shared" si="2"/>
        <v>0.78800000000000003</v>
      </c>
    </row>
    <row r="9" spans="1:14" x14ac:dyDescent="0.2">
      <c r="A9" s="2" t="s">
        <v>14</v>
      </c>
      <c r="B9" s="2" t="s">
        <v>15</v>
      </c>
      <c r="C9" s="2">
        <v>0.69</v>
      </c>
      <c r="D9">
        <v>0.91</v>
      </c>
      <c r="E9">
        <v>0.83</v>
      </c>
      <c r="F9">
        <v>0.57999999999999996</v>
      </c>
      <c r="G9">
        <v>0.75</v>
      </c>
      <c r="H9">
        <v>0.62</v>
      </c>
      <c r="I9">
        <v>0.67</v>
      </c>
      <c r="J9">
        <v>0.87</v>
      </c>
      <c r="K9">
        <v>0.85</v>
      </c>
      <c r="L9">
        <f t="shared" si="0"/>
        <v>0.75222222222222213</v>
      </c>
      <c r="M9" s="11">
        <f t="shared" si="1"/>
        <v>0.75250000000000006</v>
      </c>
      <c r="N9" s="11">
        <f t="shared" si="2"/>
        <v>0.752</v>
      </c>
    </row>
    <row r="10" spans="1:14" x14ac:dyDescent="0.2">
      <c r="A10" s="2" t="s">
        <v>16</v>
      </c>
      <c r="B10" s="2" t="s">
        <v>17</v>
      </c>
      <c r="C10" s="2">
        <v>0.73</v>
      </c>
      <c r="D10">
        <v>0.91</v>
      </c>
      <c r="E10">
        <v>0.9</v>
      </c>
      <c r="F10">
        <v>0.91</v>
      </c>
      <c r="G10">
        <v>0.96</v>
      </c>
      <c r="H10">
        <v>0.94</v>
      </c>
      <c r="I10">
        <v>0.9</v>
      </c>
      <c r="J10">
        <v>0.8</v>
      </c>
      <c r="K10">
        <v>1.1000000000000001</v>
      </c>
      <c r="L10">
        <f t="shared" si="0"/>
        <v>0.90555555555555556</v>
      </c>
      <c r="M10" s="11">
        <f t="shared" si="1"/>
        <v>0.86250000000000004</v>
      </c>
      <c r="N10" s="11">
        <f t="shared" si="2"/>
        <v>0.93999999999999984</v>
      </c>
    </row>
    <row r="11" spans="1:14" x14ac:dyDescent="0.2">
      <c r="A11" s="2" t="s">
        <v>18</v>
      </c>
      <c r="B11" s="2" t="s">
        <v>19</v>
      </c>
      <c r="C11" s="2">
        <v>0.74</v>
      </c>
      <c r="D11">
        <v>0.77</v>
      </c>
      <c r="E11">
        <v>0.82</v>
      </c>
      <c r="F11">
        <v>0.84</v>
      </c>
      <c r="G11">
        <v>0.87</v>
      </c>
      <c r="H11">
        <v>0.94</v>
      </c>
      <c r="I11">
        <v>1.08</v>
      </c>
      <c r="J11">
        <v>1.08</v>
      </c>
      <c r="K11">
        <v>1.19</v>
      </c>
      <c r="L11">
        <f t="shared" si="0"/>
        <v>0.92555555555555558</v>
      </c>
      <c r="M11" s="11">
        <f t="shared" si="1"/>
        <v>0.79249999999999998</v>
      </c>
      <c r="N11" s="11">
        <f t="shared" si="2"/>
        <v>1.032</v>
      </c>
    </row>
    <row r="12" spans="1:14" x14ac:dyDescent="0.2">
      <c r="A12" s="2" t="s">
        <v>20</v>
      </c>
      <c r="B12" s="2" t="s">
        <v>21</v>
      </c>
      <c r="C12" s="2">
        <v>0.79</v>
      </c>
      <c r="D12">
        <v>0.83</v>
      </c>
      <c r="E12">
        <v>0.79</v>
      </c>
      <c r="F12">
        <v>0.74</v>
      </c>
      <c r="G12">
        <v>0.75</v>
      </c>
      <c r="H12">
        <v>0.75</v>
      </c>
      <c r="I12">
        <v>0.74</v>
      </c>
      <c r="J12">
        <v>0.71</v>
      </c>
      <c r="K12">
        <v>0.73</v>
      </c>
      <c r="L12">
        <f t="shared" si="0"/>
        <v>0.75888888888888895</v>
      </c>
      <c r="M12" s="11">
        <f t="shared" si="1"/>
        <v>0.78750000000000009</v>
      </c>
      <c r="N12" s="11">
        <f t="shared" si="2"/>
        <v>0.73599999999999999</v>
      </c>
    </row>
    <row r="13" spans="1:14" x14ac:dyDescent="0.2">
      <c r="A13" s="2" t="s">
        <v>22</v>
      </c>
      <c r="B13" s="2" t="s">
        <v>23</v>
      </c>
      <c r="C13" s="2">
        <v>0.84</v>
      </c>
      <c r="D13">
        <v>0.86</v>
      </c>
      <c r="E13">
        <v>0.91</v>
      </c>
      <c r="F13">
        <v>0.88</v>
      </c>
      <c r="G13">
        <v>0.99</v>
      </c>
      <c r="H13">
        <v>1.03</v>
      </c>
      <c r="I13">
        <v>1.07</v>
      </c>
      <c r="J13">
        <v>1.06</v>
      </c>
      <c r="K13">
        <v>1.05</v>
      </c>
      <c r="L13">
        <f t="shared" si="0"/>
        <v>0.96555555555555572</v>
      </c>
      <c r="M13" s="11">
        <f t="shared" si="1"/>
        <v>0.87249999999999994</v>
      </c>
      <c r="N13" s="11">
        <f t="shared" si="2"/>
        <v>1.04</v>
      </c>
    </row>
    <row r="14" spans="1:14" x14ac:dyDescent="0.2">
      <c r="A14" s="2" t="s">
        <v>24</v>
      </c>
      <c r="B14" s="2" t="s">
        <v>25</v>
      </c>
      <c r="C14" s="2">
        <v>0.85</v>
      </c>
      <c r="D14">
        <v>0.88</v>
      </c>
      <c r="E14">
        <v>0.87</v>
      </c>
      <c r="F14">
        <v>0.93</v>
      </c>
      <c r="G14">
        <v>1.01</v>
      </c>
      <c r="H14">
        <v>1.1299999999999999</v>
      </c>
      <c r="I14">
        <v>1.24</v>
      </c>
      <c r="J14">
        <v>1.3</v>
      </c>
      <c r="K14">
        <v>1.4</v>
      </c>
      <c r="L14">
        <f t="shared" si="0"/>
        <v>1.0677777777777779</v>
      </c>
      <c r="M14" s="11">
        <f t="shared" si="1"/>
        <v>0.88250000000000006</v>
      </c>
      <c r="N14" s="11">
        <f t="shared" si="2"/>
        <v>1.216</v>
      </c>
    </row>
    <row r="15" spans="1:14" x14ac:dyDescent="0.2">
      <c r="A15" s="2" t="s">
        <v>26</v>
      </c>
      <c r="B15" s="6" t="s">
        <v>633</v>
      </c>
      <c r="C15" s="2">
        <v>0.85</v>
      </c>
      <c r="D15">
        <v>0.9</v>
      </c>
      <c r="E15">
        <v>0.91</v>
      </c>
      <c r="F15">
        <v>0.95</v>
      </c>
      <c r="G15">
        <v>0.99</v>
      </c>
      <c r="H15">
        <v>1.07</v>
      </c>
      <c r="I15">
        <v>1.1499999999999999</v>
      </c>
      <c r="J15">
        <v>1.2</v>
      </c>
      <c r="K15">
        <v>1.21</v>
      </c>
      <c r="L15">
        <f t="shared" si="0"/>
        <v>1.0255555555555556</v>
      </c>
      <c r="M15" s="11">
        <f t="shared" si="1"/>
        <v>0.90250000000000008</v>
      </c>
      <c r="N15" s="11">
        <f t="shared" si="2"/>
        <v>1.1240000000000001</v>
      </c>
    </row>
    <row r="16" spans="1:14" x14ac:dyDescent="0.2">
      <c r="A16" s="2" t="s">
        <v>28</v>
      </c>
      <c r="B16" s="2" t="s">
        <v>29</v>
      </c>
      <c r="C16" s="2">
        <v>0.88</v>
      </c>
      <c r="D16">
        <v>0.88</v>
      </c>
      <c r="E16">
        <v>0.91</v>
      </c>
      <c r="F16">
        <v>0.94</v>
      </c>
      <c r="G16">
        <v>0.95</v>
      </c>
      <c r="H16">
        <v>0.94</v>
      </c>
      <c r="I16">
        <v>0.96</v>
      </c>
      <c r="J16">
        <v>1</v>
      </c>
      <c r="K16">
        <v>1.04</v>
      </c>
      <c r="L16">
        <f t="shared" si="0"/>
        <v>0.94444444444444442</v>
      </c>
      <c r="M16" s="11">
        <f t="shared" si="1"/>
        <v>0.90249999999999997</v>
      </c>
      <c r="N16" s="11">
        <f t="shared" si="2"/>
        <v>0.97799999999999998</v>
      </c>
    </row>
    <row r="17" spans="1:14" x14ac:dyDescent="0.2">
      <c r="A17" s="2" t="s">
        <v>30</v>
      </c>
      <c r="B17" s="2" t="s">
        <v>31</v>
      </c>
      <c r="C17" s="2">
        <v>0.95</v>
      </c>
      <c r="D17">
        <v>0.89</v>
      </c>
      <c r="E17">
        <v>0.83</v>
      </c>
      <c r="F17">
        <v>0.82</v>
      </c>
      <c r="G17">
        <v>0.88</v>
      </c>
      <c r="H17">
        <v>0.88</v>
      </c>
      <c r="I17">
        <v>0.92</v>
      </c>
      <c r="J17">
        <v>0.75</v>
      </c>
      <c r="K17">
        <v>1.1599999999999999</v>
      </c>
      <c r="L17">
        <f t="shared" si="0"/>
        <v>0.89777777777777779</v>
      </c>
      <c r="M17" s="11">
        <f t="shared" si="1"/>
        <v>0.87249999999999994</v>
      </c>
      <c r="N17" s="11">
        <f t="shared" si="2"/>
        <v>0.91799999999999993</v>
      </c>
    </row>
    <row r="18" spans="1:14" x14ac:dyDescent="0.2">
      <c r="A18" s="2" t="s">
        <v>32</v>
      </c>
      <c r="B18" s="2" t="s">
        <v>33</v>
      </c>
      <c r="C18" s="2">
        <v>0.96</v>
      </c>
      <c r="D18">
        <v>0.98</v>
      </c>
      <c r="E18">
        <v>0.98</v>
      </c>
      <c r="F18">
        <v>1</v>
      </c>
      <c r="G18">
        <v>1.08</v>
      </c>
      <c r="H18">
        <v>1.1100000000000001</v>
      </c>
      <c r="I18">
        <v>1.07</v>
      </c>
      <c r="J18">
        <v>1.1100000000000001</v>
      </c>
      <c r="K18">
        <v>1.1499999999999999</v>
      </c>
      <c r="L18">
        <f t="shared" si="0"/>
        <v>1.048888888888889</v>
      </c>
      <c r="M18" s="11">
        <f t="shared" si="1"/>
        <v>0.98</v>
      </c>
      <c r="N18" s="11">
        <f t="shared" si="2"/>
        <v>1.1040000000000003</v>
      </c>
    </row>
    <row r="19" spans="1:14" x14ac:dyDescent="0.2">
      <c r="A19" s="2" t="s">
        <v>34</v>
      </c>
      <c r="B19" s="2" t="s">
        <v>35</v>
      </c>
      <c r="C19" s="2">
        <v>0.96</v>
      </c>
      <c r="D19">
        <v>0.61</v>
      </c>
      <c r="E19">
        <v>2.37</v>
      </c>
      <c r="F19">
        <v>0.69</v>
      </c>
      <c r="G19">
        <v>0.66</v>
      </c>
      <c r="H19">
        <v>0.57999999999999996</v>
      </c>
      <c r="I19">
        <v>0.71</v>
      </c>
      <c r="J19">
        <v>1</v>
      </c>
      <c r="K19">
        <v>0.64</v>
      </c>
      <c r="L19">
        <f t="shared" si="0"/>
        <v>0.91333333333333344</v>
      </c>
      <c r="M19" s="11">
        <f t="shared" si="1"/>
        <v>1.1575</v>
      </c>
      <c r="N19" s="11">
        <f t="shared" si="2"/>
        <v>0.71800000000000008</v>
      </c>
    </row>
    <row r="20" spans="1:14" x14ac:dyDescent="0.2">
      <c r="A20" s="2" t="s">
        <v>36</v>
      </c>
      <c r="B20" s="2" t="s">
        <v>37</v>
      </c>
      <c r="C20" s="2">
        <v>0.99</v>
      </c>
      <c r="D20">
        <v>0.97</v>
      </c>
      <c r="E20">
        <v>1.1000000000000001</v>
      </c>
      <c r="F20">
        <v>0.56000000000000005</v>
      </c>
      <c r="G20">
        <v>0.66</v>
      </c>
      <c r="H20">
        <v>0.71</v>
      </c>
      <c r="I20">
        <v>1.06</v>
      </c>
      <c r="J20">
        <v>1.24</v>
      </c>
      <c r="K20">
        <v>0.97</v>
      </c>
      <c r="L20">
        <f t="shared" si="0"/>
        <v>0.91777777777777791</v>
      </c>
      <c r="M20" s="11">
        <f t="shared" si="1"/>
        <v>0.90500000000000003</v>
      </c>
      <c r="N20" s="11">
        <f t="shared" si="2"/>
        <v>0.92799999999999994</v>
      </c>
    </row>
    <row r="21" spans="1:14" x14ac:dyDescent="0.2">
      <c r="A21" s="2" t="s">
        <v>38</v>
      </c>
      <c r="B21" s="2" t="s">
        <v>39</v>
      </c>
      <c r="C21" s="2">
        <v>0.99</v>
      </c>
      <c r="D21">
        <v>0.77</v>
      </c>
      <c r="E21">
        <v>0.88</v>
      </c>
      <c r="F21">
        <v>1.08</v>
      </c>
      <c r="G21">
        <v>1.05</v>
      </c>
      <c r="H21">
        <v>0.88</v>
      </c>
      <c r="I21">
        <v>1.33</v>
      </c>
      <c r="J21">
        <v>0.96</v>
      </c>
      <c r="K21">
        <v>1.05</v>
      </c>
      <c r="L21">
        <f t="shared" si="0"/>
        <v>0.99888888888888894</v>
      </c>
      <c r="M21" s="11">
        <f t="shared" si="1"/>
        <v>0.93</v>
      </c>
      <c r="N21" s="11">
        <f t="shared" si="2"/>
        <v>1.054</v>
      </c>
    </row>
    <row r="22" spans="1:14" x14ac:dyDescent="0.2">
      <c r="A22" s="2" t="s">
        <v>40</v>
      </c>
      <c r="B22" s="2" t="s">
        <v>41</v>
      </c>
      <c r="C22" s="2">
        <v>1.03</v>
      </c>
      <c r="D22">
        <v>1.1200000000000001</v>
      </c>
      <c r="E22">
        <v>1.1100000000000001</v>
      </c>
      <c r="F22">
        <v>1.1000000000000001</v>
      </c>
      <c r="G22">
        <v>1.23</v>
      </c>
      <c r="H22">
        <v>1.35</v>
      </c>
      <c r="I22">
        <v>1.44</v>
      </c>
      <c r="J22">
        <v>1.59</v>
      </c>
      <c r="K22">
        <v>1.64</v>
      </c>
      <c r="L22">
        <f t="shared" si="0"/>
        <v>1.29</v>
      </c>
      <c r="M22" s="11">
        <f t="shared" si="1"/>
        <v>1.0900000000000003</v>
      </c>
      <c r="N22" s="11">
        <f t="shared" si="2"/>
        <v>1.4499999999999997</v>
      </c>
    </row>
    <row r="23" spans="1:14" x14ac:dyDescent="0.2">
      <c r="A23" s="2" t="s">
        <v>42</v>
      </c>
      <c r="B23" s="2" t="s">
        <v>43</v>
      </c>
      <c r="C23" s="2">
        <v>1.04</v>
      </c>
      <c r="D23">
        <v>1.97</v>
      </c>
      <c r="E23">
        <v>1.72</v>
      </c>
      <c r="F23">
        <v>2.5499999999999998</v>
      </c>
      <c r="G23">
        <v>1.68</v>
      </c>
      <c r="H23">
        <v>2.33</v>
      </c>
      <c r="I23">
        <v>2.79</v>
      </c>
      <c r="J23">
        <v>3.04</v>
      </c>
      <c r="K23">
        <v>2.69</v>
      </c>
      <c r="L23">
        <f t="shared" si="0"/>
        <v>2.201111111111111</v>
      </c>
      <c r="M23" s="11">
        <f t="shared" si="1"/>
        <v>1.8199999999999998</v>
      </c>
      <c r="N23" s="11">
        <f t="shared" si="2"/>
        <v>2.5059999999999998</v>
      </c>
    </row>
    <row r="24" spans="1:14" x14ac:dyDescent="0.2">
      <c r="A24" s="2" t="s">
        <v>44</v>
      </c>
      <c r="B24" s="2" t="s">
        <v>45</v>
      </c>
      <c r="C24" s="2">
        <v>1.04</v>
      </c>
      <c r="D24">
        <v>0.79</v>
      </c>
      <c r="E24">
        <v>0.83</v>
      </c>
      <c r="F24">
        <v>0.5</v>
      </c>
      <c r="G24">
        <v>0.71</v>
      </c>
      <c r="H24">
        <v>0.74</v>
      </c>
      <c r="I24">
        <v>0.89</v>
      </c>
      <c r="J24">
        <v>0.89</v>
      </c>
      <c r="K24">
        <v>1.03</v>
      </c>
      <c r="L24">
        <f t="shared" si="0"/>
        <v>0.82444444444444442</v>
      </c>
      <c r="M24" s="11">
        <f t="shared" si="1"/>
        <v>0.79</v>
      </c>
      <c r="N24" s="11">
        <f t="shared" si="2"/>
        <v>0.85199999999999998</v>
      </c>
    </row>
    <row r="25" spans="1:14" x14ac:dyDescent="0.2">
      <c r="A25" s="2" t="s">
        <v>46</v>
      </c>
      <c r="B25" s="2" t="s">
        <v>47</v>
      </c>
      <c r="C25" s="2">
        <v>1.04</v>
      </c>
      <c r="D25">
        <v>1.0900000000000001</v>
      </c>
      <c r="E25">
        <v>1.22</v>
      </c>
      <c r="F25">
        <v>1.05</v>
      </c>
      <c r="G25">
        <v>1.23</v>
      </c>
      <c r="H25">
        <v>1.47</v>
      </c>
      <c r="I25">
        <v>1.56</v>
      </c>
      <c r="J25">
        <v>1.69</v>
      </c>
      <c r="K25">
        <v>1.64</v>
      </c>
      <c r="L25">
        <f t="shared" si="0"/>
        <v>1.332222222222222</v>
      </c>
      <c r="M25" s="11">
        <f t="shared" si="1"/>
        <v>1.0999999999999999</v>
      </c>
      <c r="N25" s="11">
        <f t="shared" si="2"/>
        <v>1.5179999999999998</v>
      </c>
    </row>
    <row r="26" spans="1:14" x14ac:dyDescent="0.2">
      <c r="A26" s="2" t="s">
        <v>48</v>
      </c>
      <c r="B26" s="2" t="s">
        <v>49</v>
      </c>
      <c r="C26" s="2">
        <v>1.1000000000000001</v>
      </c>
      <c r="D26">
        <v>1.24</v>
      </c>
      <c r="E26">
        <v>1.1599999999999999</v>
      </c>
      <c r="F26">
        <v>1.37</v>
      </c>
      <c r="G26">
        <v>1.34</v>
      </c>
      <c r="H26">
        <v>1.8</v>
      </c>
      <c r="I26">
        <v>1.57</v>
      </c>
      <c r="J26">
        <v>1.86</v>
      </c>
      <c r="K26">
        <v>1.35</v>
      </c>
      <c r="L26">
        <f t="shared" si="0"/>
        <v>1.421111111111111</v>
      </c>
      <c r="M26" s="11">
        <f t="shared" si="1"/>
        <v>1.2175</v>
      </c>
      <c r="N26" s="11">
        <f t="shared" si="2"/>
        <v>1.5840000000000001</v>
      </c>
    </row>
    <row r="27" spans="1:14" x14ac:dyDescent="0.2">
      <c r="A27" s="2" t="s">
        <v>50</v>
      </c>
      <c r="B27" s="2" t="s">
        <v>51</v>
      </c>
      <c r="C27" s="2">
        <v>1.1100000000000001</v>
      </c>
      <c r="D27">
        <v>1.29</v>
      </c>
      <c r="E27">
        <v>1.1599999999999999</v>
      </c>
      <c r="F27">
        <v>1.2</v>
      </c>
      <c r="G27">
        <v>1.32</v>
      </c>
      <c r="H27">
        <v>1.28</v>
      </c>
      <c r="I27">
        <v>1.1200000000000001</v>
      </c>
      <c r="J27">
        <v>1.3</v>
      </c>
      <c r="K27">
        <v>1.26</v>
      </c>
      <c r="L27">
        <f t="shared" si="0"/>
        <v>1.2266666666666668</v>
      </c>
      <c r="M27" s="11">
        <f t="shared" si="1"/>
        <v>1.1900000000000002</v>
      </c>
      <c r="N27" s="11">
        <f t="shared" si="2"/>
        <v>1.256</v>
      </c>
    </row>
    <row r="28" spans="1:14" x14ac:dyDescent="0.2">
      <c r="A28" s="2" t="s">
        <v>52</v>
      </c>
      <c r="B28" s="2" t="s">
        <v>634</v>
      </c>
      <c r="C28" s="2">
        <v>1.1499999999999999</v>
      </c>
      <c r="D28">
        <v>1.1200000000000001</v>
      </c>
      <c r="E28">
        <v>1.1599999999999999</v>
      </c>
      <c r="F28">
        <v>1.31</v>
      </c>
      <c r="G28">
        <v>1.44</v>
      </c>
      <c r="H28">
        <v>1.47</v>
      </c>
      <c r="I28">
        <v>1.54</v>
      </c>
      <c r="J28">
        <v>1.75</v>
      </c>
      <c r="K28">
        <v>1.89</v>
      </c>
      <c r="L28">
        <f t="shared" si="0"/>
        <v>1.4255555555555555</v>
      </c>
      <c r="M28" s="11">
        <f t="shared" si="1"/>
        <v>1.1850000000000001</v>
      </c>
      <c r="N28" s="11">
        <f t="shared" si="2"/>
        <v>1.6179999999999999</v>
      </c>
    </row>
    <row r="29" spans="1:14" x14ac:dyDescent="0.2">
      <c r="A29" s="2" t="s">
        <v>54</v>
      </c>
      <c r="B29" s="2" t="s">
        <v>55</v>
      </c>
      <c r="C29" s="2">
        <v>1.1499999999999999</v>
      </c>
      <c r="D29">
        <v>0.94</v>
      </c>
      <c r="E29">
        <v>0.94</v>
      </c>
      <c r="F29">
        <v>1.2</v>
      </c>
      <c r="G29">
        <v>1.3</v>
      </c>
      <c r="H29">
        <v>1.17</v>
      </c>
      <c r="I29">
        <v>1.85</v>
      </c>
      <c r="J29">
        <v>1.48</v>
      </c>
      <c r="K29">
        <v>1.27</v>
      </c>
      <c r="L29">
        <f t="shared" si="0"/>
        <v>1.2555555555555555</v>
      </c>
      <c r="M29" s="11">
        <f t="shared" si="1"/>
        <v>1.0574999999999999</v>
      </c>
      <c r="N29" s="11">
        <f t="shared" si="2"/>
        <v>1.4140000000000001</v>
      </c>
    </row>
    <row r="30" spans="1:14" x14ac:dyDescent="0.2">
      <c r="A30" s="2" t="s">
        <v>56</v>
      </c>
      <c r="B30" s="2" t="s">
        <v>57</v>
      </c>
      <c r="C30" s="2">
        <v>1.29</v>
      </c>
      <c r="D30">
        <v>1.31</v>
      </c>
      <c r="E30">
        <v>1.23</v>
      </c>
      <c r="F30">
        <v>1.26</v>
      </c>
      <c r="G30">
        <v>1.93</v>
      </c>
      <c r="H30">
        <v>1.24</v>
      </c>
      <c r="I30">
        <v>1.37</v>
      </c>
      <c r="J30">
        <v>1.6</v>
      </c>
      <c r="K30">
        <v>1.8</v>
      </c>
      <c r="L30">
        <f t="shared" si="0"/>
        <v>1.4477777777777776</v>
      </c>
      <c r="M30" s="11">
        <f t="shared" si="1"/>
        <v>1.2725</v>
      </c>
      <c r="N30" s="11">
        <f t="shared" si="2"/>
        <v>1.5880000000000001</v>
      </c>
    </row>
    <row r="31" spans="1:14" x14ac:dyDescent="0.2">
      <c r="A31" s="2" t="s">
        <v>58</v>
      </c>
      <c r="B31" s="2" t="s">
        <v>59</v>
      </c>
      <c r="C31" s="2">
        <v>1.31</v>
      </c>
      <c r="D31">
        <v>1.39</v>
      </c>
      <c r="E31">
        <v>1.1100000000000001</v>
      </c>
      <c r="F31">
        <v>1.48</v>
      </c>
      <c r="G31">
        <v>1.18</v>
      </c>
      <c r="H31">
        <v>1.68</v>
      </c>
      <c r="I31">
        <v>1.25</v>
      </c>
      <c r="J31">
        <v>1.75</v>
      </c>
      <c r="K31">
        <v>1.56</v>
      </c>
      <c r="L31">
        <f t="shared" si="0"/>
        <v>1.4122222222222223</v>
      </c>
      <c r="M31" s="11">
        <f t="shared" si="1"/>
        <v>1.3225000000000002</v>
      </c>
      <c r="N31" s="11">
        <f t="shared" si="2"/>
        <v>1.484</v>
      </c>
    </row>
    <row r="32" spans="1:14" x14ac:dyDescent="0.2">
      <c r="A32" s="2" t="s">
        <v>60</v>
      </c>
      <c r="B32" s="2" t="s">
        <v>61</v>
      </c>
      <c r="C32" s="2">
        <v>1.34</v>
      </c>
      <c r="D32">
        <v>1.37</v>
      </c>
      <c r="E32">
        <v>1.76</v>
      </c>
      <c r="F32">
        <v>1.64</v>
      </c>
      <c r="G32">
        <v>1.55</v>
      </c>
      <c r="H32">
        <v>1.74</v>
      </c>
      <c r="I32">
        <v>1.64</v>
      </c>
      <c r="J32">
        <v>1.65</v>
      </c>
      <c r="K32">
        <v>1.97</v>
      </c>
      <c r="L32">
        <f t="shared" si="0"/>
        <v>1.6288888888888888</v>
      </c>
      <c r="M32" s="11">
        <f t="shared" si="1"/>
        <v>1.5274999999999999</v>
      </c>
      <c r="N32" s="11">
        <f t="shared" si="2"/>
        <v>1.7100000000000002</v>
      </c>
    </row>
    <row r="33" spans="1:14" x14ac:dyDescent="0.2">
      <c r="A33" s="2" t="s">
        <v>62</v>
      </c>
      <c r="B33" s="2" t="s">
        <v>416</v>
      </c>
      <c r="C33" s="2">
        <v>1.4</v>
      </c>
      <c r="D33">
        <v>1.44</v>
      </c>
      <c r="E33">
        <v>1.44</v>
      </c>
      <c r="F33">
        <v>1.6</v>
      </c>
      <c r="G33">
        <v>1.61</v>
      </c>
      <c r="H33">
        <v>1.69</v>
      </c>
      <c r="I33">
        <v>1.77</v>
      </c>
      <c r="J33">
        <v>1.78</v>
      </c>
      <c r="K33">
        <v>1.91</v>
      </c>
      <c r="L33">
        <f t="shared" si="0"/>
        <v>1.6266666666666665</v>
      </c>
      <c r="M33" s="11">
        <f t="shared" si="1"/>
        <v>1.4699999999999998</v>
      </c>
      <c r="N33" s="11">
        <f t="shared" si="2"/>
        <v>1.752</v>
      </c>
    </row>
    <row r="34" spans="1:14" x14ac:dyDescent="0.2">
      <c r="A34" s="2" t="s">
        <v>64</v>
      </c>
      <c r="B34" s="2" t="s">
        <v>65</v>
      </c>
      <c r="C34" s="2">
        <v>1.43</v>
      </c>
      <c r="D34">
        <v>1.53</v>
      </c>
      <c r="E34">
        <v>1.64</v>
      </c>
      <c r="F34">
        <v>1.47</v>
      </c>
      <c r="G34">
        <v>1.55</v>
      </c>
      <c r="H34">
        <v>1.53</v>
      </c>
      <c r="I34">
        <v>1.76</v>
      </c>
      <c r="J34">
        <v>1.76</v>
      </c>
      <c r="K34">
        <v>1.88</v>
      </c>
      <c r="L34">
        <f t="shared" si="0"/>
        <v>1.6166666666666663</v>
      </c>
      <c r="M34" s="11">
        <f t="shared" si="1"/>
        <v>1.5174999999999998</v>
      </c>
      <c r="N34" s="11">
        <f t="shared" si="2"/>
        <v>1.6960000000000002</v>
      </c>
    </row>
    <row r="35" spans="1:14" x14ac:dyDescent="0.2">
      <c r="A35" s="2" t="s">
        <v>66</v>
      </c>
      <c r="B35" s="2" t="s">
        <v>67</v>
      </c>
      <c r="C35" s="2">
        <v>1.44</v>
      </c>
      <c r="D35">
        <v>1.57</v>
      </c>
      <c r="E35">
        <v>1.75</v>
      </c>
      <c r="F35">
        <v>1.63</v>
      </c>
      <c r="G35">
        <v>1.81</v>
      </c>
      <c r="H35">
        <v>1.84</v>
      </c>
      <c r="I35">
        <v>1.81</v>
      </c>
      <c r="J35">
        <v>1.86</v>
      </c>
      <c r="K35">
        <v>2.06</v>
      </c>
      <c r="L35">
        <f t="shared" si="0"/>
        <v>1.7522222222222221</v>
      </c>
      <c r="M35" s="11">
        <f t="shared" si="1"/>
        <v>1.5974999999999999</v>
      </c>
      <c r="N35" s="11">
        <f t="shared" si="2"/>
        <v>1.8760000000000001</v>
      </c>
    </row>
    <row r="36" spans="1:14" x14ac:dyDescent="0.2">
      <c r="A36" s="2" t="s">
        <v>68</v>
      </c>
      <c r="B36" s="2" t="s">
        <v>69</v>
      </c>
      <c r="C36" s="2">
        <v>1.47</v>
      </c>
      <c r="D36">
        <v>1.51</v>
      </c>
      <c r="E36">
        <v>1.52</v>
      </c>
      <c r="F36">
        <v>1.57</v>
      </c>
      <c r="G36">
        <v>1.6</v>
      </c>
      <c r="H36">
        <v>1.65</v>
      </c>
      <c r="I36">
        <v>1.78</v>
      </c>
      <c r="J36">
        <v>1.81</v>
      </c>
      <c r="K36">
        <v>1.81</v>
      </c>
      <c r="L36">
        <f t="shared" si="0"/>
        <v>1.6355555555555557</v>
      </c>
      <c r="M36" s="11">
        <f t="shared" si="1"/>
        <v>1.5175000000000001</v>
      </c>
      <c r="N36" s="11">
        <f t="shared" si="2"/>
        <v>1.73</v>
      </c>
    </row>
    <row r="37" spans="1:14" x14ac:dyDescent="0.2">
      <c r="A37" s="2" t="s">
        <v>70</v>
      </c>
      <c r="B37" s="2" t="s">
        <v>71</v>
      </c>
      <c r="C37" s="2">
        <v>1.47</v>
      </c>
      <c r="D37">
        <v>1.54</v>
      </c>
      <c r="E37">
        <v>1.68</v>
      </c>
      <c r="F37">
        <v>1.57</v>
      </c>
      <c r="G37">
        <v>1.52</v>
      </c>
      <c r="H37">
        <v>2.09</v>
      </c>
      <c r="I37">
        <v>1.77</v>
      </c>
      <c r="J37">
        <v>1.95</v>
      </c>
      <c r="K37">
        <v>1.96</v>
      </c>
      <c r="L37">
        <f t="shared" si="0"/>
        <v>1.7277777777777774</v>
      </c>
      <c r="M37" s="11">
        <f t="shared" si="1"/>
        <v>1.5649999999999999</v>
      </c>
      <c r="N37" s="11">
        <f t="shared" si="2"/>
        <v>1.8579999999999999</v>
      </c>
    </row>
    <row r="38" spans="1:14" x14ac:dyDescent="0.2">
      <c r="A38" s="2" t="s">
        <v>72</v>
      </c>
      <c r="B38" s="2" t="s">
        <v>73</v>
      </c>
      <c r="C38" s="2">
        <v>1.49</v>
      </c>
      <c r="D38">
        <v>1.64</v>
      </c>
      <c r="E38">
        <v>1.73</v>
      </c>
      <c r="F38">
        <v>1.54</v>
      </c>
      <c r="G38">
        <v>1.52</v>
      </c>
      <c r="H38">
        <v>1.35</v>
      </c>
      <c r="I38">
        <v>1.1499999999999999</v>
      </c>
      <c r="J38">
        <v>0.84</v>
      </c>
      <c r="K38">
        <v>1.07</v>
      </c>
      <c r="L38">
        <f t="shared" si="0"/>
        <v>1.37</v>
      </c>
      <c r="M38" s="11">
        <f t="shared" si="1"/>
        <v>1.5999999999999999</v>
      </c>
      <c r="N38" s="11">
        <f t="shared" si="2"/>
        <v>1.1859999999999999</v>
      </c>
    </row>
    <row r="39" spans="1:14" x14ac:dyDescent="0.2">
      <c r="A39" s="2" t="s">
        <v>74</v>
      </c>
      <c r="B39" s="2" t="s">
        <v>75</v>
      </c>
      <c r="C39" s="2">
        <v>1.56</v>
      </c>
      <c r="D39">
        <v>2.04</v>
      </c>
      <c r="E39">
        <v>0.89</v>
      </c>
      <c r="F39">
        <v>0.84</v>
      </c>
      <c r="G39">
        <v>1.0900000000000001</v>
      </c>
      <c r="H39">
        <v>1.19</v>
      </c>
      <c r="I39">
        <v>0.88</v>
      </c>
      <c r="J39">
        <v>0.72</v>
      </c>
      <c r="K39">
        <v>0.86</v>
      </c>
      <c r="L39">
        <f t="shared" si="0"/>
        <v>1.1188888888888888</v>
      </c>
      <c r="M39" s="11">
        <f t="shared" si="1"/>
        <v>1.3325</v>
      </c>
      <c r="N39" s="11">
        <f t="shared" si="2"/>
        <v>0.94800000000000006</v>
      </c>
    </row>
    <row r="40" spans="1:14" x14ac:dyDescent="0.2">
      <c r="A40" s="2" t="s">
        <v>76</v>
      </c>
      <c r="B40" s="2" t="s">
        <v>77</v>
      </c>
      <c r="C40" s="2">
        <v>1.56</v>
      </c>
      <c r="D40">
        <v>1.6</v>
      </c>
      <c r="E40">
        <v>1.95</v>
      </c>
      <c r="F40">
        <v>2.0499999999999998</v>
      </c>
      <c r="G40">
        <v>2.2000000000000002</v>
      </c>
      <c r="H40">
        <v>2.34</v>
      </c>
      <c r="I40">
        <v>2.3199999999999998</v>
      </c>
      <c r="J40">
        <v>2.2400000000000002</v>
      </c>
      <c r="K40">
        <v>2.2400000000000002</v>
      </c>
      <c r="L40">
        <f t="shared" si="0"/>
        <v>2.0555555555555554</v>
      </c>
      <c r="M40" s="11">
        <f t="shared" si="1"/>
        <v>1.79</v>
      </c>
      <c r="N40" s="11">
        <f t="shared" si="2"/>
        <v>2.2679999999999998</v>
      </c>
    </row>
    <row r="41" spans="1:14" x14ac:dyDescent="0.2">
      <c r="A41" s="2" t="s">
        <v>78</v>
      </c>
      <c r="B41" s="2" t="s">
        <v>79</v>
      </c>
      <c r="C41" s="2">
        <v>1.58</v>
      </c>
      <c r="D41">
        <v>1.5</v>
      </c>
      <c r="E41">
        <v>1.32</v>
      </c>
      <c r="F41">
        <v>1.26</v>
      </c>
      <c r="G41">
        <v>1.26</v>
      </c>
      <c r="H41">
        <v>1.31</v>
      </c>
      <c r="I41">
        <v>1.33</v>
      </c>
      <c r="J41">
        <v>1.4</v>
      </c>
      <c r="K41">
        <v>1.47</v>
      </c>
      <c r="L41">
        <f t="shared" si="0"/>
        <v>1.3811111111111112</v>
      </c>
      <c r="M41" s="11">
        <f t="shared" si="1"/>
        <v>1.415</v>
      </c>
      <c r="N41" s="11">
        <f t="shared" si="2"/>
        <v>1.3540000000000001</v>
      </c>
    </row>
    <row r="42" spans="1:14" x14ac:dyDescent="0.2">
      <c r="A42" s="2" t="s">
        <v>80</v>
      </c>
      <c r="B42" s="2" t="s">
        <v>81</v>
      </c>
      <c r="C42" s="2">
        <v>1.59</v>
      </c>
      <c r="D42">
        <v>2.38</v>
      </c>
      <c r="E42">
        <v>2.82</v>
      </c>
      <c r="F42">
        <v>0.55000000000000004</v>
      </c>
      <c r="G42">
        <v>2.2799999999999998</v>
      </c>
      <c r="H42">
        <v>1.08</v>
      </c>
      <c r="I42">
        <v>1.55</v>
      </c>
      <c r="J42">
        <v>1.95</v>
      </c>
      <c r="K42">
        <v>1.91</v>
      </c>
      <c r="L42">
        <f t="shared" si="0"/>
        <v>1.79</v>
      </c>
      <c r="M42" s="11">
        <f t="shared" si="1"/>
        <v>1.8349999999999997</v>
      </c>
      <c r="N42" s="11">
        <f t="shared" si="2"/>
        <v>1.754</v>
      </c>
    </row>
    <row r="43" spans="1:14" x14ac:dyDescent="0.2">
      <c r="A43" s="2" t="s">
        <v>82</v>
      </c>
      <c r="B43" s="2" t="s">
        <v>83</v>
      </c>
      <c r="C43" s="2">
        <v>1.65</v>
      </c>
      <c r="D43">
        <v>1.79</v>
      </c>
      <c r="E43">
        <v>1.85</v>
      </c>
      <c r="F43">
        <v>1.97</v>
      </c>
      <c r="G43">
        <v>2.09</v>
      </c>
      <c r="H43">
        <v>2.2400000000000002</v>
      </c>
      <c r="I43">
        <v>2.37</v>
      </c>
      <c r="J43">
        <v>2.52</v>
      </c>
      <c r="K43">
        <v>2.71</v>
      </c>
      <c r="L43">
        <f t="shared" si="0"/>
        <v>2.1322222222222225</v>
      </c>
      <c r="M43" s="11">
        <f t="shared" si="1"/>
        <v>1.8149999999999999</v>
      </c>
      <c r="N43" s="11">
        <f t="shared" si="2"/>
        <v>2.3860000000000001</v>
      </c>
    </row>
    <row r="44" spans="1:14" x14ac:dyDescent="0.2">
      <c r="A44" s="2" t="s">
        <v>84</v>
      </c>
      <c r="B44" s="2" t="s">
        <v>632</v>
      </c>
      <c r="C44" s="2">
        <v>1.72</v>
      </c>
      <c r="D44">
        <v>1.82</v>
      </c>
      <c r="E44">
        <v>1.81</v>
      </c>
      <c r="F44">
        <v>1.89</v>
      </c>
      <c r="G44">
        <v>2.0099999999999998</v>
      </c>
      <c r="H44">
        <v>2.06</v>
      </c>
      <c r="I44">
        <v>2.11</v>
      </c>
      <c r="J44">
        <v>2.17</v>
      </c>
      <c r="K44">
        <v>2.2000000000000002</v>
      </c>
      <c r="L44">
        <f t="shared" si="0"/>
        <v>1.9766666666666666</v>
      </c>
      <c r="M44" s="11">
        <f t="shared" si="1"/>
        <v>1.8099999999999998</v>
      </c>
      <c r="N44" s="11">
        <f t="shared" si="2"/>
        <v>2.1100000000000003</v>
      </c>
    </row>
    <row r="45" spans="1:14" x14ac:dyDescent="0.2">
      <c r="A45" s="2" t="s">
        <v>86</v>
      </c>
      <c r="B45" s="2" t="s">
        <v>525</v>
      </c>
      <c r="C45" s="2">
        <v>1.81</v>
      </c>
      <c r="D45">
        <v>1.82</v>
      </c>
      <c r="E45">
        <v>1.83</v>
      </c>
      <c r="F45">
        <v>1.81</v>
      </c>
      <c r="G45">
        <v>1.76</v>
      </c>
      <c r="H45">
        <v>1.71</v>
      </c>
      <c r="I45">
        <v>1.7</v>
      </c>
      <c r="J45">
        <v>1.66</v>
      </c>
      <c r="K45">
        <v>1.65</v>
      </c>
      <c r="L45">
        <f t="shared" si="0"/>
        <v>1.7499999999999998</v>
      </c>
      <c r="M45" s="11">
        <f t="shared" si="1"/>
        <v>1.8174999999999999</v>
      </c>
      <c r="N45" s="11">
        <f t="shared" si="2"/>
        <v>1.6960000000000002</v>
      </c>
    </row>
    <row r="46" spans="1:14" x14ac:dyDescent="0.2">
      <c r="A46" s="2" t="s">
        <v>88</v>
      </c>
      <c r="B46" s="2" t="s">
        <v>89</v>
      </c>
      <c r="C46" s="2">
        <v>1.84</v>
      </c>
      <c r="D46">
        <v>1.83</v>
      </c>
      <c r="E46">
        <v>1.86</v>
      </c>
      <c r="F46">
        <v>1.91</v>
      </c>
      <c r="G46">
        <v>1.85</v>
      </c>
      <c r="H46">
        <v>1.83</v>
      </c>
      <c r="I46">
        <v>1.95</v>
      </c>
      <c r="J46">
        <v>2.14</v>
      </c>
      <c r="K46">
        <v>2.29</v>
      </c>
      <c r="L46">
        <f t="shared" si="0"/>
        <v>1.9444444444444444</v>
      </c>
      <c r="M46" s="11">
        <f t="shared" si="1"/>
        <v>1.86</v>
      </c>
      <c r="N46" s="11">
        <f t="shared" si="2"/>
        <v>2.0119999999999996</v>
      </c>
    </row>
    <row r="47" spans="1:14" x14ac:dyDescent="0.2">
      <c r="A47" s="2" t="s">
        <v>90</v>
      </c>
      <c r="B47" s="2" t="s">
        <v>91</v>
      </c>
      <c r="C47" s="2">
        <v>1.86</v>
      </c>
      <c r="D47">
        <v>2.19</v>
      </c>
      <c r="E47">
        <v>2.1</v>
      </c>
      <c r="F47">
        <v>2.56</v>
      </c>
      <c r="G47">
        <v>2.4900000000000002</v>
      </c>
      <c r="H47">
        <v>2.58</v>
      </c>
      <c r="I47">
        <v>2.1800000000000002</v>
      </c>
      <c r="J47">
        <v>2.41</v>
      </c>
      <c r="K47">
        <v>2.64</v>
      </c>
      <c r="L47">
        <f t="shared" si="0"/>
        <v>2.3344444444444448</v>
      </c>
      <c r="M47" s="11">
        <f t="shared" si="1"/>
        <v>2.1775000000000002</v>
      </c>
      <c r="N47" s="11">
        <f t="shared" si="2"/>
        <v>2.46</v>
      </c>
    </row>
    <row r="48" spans="1:14" x14ac:dyDescent="0.2">
      <c r="A48" s="2" t="s">
        <v>92</v>
      </c>
      <c r="B48" s="2" t="s">
        <v>93</v>
      </c>
      <c r="C48" s="2">
        <v>1.92</v>
      </c>
      <c r="D48">
        <v>1.89</v>
      </c>
      <c r="E48">
        <v>1.78</v>
      </c>
      <c r="F48">
        <v>1.69</v>
      </c>
      <c r="G48">
        <v>1.67</v>
      </c>
      <c r="H48">
        <v>1.68</v>
      </c>
      <c r="I48">
        <v>1.69</v>
      </c>
      <c r="J48">
        <v>1.71</v>
      </c>
      <c r="K48">
        <v>1.78</v>
      </c>
      <c r="L48">
        <f t="shared" si="0"/>
        <v>1.7566666666666664</v>
      </c>
      <c r="M48" s="11">
        <f t="shared" si="1"/>
        <v>1.8199999999999998</v>
      </c>
      <c r="N48" s="11">
        <f t="shared" si="2"/>
        <v>1.706</v>
      </c>
    </row>
    <row r="49" spans="1:14" x14ac:dyDescent="0.2">
      <c r="A49" s="2" t="s">
        <v>94</v>
      </c>
      <c r="B49" s="2" t="s">
        <v>95</v>
      </c>
      <c r="C49" s="2">
        <v>1.95</v>
      </c>
      <c r="D49">
        <v>2.11</v>
      </c>
      <c r="E49">
        <v>2.36</v>
      </c>
      <c r="F49">
        <v>2.82</v>
      </c>
      <c r="G49">
        <v>3.03</v>
      </c>
      <c r="H49">
        <v>3.1</v>
      </c>
      <c r="I49">
        <v>3.17</v>
      </c>
      <c r="J49">
        <v>3.31</v>
      </c>
      <c r="K49">
        <v>3.48</v>
      </c>
      <c r="L49">
        <f t="shared" si="0"/>
        <v>2.8144444444444443</v>
      </c>
      <c r="M49" s="11">
        <f t="shared" si="1"/>
        <v>2.31</v>
      </c>
      <c r="N49" s="11">
        <f t="shared" si="2"/>
        <v>3.218</v>
      </c>
    </row>
    <row r="50" spans="1:14" x14ac:dyDescent="0.2">
      <c r="A50" s="2" t="s">
        <v>96</v>
      </c>
      <c r="B50" s="2" t="s">
        <v>97</v>
      </c>
      <c r="C50" s="2">
        <v>1.99</v>
      </c>
      <c r="D50">
        <v>2.11</v>
      </c>
      <c r="E50">
        <v>2.35</v>
      </c>
      <c r="F50">
        <v>2.2999999999999998</v>
      </c>
      <c r="G50">
        <v>2.25</v>
      </c>
      <c r="H50">
        <v>2.29</v>
      </c>
      <c r="I50">
        <v>2.4</v>
      </c>
      <c r="J50">
        <v>3.54</v>
      </c>
      <c r="K50">
        <v>3.65</v>
      </c>
      <c r="L50">
        <f t="shared" si="0"/>
        <v>2.5422222222222222</v>
      </c>
      <c r="M50" s="11">
        <f t="shared" si="1"/>
        <v>2.1875</v>
      </c>
      <c r="N50" s="11">
        <f t="shared" si="2"/>
        <v>2.8260000000000001</v>
      </c>
    </row>
    <row r="51" spans="1:14" x14ac:dyDescent="0.2">
      <c r="A51" s="2" t="s">
        <v>98</v>
      </c>
      <c r="B51" s="2" t="s">
        <v>99</v>
      </c>
      <c r="C51" s="2">
        <v>10.23</v>
      </c>
      <c r="D51">
        <v>10.34</v>
      </c>
      <c r="E51">
        <v>10.58</v>
      </c>
      <c r="F51">
        <v>10.79</v>
      </c>
      <c r="G51">
        <v>11.03</v>
      </c>
      <c r="H51">
        <v>11.33</v>
      </c>
      <c r="I51">
        <v>11.62</v>
      </c>
      <c r="J51">
        <v>11.92</v>
      </c>
      <c r="K51">
        <v>12.22</v>
      </c>
      <c r="L51">
        <f t="shared" si="0"/>
        <v>11.117777777777778</v>
      </c>
      <c r="M51" s="11">
        <f t="shared" si="1"/>
        <v>10.484999999999999</v>
      </c>
      <c r="N51" s="11">
        <f t="shared" si="2"/>
        <v>11.623999999999999</v>
      </c>
    </row>
    <row r="52" spans="1:14" x14ac:dyDescent="0.2">
      <c r="A52" s="2" t="s">
        <v>100</v>
      </c>
      <c r="B52" s="2" t="s">
        <v>101</v>
      </c>
      <c r="C52" s="2">
        <v>10.25</v>
      </c>
      <c r="D52">
        <v>10.37</v>
      </c>
      <c r="E52">
        <v>10.6</v>
      </c>
      <c r="F52">
        <v>10.81</v>
      </c>
      <c r="G52">
        <v>11.08</v>
      </c>
      <c r="H52">
        <v>11.29</v>
      </c>
      <c r="I52">
        <v>11.55</v>
      </c>
      <c r="J52">
        <v>11.85</v>
      </c>
      <c r="K52">
        <v>12.07</v>
      </c>
      <c r="L52">
        <f t="shared" si="0"/>
        <v>11.096666666666668</v>
      </c>
      <c r="M52" s="11">
        <f t="shared" si="1"/>
        <v>10.5075</v>
      </c>
      <c r="N52" s="11">
        <f t="shared" si="2"/>
        <v>11.568000000000001</v>
      </c>
    </row>
    <row r="53" spans="1:14" x14ac:dyDescent="0.2">
      <c r="A53" s="2" t="s">
        <v>102</v>
      </c>
      <c r="B53" s="2" t="s">
        <v>103</v>
      </c>
      <c r="C53" s="2">
        <v>10.29</v>
      </c>
      <c r="D53">
        <v>10.44</v>
      </c>
      <c r="E53">
        <v>10.64</v>
      </c>
      <c r="F53">
        <v>10.86</v>
      </c>
      <c r="G53">
        <v>11.02</v>
      </c>
      <c r="H53">
        <v>11.17</v>
      </c>
      <c r="I53">
        <v>11.28</v>
      </c>
      <c r="J53">
        <v>11.77</v>
      </c>
      <c r="K53">
        <v>12.06</v>
      </c>
      <c r="L53">
        <f t="shared" si="0"/>
        <v>11.058888888888889</v>
      </c>
      <c r="M53" s="11">
        <f t="shared" si="1"/>
        <v>10.557499999999999</v>
      </c>
      <c r="N53" s="11">
        <f t="shared" si="2"/>
        <v>11.459999999999999</v>
      </c>
    </row>
    <row r="54" spans="1:14" x14ac:dyDescent="0.2">
      <c r="A54" s="2" t="s">
        <v>104</v>
      </c>
      <c r="B54" s="2" t="s">
        <v>105</v>
      </c>
      <c r="C54" s="2">
        <v>10.59</v>
      </c>
      <c r="D54">
        <v>10.81</v>
      </c>
      <c r="E54">
        <v>10.91</v>
      </c>
      <c r="F54">
        <v>11.05</v>
      </c>
      <c r="G54">
        <v>11.07</v>
      </c>
      <c r="H54">
        <v>11.18</v>
      </c>
      <c r="I54">
        <v>11.36</v>
      </c>
      <c r="J54">
        <v>11.46</v>
      </c>
      <c r="K54">
        <v>11.71</v>
      </c>
      <c r="L54">
        <f t="shared" si="0"/>
        <v>11.126666666666669</v>
      </c>
      <c r="M54" s="11">
        <f t="shared" si="1"/>
        <v>10.84</v>
      </c>
      <c r="N54" s="11">
        <f t="shared" si="2"/>
        <v>11.356</v>
      </c>
    </row>
    <row r="55" spans="1:14" x14ac:dyDescent="0.2">
      <c r="A55" s="2" t="s">
        <v>106</v>
      </c>
      <c r="B55" s="2" t="s">
        <v>107</v>
      </c>
      <c r="C55" s="2">
        <v>10.62</v>
      </c>
      <c r="D55">
        <v>10.62</v>
      </c>
      <c r="E55">
        <v>10.78</v>
      </c>
      <c r="F55">
        <v>10.94</v>
      </c>
      <c r="G55">
        <v>11.04</v>
      </c>
      <c r="H55">
        <v>11.16</v>
      </c>
      <c r="I55">
        <v>11.33</v>
      </c>
      <c r="J55">
        <v>11.5</v>
      </c>
      <c r="K55">
        <v>11.7</v>
      </c>
      <c r="L55">
        <f t="shared" si="0"/>
        <v>11.076666666666666</v>
      </c>
      <c r="M55" s="11">
        <f t="shared" si="1"/>
        <v>10.739999999999998</v>
      </c>
      <c r="N55" s="11">
        <f t="shared" si="2"/>
        <v>11.346</v>
      </c>
    </row>
    <row r="56" spans="1:14" x14ac:dyDescent="0.2">
      <c r="A56" s="2" t="s">
        <v>108</v>
      </c>
      <c r="B56" s="2" t="s">
        <v>109</v>
      </c>
      <c r="C56" s="2">
        <v>10.72</v>
      </c>
      <c r="D56">
        <v>11.22</v>
      </c>
      <c r="E56">
        <v>11.56</v>
      </c>
      <c r="F56">
        <v>11.56</v>
      </c>
      <c r="G56">
        <v>11.87</v>
      </c>
      <c r="H56">
        <v>12.03</v>
      </c>
      <c r="I56">
        <v>12.4</v>
      </c>
      <c r="J56">
        <v>8.16</v>
      </c>
      <c r="K56">
        <v>8.2799999999999994</v>
      </c>
      <c r="L56">
        <f t="shared" si="0"/>
        <v>10.866666666666667</v>
      </c>
      <c r="M56" s="11">
        <f t="shared" si="1"/>
        <v>11.265000000000001</v>
      </c>
      <c r="N56" s="11">
        <f t="shared" si="2"/>
        <v>10.547999999999998</v>
      </c>
    </row>
    <row r="57" spans="1:14" x14ac:dyDescent="0.2">
      <c r="A57" s="2" t="s">
        <v>110</v>
      </c>
      <c r="B57" s="2" t="s">
        <v>111</v>
      </c>
      <c r="C57" s="2">
        <v>10.76</v>
      </c>
      <c r="D57">
        <v>10.74</v>
      </c>
      <c r="E57">
        <v>10.72</v>
      </c>
      <c r="F57">
        <v>10.75</v>
      </c>
      <c r="G57">
        <v>10.5</v>
      </c>
      <c r="H57">
        <v>10.050000000000001</v>
      </c>
      <c r="I57">
        <v>9.7200000000000006</v>
      </c>
      <c r="J57">
        <v>10.11</v>
      </c>
      <c r="K57">
        <v>10.25</v>
      </c>
      <c r="L57">
        <f t="shared" si="0"/>
        <v>10.399999999999999</v>
      </c>
      <c r="M57" s="11">
        <f t="shared" si="1"/>
        <v>10.7425</v>
      </c>
      <c r="N57" s="11">
        <f t="shared" si="2"/>
        <v>10.126000000000001</v>
      </c>
    </row>
    <row r="58" spans="1:14" x14ac:dyDescent="0.2">
      <c r="A58" s="2" t="s">
        <v>112</v>
      </c>
      <c r="B58" s="2" t="s">
        <v>537</v>
      </c>
      <c r="C58" s="2">
        <v>11.01</v>
      </c>
      <c r="D58">
        <v>12.18</v>
      </c>
      <c r="E58">
        <v>12.39</v>
      </c>
      <c r="F58">
        <v>12.17</v>
      </c>
      <c r="G58">
        <v>10.62</v>
      </c>
      <c r="H58">
        <v>9.82</v>
      </c>
      <c r="I58">
        <v>8.9</v>
      </c>
      <c r="J58">
        <v>7.5</v>
      </c>
      <c r="K58">
        <v>7.03</v>
      </c>
      <c r="L58">
        <f t="shared" si="0"/>
        <v>10.18</v>
      </c>
      <c r="M58" s="11">
        <f t="shared" si="1"/>
        <v>11.9375</v>
      </c>
      <c r="N58" s="11">
        <f t="shared" si="2"/>
        <v>8.7739999999999991</v>
      </c>
    </row>
    <row r="59" spans="1:14" x14ac:dyDescent="0.2">
      <c r="A59" s="2" t="s">
        <v>114</v>
      </c>
      <c r="B59" s="2" t="s">
        <v>115</v>
      </c>
      <c r="C59" s="2">
        <v>11.04</v>
      </c>
      <c r="D59">
        <v>11.69</v>
      </c>
      <c r="E59">
        <v>12.4</v>
      </c>
      <c r="F59">
        <v>13.48</v>
      </c>
      <c r="G59">
        <v>14.55</v>
      </c>
      <c r="H59">
        <v>15.24</v>
      </c>
      <c r="I59">
        <v>15.69</v>
      </c>
      <c r="J59">
        <v>16.809999999999999</v>
      </c>
      <c r="K59">
        <v>19.09</v>
      </c>
      <c r="L59">
        <f t="shared" si="0"/>
        <v>14.443333333333332</v>
      </c>
      <c r="M59" s="11">
        <f t="shared" si="1"/>
        <v>12.1525</v>
      </c>
      <c r="N59" s="11">
        <f t="shared" si="2"/>
        <v>16.276</v>
      </c>
    </row>
    <row r="60" spans="1:14" x14ac:dyDescent="0.2">
      <c r="A60" s="2" t="s">
        <v>116</v>
      </c>
      <c r="B60" s="2" t="s">
        <v>457</v>
      </c>
      <c r="C60" s="2">
        <v>11.12</v>
      </c>
      <c r="D60">
        <v>11.3</v>
      </c>
      <c r="E60">
        <v>12.28</v>
      </c>
      <c r="F60">
        <v>13.25</v>
      </c>
      <c r="G60">
        <v>14.91</v>
      </c>
      <c r="H60">
        <v>16.57</v>
      </c>
      <c r="I60">
        <v>17.72</v>
      </c>
      <c r="J60">
        <v>20.12</v>
      </c>
      <c r="K60">
        <v>24.81</v>
      </c>
      <c r="L60">
        <f t="shared" si="0"/>
        <v>15.786666666666669</v>
      </c>
      <c r="M60" s="11">
        <f t="shared" si="1"/>
        <v>11.987500000000001</v>
      </c>
      <c r="N60" s="11">
        <f t="shared" si="2"/>
        <v>18.826000000000001</v>
      </c>
    </row>
    <row r="61" spans="1:14" x14ac:dyDescent="0.2">
      <c r="A61" s="2" t="s">
        <v>118</v>
      </c>
      <c r="B61" s="2" t="s">
        <v>119</v>
      </c>
      <c r="C61" s="2">
        <v>11.29</v>
      </c>
      <c r="D61">
        <v>11.23</v>
      </c>
      <c r="E61">
        <v>11.38</v>
      </c>
      <c r="F61">
        <v>11.56</v>
      </c>
      <c r="G61">
        <v>11.74</v>
      </c>
      <c r="H61">
        <v>11.96</v>
      </c>
      <c r="I61">
        <v>12.21</v>
      </c>
      <c r="J61">
        <v>12.48</v>
      </c>
      <c r="K61">
        <v>12.77</v>
      </c>
      <c r="L61">
        <f t="shared" si="0"/>
        <v>11.846666666666668</v>
      </c>
      <c r="M61" s="11">
        <f t="shared" si="1"/>
        <v>11.365</v>
      </c>
      <c r="N61" s="11">
        <f t="shared" si="2"/>
        <v>12.231999999999999</v>
      </c>
    </row>
    <row r="62" spans="1:14" x14ac:dyDescent="0.2">
      <c r="A62" s="2" t="s">
        <v>120</v>
      </c>
      <c r="B62" s="2" t="s">
        <v>121</v>
      </c>
      <c r="C62" s="2">
        <v>11.4</v>
      </c>
      <c r="D62">
        <v>11.47</v>
      </c>
      <c r="E62">
        <v>11.75</v>
      </c>
      <c r="F62">
        <v>11.78</v>
      </c>
      <c r="G62">
        <v>11.5</v>
      </c>
      <c r="H62">
        <v>12.35</v>
      </c>
      <c r="I62">
        <v>11.91</v>
      </c>
      <c r="J62">
        <v>12.33</v>
      </c>
      <c r="K62">
        <v>11.8</v>
      </c>
      <c r="L62">
        <f t="shared" si="0"/>
        <v>11.809999999999999</v>
      </c>
      <c r="M62" s="11">
        <f t="shared" si="1"/>
        <v>11.600000000000001</v>
      </c>
      <c r="N62" s="11">
        <f t="shared" si="2"/>
        <v>11.978</v>
      </c>
    </row>
    <row r="63" spans="1:14" x14ac:dyDescent="0.2">
      <c r="A63" s="2" t="s">
        <v>122</v>
      </c>
      <c r="B63" s="2" t="s">
        <v>123</v>
      </c>
      <c r="C63" s="2">
        <v>11.64</v>
      </c>
      <c r="D63">
        <v>11.51</v>
      </c>
      <c r="E63">
        <v>12.1</v>
      </c>
      <c r="F63">
        <v>12.7</v>
      </c>
      <c r="G63">
        <v>12.81</v>
      </c>
      <c r="H63">
        <v>12.93</v>
      </c>
      <c r="I63">
        <v>13.13</v>
      </c>
      <c r="J63">
        <v>13.22</v>
      </c>
      <c r="K63">
        <v>13.41</v>
      </c>
      <c r="L63">
        <f t="shared" si="0"/>
        <v>12.605555555555554</v>
      </c>
      <c r="M63" s="11">
        <f t="shared" si="1"/>
        <v>11.987500000000001</v>
      </c>
      <c r="N63" s="11">
        <f t="shared" si="2"/>
        <v>13.1</v>
      </c>
    </row>
    <row r="64" spans="1:14" x14ac:dyDescent="0.2">
      <c r="A64" s="2" t="s">
        <v>124</v>
      </c>
      <c r="B64" s="2" t="s">
        <v>125</v>
      </c>
      <c r="C64" s="2">
        <v>11.68</v>
      </c>
      <c r="D64">
        <v>11.85</v>
      </c>
      <c r="E64">
        <v>11.93</v>
      </c>
      <c r="F64">
        <v>11.99</v>
      </c>
      <c r="G64">
        <v>12.25</v>
      </c>
      <c r="H64">
        <v>12.53</v>
      </c>
      <c r="I64">
        <v>12.81</v>
      </c>
      <c r="J64">
        <v>13.14</v>
      </c>
      <c r="K64">
        <v>13.47</v>
      </c>
      <c r="L64">
        <f t="shared" si="0"/>
        <v>12.405555555555557</v>
      </c>
      <c r="M64" s="11">
        <f t="shared" si="1"/>
        <v>11.862500000000001</v>
      </c>
      <c r="N64" s="11">
        <f t="shared" si="2"/>
        <v>12.84</v>
      </c>
    </row>
    <row r="65" spans="1:14" x14ac:dyDescent="0.2">
      <c r="A65" s="2" t="s">
        <v>126</v>
      </c>
      <c r="B65" s="2" t="s">
        <v>127</v>
      </c>
      <c r="C65" s="2">
        <v>11.8</v>
      </c>
      <c r="D65">
        <v>12.82</v>
      </c>
      <c r="E65">
        <v>13.91</v>
      </c>
      <c r="F65">
        <v>14.73</v>
      </c>
      <c r="G65">
        <v>15.13</v>
      </c>
      <c r="H65">
        <v>14.93</v>
      </c>
      <c r="I65">
        <v>14.81</v>
      </c>
      <c r="J65">
        <v>14.8</v>
      </c>
      <c r="K65">
        <v>14.67</v>
      </c>
      <c r="L65">
        <f t="shared" si="0"/>
        <v>14.177777777777777</v>
      </c>
      <c r="M65" s="11">
        <f t="shared" si="1"/>
        <v>13.315000000000001</v>
      </c>
      <c r="N65" s="11">
        <f t="shared" si="2"/>
        <v>14.868</v>
      </c>
    </row>
    <row r="66" spans="1:14" x14ac:dyDescent="0.2">
      <c r="A66" s="2" t="s">
        <v>128</v>
      </c>
      <c r="B66" s="2" t="s">
        <v>129</v>
      </c>
      <c r="C66" s="2">
        <v>11.92</v>
      </c>
      <c r="D66">
        <v>11.64</v>
      </c>
      <c r="E66">
        <v>10.98</v>
      </c>
      <c r="F66">
        <v>9.8800000000000008</v>
      </c>
      <c r="G66">
        <v>9.1999999999999993</v>
      </c>
      <c r="H66">
        <v>8.6199999999999992</v>
      </c>
      <c r="I66">
        <v>8.23</v>
      </c>
      <c r="J66">
        <v>8.3699999999999992</v>
      </c>
      <c r="K66">
        <v>8.39</v>
      </c>
      <c r="L66">
        <f t="shared" si="0"/>
        <v>9.6922222222222221</v>
      </c>
      <c r="M66" s="11">
        <f t="shared" si="1"/>
        <v>11.105000000000002</v>
      </c>
      <c r="N66" s="11">
        <f t="shared" si="2"/>
        <v>8.5620000000000012</v>
      </c>
    </row>
    <row r="67" spans="1:14" x14ac:dyDescent="0.2">
      <c r="A67" s="2" t="s">
        <v>130</v>
      </c>
      <c r="B67" s="2" t="s">
        <v>131</v>
      </c>
      <c r="C67" s="2">
        <v>11.95</v>
      </c>
      <c r="D67">
        <v>15.26</v>
      </c>
      <c r="E67">
        <v>19.5</v>
      </c>
      <c r="F67">
        <v>21.51</v>
      </c>
      <c r="G67">
        <v>20.309999999999999</v>
      </c>
      <c r="H67">
        <v>22.82</v>
      </c>
      <c r="I67">
        <v>20.6</v>
      </c>
      <c r="J67">
        <v>21.54</v>
      </c>
      <c r="K67">
        <v>22.42</v>
      </c>
      <c r="L67">
        <f t="shared" ref="L67:L130" si="3">(C67+D67+E67+F67+G67+H67+I67+J67+K67)/9</f>
        <v>19.545555555555552</v>
      </c>
      <c r="M67" s="11">
        <f t="shared" ref="M67:M130" si="4">(C67+D67+E67+F67)/4</f>
        <v>17.055</v>
      </c>
      <c r="N67" s="11">
        <f t="shared" ref="N67:N130" si="5">(G67+H67+I67+J67+K67)/5</f>
        <v>21.538</v>
      </c>
    </row>
    <row r="68" spans="1:14" x14ac:dyDescent="0.2">
      <c r="A68" s="2" t="s">
        <v>132</v>
      </c>
      <c r="B68" s="2" t="s">
        <v>692</v>
      </c>
      <c r="C68" s="2">
        <v>12.41</v>
      </c>
      <c r="D68">
        <v>12.31</v>
      </c>
      <c r="E68">
        <v>12.67</v>
      </c>
      <c r="F68">
        <v>13.01</v>
      </c>
      <c r="G68">
        <v>13.13</v>
      </c>
      <c r="H68">
        <v>13.24</v>
      </c>
      <c r="I68">
        <v>13.4</v>
      </c>
      <c r="J68">
        <v>13.59</v>
      </c>
      <c r="K68">
        <v>13.83</v>
      </c>
      <c r="L68">
        <f t="shared" si="3"/>
        <v>13.065555555555555</v>
      </c>
      <c r="M68" s="11">
        <f t="shared" si="4"/>
        <v>12.6</v>
      </c>
      <c r="N68" s="11">
        <f t="shared" si="5"/>
        <v>13.437999999999999</v>
      </c>
    </row>
    <row r="69" spans="1:14" x14ac:dyDescent="0.2">
      <c r="A69" s="2" t="s">
        <v>134</v>
      </c>
      <c r="B69" s="2" t="s">
        <v>135</v>
      </c>
      <c r="C69" s="2">
        <v>12.9</v>
      </c>
      <c r="D69">
        <v>12.83</v>
      </c>
      <c r="E69">
        <v>12.51</v>
      </c>
      <c r="F69">
        <v>11.74</v>
      </c>
      <c r="G69">
        <v>11.53</v>
      </c>
      <c r="H69">
        <v>10.92</v>
      </c>
      <c r="I69">
        <v>10.61</v>
      </c>
      <c r="J69">
        <v>10.54</v>
      </c>
      <c r="K69">
        <v>10.18</v>
      </c>
      <c r="L69">
        <f t="shared" si="3"/>
        <v>11.528888888888892</v>
      </c>
      <c r="M69" s="11">
        <f t="shared" si="4"/>
        <v>12.495000000000001</v>
      </c>
      <c r="N69" s="11">
        <f t="shared" si="5"/>
        <v>10.756</v>
      </c>
    </row>
    <row r="70" spans="1:14" x14ac:dyDescent="0.2">
      <c r="A70" s="2" t="s">
        <v>136</v>
      </c>
      <c r="B70" s="2" t="s">
        <v>137</v>
      </c>
      <c r="C70" s="2">
        <v>13.4</v>
      </c>
      <c r="D70">
        <v>13.4</v>
      </c>
      <c r="E70">
        <v>13.59</v>
      </c>
      <c r="F70">
        <v>13.76</v>
      </c>
      <c r="G70">
        <v>13.83</v>
      </c>
      <c r="H70">
        <v>13.89</v>
      </c>
      <c r="I70">
        <v>13.96</v>
      </c>
      <c r="J70">
        <v>14.08</v>
      </c>
      <c r="K70">
        <v>14.19</v>
      </c>
      <c r="L70">
        <f t="shared" si="3"/>
        <v>13.78888888888889</v>
      </c>
      <c r="M70" s="11">
        <f t="shared" si="4"/>
        <v>13.5375</v>
      </c>
      <c r="N70" s="11">
        <f t="shared" si="5"/>
        <v>13.99</v>
      </c>
    </row>
    <row r="71" spans="1:14" x14ac:dyDescent="0.2">
      <c r="A71" s="2" t="s">
        <v>138</v>
      </c>
      <c r="B71" s="2" t="s">
        <v>139</v>
      </c>
      <c r="C71" s="2">
        <v>13.55</v>
      </c>
      <c r="D71">
        <v>13.61</v>
      </c>
      <c r="E71">
        <v>14</v>
      </c>
      <c r="F71">
        <v>14.37</v>
      </c>
      <c r="G71">
        <v>14.57</v>
      </c>
      <c r="H71">
        <v>14.66</v>
      </c>
      <c r="I71">
        <v>14.61</v>
      </c>
      <c r="J71">
        <v>14.79</v>
      </c>
      <c r="K71">
        <v>14.92</v>
      </c>
      <c r="L71">
        <f t="shared" si="3"/>
        <v>14.342222222222221</v>
      </c>
      <c r="M71" s="11">
        <f t="shared" si="4"/>
        <v>13.882499999999999</v>
      </c>
      <c r="N71" s="11">
        <f t="shared" si="5"/>
        <v>14.709999999999999</v>
      </c>
    </row>
    <row r="72" spans="1:14" x14ac:dyDescent="0.2">
      <c r="A72" s="2" t="s">
        <v>140</v>
      </c>
      <c r="B72" s="2" t="s">
        <v>141</v>
      </c>
      <c r="C72" s="2">
        <v>14.02</v>
      </c>
      <c r="D72">
        <v>13.9</v>
      </c>
      <c r="E72">
        <v>14.11</v>
      </c>
      <c r="F72">
        <v>14.29</v>
      </c>
      <c r="G72">
        <v>14.53</v>
      </c>
      <c r="H72">
        <v>14.95</v>
      </c>
      <c r="I72">
        <v>15.33</v>
      </c>
      <c r="J72">
        <v>15.83</v>
      </c>
      <c r="K72">
        <v>16.350000000000001</v>
      </c>
      <c r="L72">
        <f t="shared" si="3"/>
        <v>14.812222222222223</v>
      </c>
      <c r="M72" s="11">
        <f t="shared" si="4"/>
        <v>14.08</v>
      </c>
      <c r="N72" s="11">
        <f t="shared" si="5"/>
        <v>15.398</v>
      </c>
    </row>
    <row r="73" spans="1:14" x14ac:dyDescent="0.2">
      <c r="A73" s="2" t="s">
        <v>142</v>
      </c>
      <c r="B73" s="2" t="s">
        <v>143</v>
      </c>
      <c r="C73" s="2">
        <v>15.88</v>
      </c>
      <c r="D73">
        <v>16.54</v>
      </c>
      <c r="E73">
        <v>16.600000000000001</v>
      </c>
      <c r="F73">
        <v>17.66</v>
      </c>
      <c r="G73">
        <v>17.670000000000002</v>
      </c>
      <c r="H73">
        <v>18.53</v>
      </c>
      <c r="I73">
        <v>18.84</v>
      </c>
      <c r="J73">
        <v>19.38</v>
      </c>
      <c r="K73">
        <v>19.79</v>
      </c>
      <c r="L73">
        <f t="shared" si="3"/>
        <v>17.876666666666669</v>
      </c>
      <c r="M73" s="11">
        <f t="shared" si="4"/>
        <v>16.670000000000002</v>
      </c>
      <c r="N73" s="11">
        <f t="shared" si="5"/>
        <v>18.842000000000002</v>
      </c>
    </row>
    <row r="74" spans="1:14" x14ac:dyDescent="0.2">
      <c r="A74" s="2" t="s">
        <v>144</v>
      </c>
      <c r="B74" s="2" t="s">
        <v>145</v>
      </c>
      <c r="C74" s="2">
        <v>16.09</v>
      </c>
      <c r="D74">
        <v>13.28</v>
      </c>
      <c r="E74">
        <v>14.74</v>
      </c>
      <c r="F74">
        <v>13.57</v>
      </c>
      <c r="G74">
        <v>13.55</v>
      </c>
      <c r="H74">
        <v>11.38</v>
      </c>
      <c r="I74">
        <v>11.11</v>
      </c>
      <c r="J74">
        <v>11.4</v>
      </c>
      <c r="K74">
        <v>11.82</v>
      </c>
      <c r="L74">
        <f t="shared" si="3"/>
        <v>12.993333333333332</v>
      </c>
      <c r="M74" s="11">
        <f t="shared" si="4"/>
        <v>14.42</v>
      </c>
      <c r="N74" s="11">
        <f t="shared" si="5"/>
        <v>11.852</v>
      </c>
    </row>
    <row r="75" spans="1:14" x14ac:dyDescent="0.2">
      <c r="A75" s="2" t="s">
        <v>146</v>
      </c>
      <c r="B75" s="2" t="s">
        <v>147</v>
      </c>
      <c r="C75" s="2">
        <v>16.28</v>
      </c>
      <c r="D75">
        <v>16.37</v>
      </c>
      <c r="E75">
        <v>16.61</v>
      </c>
      <c r="F75">
        <v>16.52</v>
      </c>
      <c r="G75">
        <v>17.87</v>
      </c>
      <c r="H75">
        <v>19.079999999999998</v>
      </c>
      <c r="I75">
        <v>20.46</v>
      </c>
      <c r="J75">
        <v>21.71</v>
      </c>
      <c r="K75">
        <v>23.35</v>
      </c>
      <c r="L75">
        <f t="shared" si="3"/>
        <v>18.694444444444443</v>
      </c>
      <c r="M75" s="11">
        <f t="shared" si="4"/>
        <v>16.445</v>
      </c>
      <c r="N75" s="11">
        <f t="shared" si="5"/>
        <v>20.494</v>
      </c>
    </row>
    <row r="76" spans="1:14" x14ac:dyDescent="0.2">
      <c r="A76" s="2" t="s">
        <v>148</v>
      </c>
      <c r="B76" s="2" t="s">
        <v>149</v>
      </c>
      <c r="C76" s="2">
        <v>16.98</v>
      </c>
      <c r="D76">
        <v>16.95</v>
      </c>
      <c r="E76">
        <v>16.899999999999999</v>
      </c>
      <c r="F76">
        <v>17.2</v>
      </c>
      <c r="G76">
        <v>17.07</v>
      </c>
      <c r="H76">
        <v>17.03</v>
      </c>
      <c r="I76">
        <v>17.09</v>
      </c>
      <c r="J76">
        <v>17.059999999999999</v>
      </c>
      <c r="K76">
        <v>17.72</v>
      </c>
      <c r="L76">
        <f t="shared" si="3"/>
        <v>17.111111111111111</v>
      </c>
      <c r="M76" s="11">
        <f t="shared" si="4"/>
        <v>17.0075</v>
      </c>
      <c r="N76" s="11">
        <f t="shared" si="5"/>
        <v>17.193999999999999</v>
      </c>
    </row>
    <row r="77" spans="1:14" x14ac:dyDescent="0.2">
      <c r="A77" s="2" t="s">
        <v>150</v>
      </c>
      <c r="B77" s="2" t="s">
        <v>151</v>
      </c>
      <c r="C77" s="2">
        <v>19.05</v>
      </c>
      <c r="D77">
        <v>19.13</v>
      </c>
      <c r="E77">
        <v>18</v>
      </c>
      <c r="F77">
        <v>18.36</v>
      </c>
      <c r="G77">
        <v>19.920000000000002</v>
      </c>
      <c r="H77">
        <v>20.04</v>
      </c>
      <c r="I77">
        <v>20.32</v>
      </c>
      <c r="J77">
        <v>20.79</v>
      </c>
      <c r="K77">
        <v>21.29</v>
      </c>
      <c r="L77">
        <f t="shared" si="3"/>
        <v>19.655555555555551</v>
      </c>
      <c r="M77" s="11">
        <f t="shared" si="4"/>
        <v>18.634999999999998</v>
      </c>
      <c r="N77" s="11">
        <f t="shared" si="5"/>
        <v>20.471999999999998</v>
      </c>
    </row>
    <row r="78" spans="1:14" x14ac:dyDescent="0.2">
      <c r="A78" s="2" t="s">
        <v>152</v>
      </c>
      <c r="B78" s="2" t="s">
        <v>153</v>
      </c>
      <c r="C78" s="2">
        <v>19.260000000000002</v>
      </c>
      <c r="D78">
        <v>22.67</v>
      </c>
      <c r="E78">
        <v>24.6</v>
      </c>
      <c r="F78">
        <v>22.93</v>
      </c>
      <c r="G78">
        <v>17.64</v>
      </c>
      <c r="H78">
        <v>13.27</v>
      </c>
      <c r="I78">
        <v>8.11</v>
      </c>
      <c r="J78">
        <v>10.199999999999999</v>
      </c>
      <c r="K78">
        <v>9.85</v>
      </c>
      <c r="L78">
        <f t="shared" si="3"/>
        <v>16.503333333333334</v>
      </c>
      <c r="M78" s="11">
        <f t="shared" si="4"/>
        <v>22.365000000000002</v>
      </c>
      <c r="N78" s="11">
        <f t="shared" si="5"/>
        <v>11.814</v>
      </c>
    </row>
    <row r="79" spans="1:14" x14ac:dyDescent="0.2">
      <c r="A79" s="2" t="s">
        <v>154</v>
      </c>
      <c r="B79" s="2" t="s">
        <v>155</v>
      </c>
      <c r="C79" s="2">
        <v>2.0499999999999998</v>
      </c>
      <c r="D79">
        <v>2.0699999999999998</v>
      </c>
      <c r="E79">
        <v>2.0699999999999998</v>
      </c>
      <c r="F79">
        <v>2.2200000000000002</v>
      </c>
      <c r="G79">
        <v>1.95</v>
      </c>
      <c r="H79">
        <v>2.0099999999999998</v>
      </c>
      <c r="I79">
        <v>2.2999999999999998</v>
      </c>
      <c r="J79">
        <v>2.67</v>
      </c>
      <c r="K79">
        <v>2.7</v>
      </c>
      <c r="L79">
        <f t="shared" si="3"/>
        <v>2.2266666666666661</v>
      </c>
      <c r="M79" s="11">
        <f t="shared" si="4"/>
        <v>2.1025</v>
      </c>
      <c r="N79" s="11">
        <f t="shared" si="5"/>
        <v>2.3259999999999996</v>
      </c>
    </row>
    <row r="80" spans="1:14" x14ac:dyDescent="0.2">
      <c r="A80" s="2" t="s">
        <v>156</v>
      </c>
      <c r="B80" s="2" t="s">
        <v>157</v>
      </c>
      <c r="C80" s="2">
        <v>2.13</v>
      </c>
      <c r="D80">
        <v>2.19</v>
      </c>
      <c r="E80">
        <v>2.23</v>
      </c>
      <c r="F80">
        <v>2.2799999999999998</v>
      </c>
      <c r="G80">
        <v>2.33</v>
      </c>
      <c r="H80">
        <v>2.38</v>
      </c>
      <c r="I80">
        <v>2.38</v>
      </c>
      <c r="J80">
        <v>2.44</v>
      </c>
      <c r="K80">
        <v>2.48</v>
      </c>
      <c r="L80">
        <f t="shared" si="3"/>
        <v>2.3155555555555556</v>
      </c>
      <c r="M80" s="11">
        <f t="shared" si="4"/>
        <v>2.2075</v>
      </c>
      <c r="N80" s="11">
        <f t="shared" si="5"/>
        <v>2.4020000000000001</v>
      </c>
    </row>
    <row r="81" spans="1:14" x14ac:dyDescent="0.2">
      <c r="A81" s="2" t="s">
        <v>158</v>
      </c>
      <c r="B81" s="2" t="s">
        <v>159</v>
      </c>
      <c r="C81" s="2">
        <v>2.2999999999999998</v>
      </c>
      <c r="D81">
        <v>2.35</v>
      </c>
      <c r="E81">
        <v>2.4</v>
      </c>
      <c r="F81">
        <v>2.5</v>
      </c>
      <c r="G81">
        <v>2.67</v>
      </c>
      <c r="H81">
        <v>2.4900000000000002</v>
      </c>
      <c r="I81">
        <v>2.5499999999999998</v>
      </c>
      <c r="J81">
        <v>2.64</v>
      </c>
      <c r="K81">
        <v>2.72</v>
      </c>
      <c r="L81">
        <f t="shared" si="3"/>
        <v>2.5133333333333336</v>
      </c>
      <c r="M81" s="11">
        <f t="shared" si="4"/>
        <v>2.3875000000000002</v>
      </c>
      <c r="N81" s="11">
        <f t="shared" si="5"/>
        <v>2.6139999999999999</v>
      </c>
    </row>
    <row r="82" spans="1:14" x14ac:dyDescent="0.2">
      <c r="A82" s="2" t="s">
        <v>160</v>
      </c>
      <c r="B82" s="2" t="s">
        <v>161</v>
      </c>
      <c r="C82" s="2">
        <v>2.33</v>
      </c>
      <c r="D82">
        <v>1.81</v>
      </c>
      <c r="E82">
        <v>1.9</v>
      </c>
      <c r="F82">
        <v>1.94</v>
      </c>
      <c r="G82">
        <v>2.1</v>
      </c>
      <c r="H82">
        <v>2.0499999999999998</v>
      </c>
      <c r="I82">
        <v>2.91</v>
      </c>
      <c r="J82">
        <v>2.1800000000000002</v>
      </c>
      <c r="K82">
        <v>2.41</v>
      </c>
      <c r="L82">
        <f t="shared" si="3"/>
        <v>2.181111111111111</v>
      </c>
      <c r="M82" s="11">
        <f t="shared" si="4"/>
        <v>1.9950000000000001</v>
      </c>
      <c r="N82" s="11">
        <f t="shared" si="5"/>
        <v>2.33</v>
      </c>
    </row>
    <row r="83" spans="1:14" x14ac:dyDescent="0.2">
      <c r="A83" s="2" t="s">
        <v>162</v>
      </c>
      <c r="B83" s="2" t="s">
        <v>163</v>
      </c>
      <c r="C83" s="2">
        <v>2.44</v>
      </c>
      <c r="D83">
        <v>2.4500000000000002</v>
      </c>
      <c r="E83">
        <v>2.46</v>
      </c>
      <c r="F83">
        <v>2.65</v>
      </c>
      <c r="G83">
        <v>2.79</v>
      </c>
      <c r="H83">
        <v>2.96</v>
      </c>
      <c r="I83">
        <v>3.27</v>
      </c>
      <c r="J83">
        <v>3.51</v>
      </c>
      <c r="K83">
        <v>3.84</v>
      </c>
      <c r="L83">
        <f t="shared" si="3"/>
        <v>2.93</v>
      </c>
      <c r="M83" s="11">
        <f t="shared" si="4"/>
        <v>2.5</v>
      </c>
      <c r="N83" s="11">
        <f t="shared" si="5"/>
        <v>3.2739999999999996</v>
      </c>
    </row>
    <row r="84" spans="1:14" x14ac:dyDescent="0.2">
      <c r="A84" s="2" t="s">
        <v>164</v>
      </c>
      <c r="B84" s="2" t="s">
        <v>165</v>
      </c>
      <c r="C84" s="2">
        <v>2.54</v>
      </c>
      <c r="D84">
        <v>2.54</v>
      </c>
      <c r="E84">
        <v>2.78</v>
      </c>
      <c r="F84">
        <v>3.03</v>
      </c>
      <c r="G84">
        <v>3.16</v>
      </c>
      <c r="H84">
        <v>3.28</v>
      </c>
      <c r="I84">
        <v>3.4</v>
      </c>
      <c r="J84">
        <v>3.53</v>
      </c>
      <c r="K84">
        <v>3.64</v>
      </c>
      <c r="L84">
        <f t="shared" si="3"/>
        <v>3.0999999999999996</v>
      </c>
      <c r="M84" s="11">
        <f t="shared" si="4"/>
        <v>2.7224999999999997</v>
      </c>
      <c r="N84" s="11">
        <f t="shared" si="5"/>
        <v>3.4019999999999997</v>
      </c>
    </row>
    <row r="85" spans="1:14" x14ac:dyDescent="0.2">
      <c r="A85" s="2" t="s">
        <v>166</v>
      </c>
      <c r="B85" s="2" t="s">
        <v>167</v>
      </c>
      <c r="C85" s="2">
        <v>2.59</v>
      </c>
      <c r="D85">
        <v>2.63</v>
      </c>
      <c r="E85">
        <v>2.69</v>
      </c>
      <c r="F85">
        <v>2.74</v>
      </c>
      <c r="G85">
        <v>2.87</v>
      </c>
      <c r="H85">
        <v>2.92</v>
      </c>
      <c r="I85">
        <v>2.99</v>
      </c>
      <c r="J85">
        <v>3</v>
      </c>
      <c r="K85">
        <v>3</v>
      </c>
      <c r="L85">
        <f t="shared" si="3"/>
        <v>2.8255555555555554</v>
      </c>
      <c r="M85" s="11">
        <f t="shared" si="4"/>
        <v>2.6625000000000001</v>
      </c>
      <c r="N85" s="11">
        <f t="shared" si="5"/>
        <v>2.9560000000000004</v>
      </c>
    </row>
    <row r="86" spans="1:14" x14ac:dyDescent="0.2">
      <c r="A86" s="2" t="s">
        <v>168</v>
      </c>
      <c r="B86" s="2" t="s">
        <v>169</v>
      </c>
      <c r="C86" s="2">
        <v>2.61</v>
      </c>
      <c r="D86">
        <v>2.61</v>
      </c>
      <c r="E86">
        <v>2.61</v>
      </c>
      <c r="F86">
        <v>2.61</v>
      </c>
      <c r="G86">
        <v>2.69</v>
      </c>
      <c r="H86">
        <v>2.82</v>
      </c>
      <c r="I86">
        <v>2.86</v>
      </c>
      <c r="J86">
        <v>2.76</v>
      </c>
      <c r="K86">
        <v>2.72</v>
      </c>
      <c r="L86">
        <f t="shared" si="3"/>
        <v>2.6988888888888889</v>
      </c>
      <c r="M86" s="11">
        <f t="shared" si="4"/>
        <v>2.61</v>
      </c>
      <c r="N86" s="11">
        <f t="shared" si="5"/>
        <v>2.77</v>
      </c>
    </row>
    <row r="87" spans="1:14" x14ac:dyDescent="0.2">
      <c r="A87" s="2" t="s">
        <v>170</v>
      </c>
      <c r="B87" s="2" t="s">
        <v>171</v>
      </c>
      <c r="C87" s="2">
        <v>2.63</v>
      </c>
      <c r="D87">
        <v>2.72</v>
      </c>
      <c r="E87">
        <v>2.86</v>
      </c>
      <c r="F87">
        <v>3.07</v>
      </c>
      <c r="G87">
        <v>3.15</v>
      </c>
      <c r="H87">
        <v>2.97</v>
      </c>
      <c r="I87">
        <v>3.46</v>
      </c>
      <c r="J87">
        <v>4.12</v>
      </c>
      <c r="K87">
        <v>6.11</v>
      </c>
      <c r="L87">
        <f t="shared" si="3"/>
        <v>3.4544444444444444</v>
      </c>
      <c r="M87" s="11">
        <f t="shared" si="4"/>
        <v>2.82</v>
      </c>
      <c r="N87" s="11">
        <f t="shared" si="5"/>
        <v>3.9619999999999997</v>
      </c>
    </row>
    <row r="88" spans="1:14" x14ac:dyDescent="0.2">
      <c r="A88" s="2" t="s">
        <v>172</v>
      </c>
      <c r="B88" s="2" t="s">
        <v>173</v>
      </c>
      <c r="C88" s="2">
        <v>2.65</v>
      </c>
      <c r="D88">
        <v>2.6</v>
      </c>
      <c r="E88">
        <v>2.59</v>
      </c>
      <c r="F88">
        <v>2.59</v>
      </c>
      <c r="G88">
        <v>2.54</v>
      </c>
      <c r="H88">
        <v>2.52</v>
      </c>
      <c r="I88">
        <v>2.5299999999999998</v>
      </c>
      <c r="J88">
        <v>2.57</v>
      </c>
      <c r="K88">
        <v>2.62</v>
      </c>
      <c r="L88">
        <f t="shared" si="3"/>
        <v>2.5788888888888888</v>
      </c>
      <c r="M88" s="11">
        <f t="shared" si="4"/>
        <v>2.6074999999999999</v>
      </c>
      <c r="N88" s="11">
        <f t="shared" si="5"/>
        <v>2.556</v>
      </c>
    </row>
    <row r="89" spans="1:14" x14ac:dyDescent="0.2">
      <c r="A89" s="2" t="s">
        <v>174</v>
      </c>
      <c r="B89" s="2" t="s">
        <v>175</v>
      </c>
      <c r="C89" s="2">
        <v>2.67</v>
      </c>
      <c r="D89">
        <v>2.66</v>
      </c>
      <c r="E89">
        <v>3.08</v>
      </c>
      <c r="F89">
        <v>3.73</v>
      </c>
      <c r="G89">
        <v>3.87</v>
      </c>
      <c r="H89">
        <v>5.14</v>
      </c>
      <c r="I89">
        <v>5.32</v>
      </c>
      <c r="J89">
        <v>5.41</v>
      </c>
      <c r="K89">
        <v>3.87</v>
      </c>
      <c r="L89">
        <f t="shared" si="3"/>
        <v>3.9722222222222223</v>
      </c>
      <c r="M89" s="11">
        <f t="shared" si="4"/>
        <v>3.0350000000000001</v>
      </c>
      <c r="N89" s="11">
        <f t="shared" si="5"/>
        <v>4.7220000000000004</v>
      </c>
    </row>
    <row r="90" spans="1:14" x14ac:dyDescent="0.2">
      <c r="A90" s="2" t="s">
        <v>176</v>
      </c>
      <c r="B90" s="2" t="s">
        <v>177</v>
      </c>
      <c r="C90" s="2">
        <v>2.76</v>
      </c>
      <c r="D90">
        <v>2.88</v>
      </c>
      <c r="E90">
        <v>3.05</v>
      </c>
      <c r="F90">
        <v>3.29</v>
      </c>
      <c r="G90">
        <v>3.42</v>
      </c>
      <c r="H90">
        <v>3.57</v>
      </c>
      <c r="I90">
        <v>3.55</v>
      </c>
      <c r="J90">
        <v>3.37</v>
      </c>
      <c r="K90">
        <v>3.71</v>
      </c>
      <c r="L90">
        <f t="shared" si="3"/>
        <v>3.2888888888888892</v>
      </c>
      <c r="M90" s="11">
        <f t="shared" si="4"/>
        <v>2.9950000000000001</v>
      </c>
      <c r="N90" s="11">
        <f t="shared" si="5"/>
        <v>3.524</v>
      </c>
    </row>
    <row r="91" spans="1:14" x14ac:dyDescent="0.2">
      <c r="A91" s="2" t="s">
        <v>178</v>
      </c>
      <c r="B91" s="2" t="s">
        <v>179</v>
      </c>
      <c r="C91" s="2">
        <v>2.83</v>
      </c>
      <c r="D91">
        <v>2.8</v>
      </c>
      <c r="E91">
        <v>2.75</v>
      </c>
      <c r="F91">
        <v>2.79</v>
      </c>
      <c r="G91">
        <v>2.87</v>
      </c>
      <c r="H91">
        <v>2.98</v>
      </c>
      <c r="I91">
        <v>3.08</v>
      </c>
      <c r="J91">
        <v>3.08</v>
      </c>
      <c r="K91">
        <v>3.08</v>
      </c>
      <c r="L91">
        <f t="shared" si="3"/>
        <v>2.9177777777777774</v>
      </c>
      <c r="M91" s="11">
        <f t="shared" si="4"/>
        <v>2.7924999999999995</v>
      </c>
      <c r="N91" s="11">
        <f t="shared" si="5"/>
        <v>3.0179999999999998</v>
      </c>
    </row>
    <row r="92" spans="1:14" x14ac:dyDescent="0.2">
      <c r="A92" s="2" t="s">
        <v>180</v>
      </c>
      <c r="B92" s="2" t="s">
        <v>181</v>
      </c>
      <c r="C92" s="2">
        <v>2.87</v>
      </c>
      <c r="D92">
        <v>2.89</v>
      </c>
      <c r="E92">
        <v>2.96</v>
      </c>
      <c r="F92">
        <v>3.2</v>
      </c>
      <c r="G92">
        <v>3.21</v>
      </c>
      <c r="H92">
        <v>3.36</v>
      </c>
      <c r="I92">
        <v>3.44</v>
      </c>
      <c r="J92">
        <v>3.43</v>
      </c>
      <c r="K92">
        <v>3.25</v>
      </c>
      <c r="L92">
        <f t="shared" si="3"/>
        <v>3.1788888888888889</v>
      </c>
      <c r="M92" s="11">
        <f t="shared" si="4"/>
        <v>2.9799999999999995</v>
      </c>
      <c r="N92" s="11">
        <f t="shared" si="5"/>
        <v>3.3379999999999996</v>
      </c>
    </row>
    <row r="93" spans="1:14" x14ac:dyDescent="0.2">
      <c r="A93" s="2" t="s">
        <v>182</v>
      </c>
      <c r="B93" s="2" t="s">
        <v>183</v>
      </c>
      <c r="C93" s="2">
        <v>2.93</v>
      </c>
      <c r="D93">
        <v>3.14</v>
      </c>
      <c r="E93">
        <v>3.35</v>
      </c>
      <c r="F93">
        <v>3.32</v>
      </c>
      <c r="G93">
        <v>3.58</v>
      </c>
      <c r="H93">
        <v>3.69</v>
      </c>
      <c r="I93">
        <v>3.44</v>
      </c>
      <c r="J93">
        <v>3.81</v>
      </c>
      <c r="K93">
        <v>3.76</v>
      </c>
      <c r="L93">
        <f t="shared" si="3"/>
        <v>3.4466666666666672</v>
      </c>
      <c r="M93" s="11">
        <f t="shared" si="4"/>
        <v>3.1850000000000001</v>
      </c>
      <c r="N93" s="11">
        <f t="shared" si="5"/>
        <v>3.6560000000000001</v>
      </c>
    </row>
    <row r="94" spans="1:14" x14ac:dyDescent="0.2">
      <c r="A94" s="2" t="s">
        <v>184</v>
      </c>
      <c r="B94" s="2" t="s">
        <v>185</v>
      </c>
      <c r="C94" s="2">
        <v>20.04</v>
      </c>
      <c r="D94">
        <v>21.62</v>
      </c>
      <c r="E94">
        <v>23.11</v>
      </c>
      <c r="F94">
        <v>23.32</v>
      </c>
      <c r="G94">
        <v>22.67</v>
      </c>
      <c r="H94">
        <v>22.22</v>
      </c>
      <c r="I94">
        <v>21.56</v>
      </c>
      <c r="J94">
        <v>23.07</v>
      </c>
      <c r="K94">
        <v>23.35</v>
      </c>
      <c r="L94">
        <f t="shared" si="3"/>
        <v>22.328888888888891</v>
      </c>
      <c r="M94" s="11">
        <f t="shared" si="4"/>
        <v>22.022500000000001</v>
      </c>
      <c r="N94" s="11">
        <f t="shared" si="5"/>
        <v>22.574000000000002</v>
      </c>
    </row>
    <row r="95" spans="1:14" x14ac:dyDescent="0.2">
      <c r="A95" s="2" t="s">
        <v>186</v>
      </c>
      <c r="B95" s="2" t="s">
        <v>187</v>
      </c>
      <c r="C95" s="2">
        <v>20.58</v>
      </c>
      <c r="D95">
        <v>21.36</v>
      </c>
      <c r="E95">
        <v>22.78</v>
      </c>
      <c r="F95">
        <v>24</v>
      </c>
      <c r="G95">
        <v>24.07</v>
      </c>
      <c r="H95">
        <v>24.33</v>
      </c>
      <c r="I95">
        <v>22.55</v>
      </c>
      <c r="J95">
        <v>21.53</v>
      </c>
      <c r="K95">
        <v>22.28</v>
      </c>
      <c r="L95">
        <f t="shared" si="3"/>
        <v>22.608888888888892</v>
      </c>
      <c r="M95" s="11">
        <f t="shared" si="4"/>
        <v>22.18</v>
      </c>
      <c r="N95" s="11">
        <f t="shared" si="5"/>
        <v>22.952000000000002</v>
      </c>
    </row>
    <row r="96" spans="1:14" x14ac:dyDescent="0.2">
      <c r="A96" s="2" t="s">
        <v>188</v>
      </c>
      <c r="B96" s="2" t="s">
        <v>189</v>
      </c>
      <c r="C96" s="2">
        <v>20.74</v>
      </c>
      <c r="D96">
        <v>22.42</v>
      </c>
      <c r="E96">
        <v>24.37</v>
      </c>
      <c r="F96">
        <v>25.12</v>
      </c>
      <c r="G96">
        <v>27.57</v>
      </c>
      <c r="H96">
        <v>23.24</v>
      </c>
      <c r="I96">
        <v>17.18</v>
      </c>
      <c r="J96">
        <v>13.81</v>
      </c>
      <c r="K96">
        <v>13.87</v>
      </c>
      <c r="L96">
        <f t="shared" si="3"/>
        <v>20.924444444444447</v>
      </c>
      <c r="M96" s="11">
        <f t="shared" si="4"/>
        <v>23.162500000000001</v>
      </c>
      <c r="N96" s="11">
        <f t="shared" si="5"/>
        <v>19.134000000000004</v>
      </c>
    </row>
    <row r="97" spans="1:14" x14ac:dyDescent="0.2">
      <c r="A97" s="2" t="s">
        <v>190</v>
      </c>
      <c r="B97" s="2" t="s">
        <v>191</v>
      </c>
      <c r="C97" s="2">
        <v>20.89</v>
      </c>
      <c r="D97">
        <v>20.89</v>
      </c>
      <c r="E97">
        <v>20.97</v>
      </c>
      <c r="F97">
        <v>21.31</v>
      </c>
      <c r="G97">
        <v>21.25</v>
      </c>
      <c r="H97">
        <v>21.13</v>
      </c>
      <c r="I97">
        <v>20.97</v>
      </c>
      <c r="J97">
        <v>20.83</v>
      </c>
      <c r="K97">
        <v>20.62</v>
      </c>
      <c r="L97">
        <f t="shared" si="3"/>
        <v>20.984444444444446</v>
      </c>
      <c r="M97" s="11">
        <f t="shared" si="4"/>
        <v>21.015000000000001</v>
      </c>
      <c r="N97" s="11">
        <f t="shared" si="5"/>
        <v>20.96</v>
      </c>
    </row>
    <row r="98" spans="1:14" x14ac:dyDescent="0.2">
      <c r="A98" s="2" t="s">
        <v>192</v>
      </c>
      <c r="B98" s="2" t="s">
        <v>193</v>
      </c>
      <c r="C98" s="2">
        <v>21.64</v>
      </c>
      <c r="D98">
        <v>21.59</v>
      </c>
      <c r="E98">
        <v>21.91</v>
      </c>
      <c r="F98">
        <v>22.22</v>
      </c>
      <c r="G98">
        <v>22.54</v>
      </c>
      <c r="H98">
        <v>22.82</v>
      </c>
      <c r="I98">
        <v>23.09</v>
      </c>
      <c r="J98">
        <v>23.37</v>
      </c>
      <c r="K98">
        <v>23.81</v>
      </c>
      <c r="L98">
        <f t="shared" si="3"/>
        <v>22.554444444444446</v>
      </c>
      <c r="M98" s="11">
        <f t="shared" si="4"/>
        <v>21.84</v>
      </c>
      <c r="N98" s="11">
        <f t="shared" si="5"/>
        <v>23.126000000000001</v>
      </c>
    </row>
    <row r="99" spans="1:14" x14ac:dyDescent="0.2">
      <c r="A99" s="2" t="s">
        <v>194</v>
      </c>
      <c r="B99" s="2" t="s">
        <v>195</v>
      </c>
      <c r="C99" s="2">
        <v>22.08</v>
      </c>
      <c r="D99">
        <v>20.11</v>
      </c>
      <c r="E99">
        <v>18.920000000000002</v>
      </c>
      <c r="F99">
        <v>19.649999999999999</v>
      </c>
      <c r="G99">
        <v>17.97</v>
      </c>
      <c r="H99">
        <v>19.7</v>
      </c>
      <c r="I99">
        <v>21.39</v>
      </c>
      <c r="J99">
        <v>23.2</v>
      </c>
      <c r="K99">
        <v>24.4</v>
      </c>
      <c r="L99">
        <f t="shared" si="3"/>
        <v>20.824444444444442</v>
      </c>
      <c r="M99" s="11">
        <f t="shared" si="4"/>
        <v>20.189999999999998</v>
      </c>
      <c r="N99" s="11">
        <f t="shared" si="5"/>
        <v>21.332000000000001</v>
      </c>
    </row>
    <row r="100" spans="1:14" x14ac:dyDescent="0.2">
      <c r="A100" s="2" t="s">
        <v>196</v>
      </c>
      <c r="B100" s="2" t="s">
        <v>197</v>
      </c>
      <c r="C100" s="2">
        <v>22.93</v>
      </c>
      <c r="D100">
        <v>22.87</v>
      </c>
      <c r="E100">
        <v>20.97</v>
      </c>
      <c r="F100">
        <v>20.9</v>
      </c>
      <c r="G100">
        <v>20.66</v>
      </c>
      <c r="H100">
        <v>20.6</v>
      </c>
      <c r="I100">
        <v>22.43</v>
      </c>
      <c r="J100">
        <v>20.86</v>
      </c>
      <c r="K100">
        <v>20.79</v>
      </c>
      <c r="L100">
        <f t="shared" si="3"/>
        <v>21.445555555555551</v>
      </c>
      <c r="M100" s="11">
        <f t="shared" si="4"/>
        <v>21.917499999999997</v>
      </c>
      <c r="N100" s="11">
        <f t="shared" si="5"/>
        <v>21.068000000000001</v>
      </c>
    </row>
    <row r="101" spans="1:14" x14ac:dyDescent="0.2">
      <c r="A101" s="2" t="s">
        <v>198</v>
      </c>
      <c r="B101" s="2" t="s">
        <v>199</v>
      </c>
      <c r="C101" s="2">
        <v>23.5</v>
      </c>
      <c r="D101">
        <v>25.63</v>
      </c>
      <c r="E101">
        <v>27.56</v>
      </c>
      <c r="F101">
        <v>28.16</v>
      </c>
      <c r="G101">
        <v>28.15</v>
      </c>
      <c r="H101">
        <v>28.03</v>
      </c>
      <c r="I101">
        <v>27.2</v>
      </c>
      <c r="J101">
        <v>27.18</v>
      </c>
      <c r="K101">
        <v>27.05</v>
      </c>
      <c r="L101">
        <f t="shared" si="3"/>
        <v>26.94</v>
      </c>
      <c r="M101" s="11">
        <f t="shared" si="4"/>
        <v>26.212499999999999</v>
      </c>
      <c r="N101" s="11">
        <f t="shared" si="5"/>
        <v>27.522000000000002</v>
      </c>
    </row>
    <row r="102" spans="1:14" x14ac:dyDescent="0.2">
      <c r="A102" s="2" t="s">
        <v>200</v>
      </c>
      <c r="B102" s="2" t="s">
        <v>201</v>
      </c>
      <c r="C102" s="2">
        <v>3.18</v>
      </c>
      <c r="D102">
        <v>3.15</v>
      </c>
      <c r="E102">
        <v>3.13</v>
      </c>
      <c r="F102">
        <v>3.15</v>
      </c>
      <c r="G102">
        <v>3.21</v>
      </c>
      <c r="H102">
        <v>3.21</v>
      </c>
      <c r="I102">
        <v>3.18</v>
      </c>
      <c r="J102">
        <v>3.21</v>
      </c>
      <c r="K102">
        <v>3.11</v>
      </c>
      <c r="L102">
        <f t="shared" si="3"/>
        <v>3.17</v>
      </c>
      <c r="M102" s="11">
        <f t="shared" si="4"/>
        <v>3.1525000000000003</v>
      </c>
      <c r="N102" s="11">
        <f t="shared" si="5"/>
        <v>3.1839999999999997</v>
      </c>
    </row>
    <row r="103" spans="1:14" x14ac:dyDescent="0.2">
      <c r="A103" s="2" t="s">
        <v>202</v>
      </c>
      <c r="B103" s="2" t="s">
        <v>203</v>
      </c>
      <c r="C103" s="2">
        <v>3.29</v>
      </c>
      <c r="D103">
        <v>3.29</v>
      </c>
      <c r="E103">
        <v>3.12</v>
      </c>
      <c r="F103">
        <v>3.01</v>
      </c>
      <c r="G103">
        <v>2.92</v>
      </c>
      <c r="H103">
        <v>2.94</v>
      </c>
      <c r="I103">
        <v>2.91</v>
      </c>
      <c r="J103">
        <v>2.83</v>
      </c>
      <c r="K103">
        <v>2.77</v>
      </c>
      <c r="L103">
        <f t="shared" si="3"/>
        <v>3.0088888888888889</v>
      </c>
      <c r="M103" s="11">
        <f t="shared" si="4"/>
        <v>3.1774999999999998</v>
      </c>
      <c r="N103" s="11">
        <f t="shared" si="5"/>
        <v>2.8739999999999997</v>
      </c>
    </row>
    <row r="104" spans="1:14" x14ac:dyDescent="0.2">
      <c r="A104" s="2" t="s">
        <v>204</v>
      </c>
      <c r="B104" s="2" t="s">
        <v>205</v>
      </c>
      <c r="C104" s="2">
        <v>3.45</v>
      </c>
      <c r="D104">
        <v>3.48</v>
      </c>
      <c r="E104">
        <v>3.84</v>
      </c>
      <c r="F104">
        <v>4.01</v>
      </c>
      <c r="G104">
        <v>3.86</v>
      </c>
      <c r="H104">
        <v>4.38</v>
      </c>
      <c r="I104">
        <v>4.59</v>
      </c>
      <c r="J104">
        <v>4.8099999999999996</v>
      </c>
      <c r="K104">
        <v>5.05</v>
      </c>
      <c r="L104">
        <f t="shared" si="3"/>
        <v>4.1633333333333331</v>
      </c>
      <c r="M104" s="11">
        <f t="shared" si="4"/>
        <v>3.6949999999999998</v>
      </c>
      <c r="N104" s="11">
        <f t="shared" si="5"/>
        <v>4.5380000000000003</v>
      </c>
    </row>
    <row r="105" spans="1:14" x14ac:dyDescent="0.2">
      <c r="A105" s="2" t="s">
        <v>206</v>
      </c>
      <c r="B105" s="2" t="s">
        <v>207</v>
      </c>
      <c r="C105" s="2">
        <v>3.47</v>
      </c>
      <c r="D105">
        <v>3.49</v>
      </c>
      <c r="E105">
        <v>3.54</v>
      </c>
      <c r="F105">
        <v>3.56</v>
      </c>
      <c r="G105">
        <v>3.6</v>
      </c>
      <c r="H105">
        <v>3.64</v>
      </c>
      <c r="I105">
        <v>3.68</v>
      </c>
      <c r="J105">
        <v>3.72</v>
      </c>
      <c r="K105">
        <v>3.84</v>
      </c>
      <c r="L105">
        <f t="shared" si="3"/>
        <v>3.6155555555555554</v>
      </c>
      <c r="M105" s="11">
        <f t="shared" si="4"/>
        <v>3.5150000000000001</v>
      </c>
      <c r="N105" s="11">
        <f t="shared" si="5"/>
        <v>3.6960000000000002</v>
      </c>
    </row>
    <row r="106" spans="1:14" x14ac:dyDescent="0.2">
      <c r="A106" s="2" t="s">
        <v>208</v>
      </c>
      <c r="B106" s="2" t="s">
        <v>485</v>
      </c>
      <c r="C106" s="2">
        <v>3.51</v>
      </c>
      <c r="D106">
        <v>3.49</v>
      </c>
      <c r="E106">
        <v>3.76</v>
      </c>
      <c r="F106">
        <v>4.0199999999999996</v>
      </c>
      <c r="G106">
        <v>4.08</v>
      </c>
      <c r="H106">
        <v>4.13</v>
      </c>
      <c r="I106">
        <v>4.17</v>
      </c>
      <c r="J106">
        <v>4.18</v>
      </c>
      <c r="K106">
        <v>4.17</v>
      </c>
      <c r="L106">
        <f t="shared" si="3"/>
        <v>3.9455555555555555</v>
      </c>
      <c r="M106" s="11">
        <f t="shared" si="4"/>
        <v>3.6949999999999998</v>
      </c>
      <c r="N106" s="11">
        <f t="shared" si="5"/>
        <v>4.1460000000000008</v>
      </c>
    </row>
    <row r="107" spans="1:14" x14ac:dyDescent="0.2">
      <c r="A107" s="2" t="s">
        <v>210</v>
      </c>
      <c r="B107" s="2" t="s">
        <v>211</v>
      </c>
      <c r="C107" s="2">
        <v>3.53</v>
      </c>
      <c r="D107">
        <v>2.64</v>
      </c>
      <c r="E107">
        <v>3.58</v>
      </c>
      <c r="F107">
        <v>4.29</v>
      </c>
      <c r="G107">
        <v>3.04</v>
      </c>
      <c r="H107">
        <v>4.45</v>
      </c>
      <c r="I107">
        <v>3.91</v>
      </c>
      <c r="J107">
        <v>5.53</v>
      </c>
      <c r="K107">
        <v>4</v>
      </c>
      <c r="L107">
        <f t="shared" si="3"/>
        <v>3.8855555555555554</v>
      </c>
      <c r="M107" s="11">
        <f t="shared" si="4"/>
        <v>3.51</v>
      </c>
      <c r="N107" s="11">
        <f t="shared" si="5"/>
        <v>4.1859999999999999</v>
      </c>
    </row>
    <row r="108" spans="1:14" x14ac:dyDescent="0.2">
      <c r="A108" s="2" t="s">
        <v>212</v>
      </c>
      <c r="B108" s="2" t="s">
        <v>213</v>
      </c>
      <c r="C108" s="2">
        <v>3.6</v>
      </c>
      <c r="D108">
        <v>4.0199999999999996</v>
      </c>
      <c r="E108">
        <v>4.54</v>
      </c>
      <c r="F108">
        <v>5.3</v>
      </c>
      <c r="G108">
        <v>6.68</v>
      </c>
      <c r="H108">
        <v>8.6199999999999992</v>
      </c>
      <c r="I108">
        <v>9.09</v>
      </c>
      <c r="J108">
        <v>9.61</v>
      </c>
      <c r="K108">
        <v>8.4499999999999993</v>
      </c>
      <c r="L108">
        <f t="shared" si="3"/>
        <v>6.6566666666666663</v>
      </c>
      <c r="M108" s="11">
        <f t="shared" si="4"/>
        <v>4.3650000000000002</v>
      </c>
      <c r="N108" s="11">
        <f t="shared" si="5"/>
        <v>8.49</v>
      </c>
    </row>
    <row r="109" spans="1:14" x14ac:dyDescent="0.2">
      <c r="A109" s="2" t="s">
        <v>214</v>
      </c>
      <c r="B109" s="2" t="s">
        <v>215</v>
      </c>
      <c r="C109" s="2">
        <v>3.66</v>
      </c>
      <c r="D109">
        <v>3.66</v>
      </c>
      <c r="E109">
        <v>3.69</v>
      </c>
      <c r="F109">
        <v>3.78</v>
      </c>
      <c r="G109">
        <v>3.61</v>
      </c>
      <c r="H109">
        <v>3.72</v>
      </c>
      <c r="I109">
        <v>3.85</v>
      </c>
      <c r="J109">
        <v>3.98</v>
      </c>
      <c r="K109">
        <v>4.09</v>
      </c>
      <c r="L109">
        <f t="shared" si="3"/>
        <v>3.7822222222222219</v>
      </c>
      <c r="M109" s="11">
        <f t="shared" si="4"/>
        <v>3.6974999999999998</v>
      </c>
      <c r="N109" s="11">
        <f t="shared" si="5"/>
        <v>3.85</v>
      </c>
    </row>
    <row r="110" spans="1:14" x14ac:dyDescent="0.2">
      <c r="A110" s="2" t="s">
        <v>216</v>
      </c>
      <c r="B110" s="2" t="s">
        <v>217</v>
      </c>
      <c r="C110" s="2">
        <v>3.75</v>
      </c>
      <c r="D110">
        <v>3.57</v>
      </c>
      <c r="E110">
        <v>3.35</v>
      </c>
      <c r="F110">
        <v>2.85</v>
      </c>
      <c r="G110">
        <v>2.57</v>
      </c>
      <c r="H110">
        <v>2.4500000000000002</v>
      </c>
      <c r="I110">
        <v>2.42</v>
      </c>
      <c r="J110">
        <v>2.15</v>
      </c>
      <c r="K110">
        <v>2.17</v>
      </c>
      <c r="L110">
        <f t="shared" si="3"/>
        <v>2.8088888888888892</v>
      </c>
      <c r="M110" s="11">
        <f t="shared" si="4"/>
        <v>3.38</v>
      </c>
      <c r="N110" s="11">
        <f t="shared" si="5"/>
        <v>2.3519999999999999</v>
      </c>
    </row>
    <row r="111" spans="1:14" x14ac:dyDescent="0.2">
      <c r="A111" s="2" t="s">
        <v>218</v>
      </c>
      <c r="B111" s="2" t="s">
        <v>219</v>
      </c>
      <c r="C111" s="2">
        <v>3.96</v>
      </c>
      <c r="D111">
        <v>4.82</v>
      </c>
      <c r="E111">
        <v>5.5</v>
      </c>
      <c r="F111">
        <v>5.77</v>
      </c>
      <c r="G111">
        <v>6.6</v>
      </c>
      <c r="H111">
        <v>7.48</v>
      </c>
      <c r="I111">
        <v>8.36</v>
      </c>
      <c r="J111">
        <v>8.7799999999999994</v>
      </c>
      <c r="K111">
        <v>9.19</v>
      </c>
      <c r="L111">
        <f t="shared" si="3"/>
        <v>6.7177777777777772</v>
      </c>
      <c r="M111" s="11">
        <f t="shared" si="4"/>
        <v>5.0125000000000002</v>
      </c>
      <c r="N111" s="11">
        <f t="shared" si="5"/>
        <v>8.081999999999999</v>
      </c>
    </row>
    <row r="112" spans="1:14" x14ac:dyDescent="0.2">
      <c r="A112" s="2" t="s">
        <v>220</v>
      </c>
      <c r="B112" s="2" t="s">
        <v>221</v>
      </c>
      <c r="C112" s="2">
        <v>31.81</v>
      </c>
      <c r="D112">
        <v>32.619999999999997</v>
      </c>
      <c r="E112">
        <v>30.68</v>
      </c>
      <c r="F112">
        <v>31.15</v>
      </c>
      <c r="G112">
        <v>32.049999999999997</v>
      </c>
      <c r="H112">
        <v>31.29</v>
      </c>
      <c r="I112">
        <v>30.3</v>
      </c>
      <c r="J112">
        <v>31.09</v>
      </c>
      <c r="K112">
        <v>30.98</v>
      </c>
      <c r="L112">
        <f t="shared" si="3"/>
        <v>31.330000000000002</v>
      </c>
      <c r="M112" s="11">
        <f t="shared" si="4"/>
        <v>31.564999999999998</v>
      </c>
      <c r="N112" s="11">
        <f t="shared" si="5"/>
        <v>31.142000000000003</v>
      </c>
    </row>
    <row r="113" spans="1:14" x14ac:dyDescent="0.2">
      <c r="A113" s="2" t="s">
        <v>222</v>
      </c>
      <c r="B113" s="2" t="s">
        <v>223</v>
      </c>
      <c r="C113" s="2">
        <v>32.17</v>
      </c>
      <c r="D113">
        <v>31.12</v>
      </c>
      <c r="E113">
        <v>30.66</v>
      </c>
      <c r="F113">
        <v>27.56</v>
      </c>
      <c r="G113">
        <v>25.2</v>
      </c>
      <c r="H113">
        <v>22.94</v>
      </c>
      <c r="I113">
        <v>21.67</v>
      </c>
      <c r="J113">
        <v>19.27</v>
      </c>
      <c r="K113">
        <v>17.440000000000001</v>
      </c>
      <c r="L113">
        <f t="shared" si="3"/>
        <v>25.336666666666666</v>
      </c>
      <c r="M113" s="11">
        <f t="shared" si="4"/>
        <v>30.377500000000001</v>
      </c>
      <c r="N113" s="11">
        <f t="shared" si="5"/>
        <v>21.303999999999998</v>
      </c>
    </row>
    <row r="114" spans="1:14" x14ac:dyDescent="0.2">
      <c r="A114" s="2" t="s">
        <v>224</v>
      </c>
      <c r="B114" s="2" t="s">
        <v>225</v>
      </c>
      <c r="C114" s="2">
        <v>33.78</v>
      </c>
      <c r="D114">
        <v>37.22</v>
      </c>
      <c r="E114">
        <v>36.76</v>
      </c>
      <c r="F114">
        <v>36.450000000000003</v>
      </c>
      <c r="G114">
        <v>33.68</v>
      </c>
      <c r="H114">
        <v>32.93</v>
      </c>
      <c r="I114">
        <v>31.95</v>
      </c>
      <c r="J114">
        <v>30.83</v>
      </c>
      <c r="K114">
        <v>29.35</v>
      </c>
      <c r="L114">
        <f t="shared" si="3"/>
        <v>33.661111111111111</v>
      </c>
      <c r="M114" s="11">
        <f t="shared" si="4"/>
        <v>36.052499999999995</v>
      </c>
      <c r="N114" s="11">
        <f t="shared" si="5"/>
        <v>31.747999999999998</v>
      </c>
    </row>
    <row r="115" spans="1:14" x14ac:dyDescent="0.2">
      <c r="A115" s="2" t="s">
        <v>226</v>
      </c>
      <c r="B115" s="2" t="s">
        <v>227</v>
      </c>
      <c r="C115" s="2">
        <v>34.159999999999997</v>
      </c>
      <c r="D115">
        <v>35.47</v>
      </c>
      <c r="E115">
        <v>39.270000000000003</v>
      </c>
      <c r="F115">
        <v>42.24</v>
      </c>
      <c r="G115">
        <v>47.21</v>
      </c>
      <c r="H115">
        <v>46.76</v>
      </c>
      <c r="I115">
        <v>44.51</v>
      </c>
      <c r="J115">
        <v>46.41</v>
      </c>
      <c r="K115">
        <v>43.21</v>
      </c>
      <c r="L115">
        <f t="shared" si="3"/>
        <v>42.137777777777771</v>
      </c>
      <c r="M115" s="11">
        <f t="shared" si="4"/>
        <v>37.785000000000004</v>
      </c>
      <c r="N115" s="11">
        <f t="shared" si="5"/>
        <v>45.62</v>
      </c>
    </row>
    <row r="116" spans="1:14" x14ac:dyDescent="0.2">
      <c r="A116" s="2" t="s">
        <v>228</v>
      </c>
      <c r="B116" s="2" t="s">
        <v>229</v>
      </c>
      <c r="C116" s="2">
        <v>36.5</v>
      </c>
      <c r="D116">
        <v>39.409999999999997</v>
      </c>
      <c r="E116">
        <v>37.76</v>
      </c>
      <c r="F116">
        <v>42.26</v>
      </c>
      <c r="G116">
        <v>44.3</v>
      </c>
      <c r="H116">
        <v>42.13</v>
      </c>
      <c r="I116">
        <v>38.92</v>
      </c>
      <c r="J116">
        <v>36.729999999999997</v>
      </c>
      <c r="K116">
        <v>36.79</v>
      </c>
      <c r="L116">
        <f t="shared" si="3"/>
        <v>39.422222222222224</v>
      </c>
      <c r="M116" s="11">
        <f t="shared" si="4"/>
        <v>38.982499999999995</v>
      </c>
      <c r="N116" s="11">
        <f t="shared" si="5"/>
        <v>39.774000000000001</v>
      </c>
    </row>
    <row r="117" spans="1:14" x14ac:dyDescent="0.2">
      <c r="A117" s="2" t="s">
        <v>230</v>
      </c>
      <c r="B117" s="2" t="s">
        <v>231</v>
      </c>
      <c r="C117" s="2">
        <v>36.65</v>
      </c>
      <c r="D117">
        <v>36.24</v>
      </c>
      <c r="E117">
        <v>36.18</v>
      </c>
      <c r="F117">
        <v>37.31</v>
      </c>
      <c r="G117">
        <v>39.159999999999997</v>
      </c>
      <c r="H117">
        <v>41.29</v>
      </c>
      <c r="I117">
        <v>43.81</v>
      </c>
      <c r="J117">
        <v>45.03</v>
      </c>
      <c r="K117">
        <v>46.07</v>
      </c>
      <c r="L117">
        <f t="shared" si="3"/>
        <v>40.193333333333328</v>
      </c>
      <c r="M117" s="11">
        <f t="shared" si="4"/>
        <v>36.594999999999999</v>
      </c>
      <c r="N117" s="11">
        <f t="shared" si="5"/>
        <v>43.071999999999996</v>
      </c>
    </row>
    <row r="118" spans="1:14" x14ac:dyDescent="0.2">
      <c r="A118" s="2" t="s">
        <v>232</v>
      </c>
      <c r="B118" s="2" t="s">
        <v>233</v>
      </c>
      <c r="C118" s="2">
        <v>39.42</v>
      </c>
      <c r="D118">
        <v>39.26</v>
      </c>
      <c r="E118">
        <v>40.590000000000003</v>
      </c>
      <c r="F118">
        <v>41.91</v>
      </c>
      <c r="G118">
        <v>42.44</v>
      </c>
      <c r="H118">
        <v>43.7</v>
      </c>
      <c r="I118">
        <v>46.1</v>
      </c>
      <c r="J118">
        <v>46.05</v>
      </c>
      <c r="K118">
        <v>45.98</v>
      </c>
      <c r="L118">
        <f t="shared" si="3"/>
        <v>42.827777777777783</v>
      </c>
      <c r="M118" s="11">
        <f t="shared" si="4"/>
        <v>40.295000000000002</v>
      </c>
      <c r="N118" s="11">
        <f t="shared" si="5"/>
        <v>44.853999999999999</v>
      </c>
    </row>
    <row r="119" spans="1:14" x14ac:dyDescent="0.2">
      <c r="A119" s="2" t="s">
        <v>234</v>
      </c>
      <c r="B119" s="2" t="s">
        <v>235</v>
      </c>
      <c r="C119" s="2">
        <v>4.0199999999999996</v>
      </c>
      <c r="D119">
        <v>4.3099999999999996</v>
      </c>
      <c r="E119">
        <v>4.33</v>
      </c>
      <c r="F119">
        <v>4.3</v>
      </c>
      <c r="G119">
        <v>4.3899999999999997</v>
      </c>
      <c r="H119">
        <v>4.34</v>
      </c>
      <c r="I119">
        <v>4.25</v>
      </c>
      <c r="J119">
        <v>4.29</v>
      </c>
      <c r="K119">
        <v>4.13</v>
      </c>
      <c r="L119">
        <f t="shared" si="3"/>
        <v>4.2622222222222224</v>
      </c>
      <c r="M119" s="11">
        <f t="shared" si="4"/>
        <v>4.2399999999999993</v>
      </c>
      <c r="N119" s="11">
        <f t="shared" si="5"/>
        <v>4.2799999999999994</v>
      </c>
    </row>
    <row r="120" spans="1:14" x14ac:dyDescent="0.2">
      <c r="A120" s="2" t="s">
        <v>236</v>
      </c>
      <c r="B120" s="2" t="s">
        <v>237</v>
      </c>
      <c r="C120" s="2">
        <v>4.08</v>
      </c>
      <c r="D120">
        <v>4.1399999999999997</v>
      </c>
      <c r="E120">
        <v>4.1399999999999997</v>
      </c>
      <c r="F120">
        <v>3.92</v>
      </c>
      <c r="G120">
        <v>3.67</v>
      </c>
      <c r="H120">
        <v>3.55</v>
      </c>
      <c r="I120">
        <v>3.44</v>
      </c>
      <c r="J120">
        <v>3.36</v>
      </c>
      <c r="K120">
        <v>3.32</v>
      </c>
      <c r="L120">
        <f t="shared" si="3"/>
        <v>3.735555555555556</v>
      </c>
      <c r="M120" s="11">
        <f t="shared" si="4"/>
        <v>4.07</v>
      </c>
      <c r="N120" s="11">
        <f t="shared" si="5"/>
        <v>3.468</v>
      </c>
    </row>
    <row r="121" spans="1:14" x14ac:dyDescent="0.2">
      <c r="A121" s="2" t="s">
        <v>238</v>
      </c>
      <c r="B121" s="2" t="s">
        <v>239</v>
      </c>
      <c r="C121" s="2">
        <v>4.08</v>
      </c>
      <c r="D121">
        <v>4.13</v>
      </c>
      <c r="E121">
        <v>4.76</v>
      </c>
      <c r="F121">
        <v>4.71</v>
      </c>
      <c r="G121">
        <v>5.51</v>
      </c>
      <c r="H121">
        <v>4.4400000000000004</v>
      </c>
      <c r="I121">
        <v>4.6500000000000004</v>
      </c>
      <c r="J121">
        <v>5.65</v>
      </c>
      <c r="K121">
        <v>5.88</v>
      </c>
      <c r="L121">
        <f t="shared" si="3"/>
        <v>4.8677777777777784</v>
      </c>
      <c r="M121" s="11">
        <f t="shared" si="4"/>
        <v>4.42</v>
      </c>
      <c r="N121" s="11">
        <f t="shared" si="5"/>
        <v>5.226</v>
      </c>
    </row>
    <row r="122" spans="1:14" x14ac:dyDescent="0.2">
      <c r="A122" s="2" t="s">
        <v>240</v>
      </c>
      <c r="B122" s="2" t="s">
        <v>241</v>
      </c>
      <c r="C122" s="2">
        <v>4.09</v>
      </c>
      <c r="D122">
        <v>4.1100000000000003</v>
      </c>
      <c r="E122">
        <v>4.1399999999999997</v>
      </c>
      <c r="F122">
        <v>4.2699999999999996</v>
      </c>
      <c r="G122">
        <v>4.41</v>
      </c>
      <c r="H122">
        <v>4.75</v>
      </c>
      <c r="I122">
        <v>4.84</v>
      </c>
      <c r="J122">
        <v>5.12</v>
      </c>
      <c r="K122">
        <v>5.71</v>
      </c>
      <c r="L122">
        <f t="shared" si="3"/>
        <v>4.6044444444444439</v>
      </c>
      <c r="M122" s="11">
        <f t="shared" si="4"/>
        <v>4.1524999999999999</v>
      </c>
      <c r="N122" s="11">
        <f t="shared" si="5"/>
        <v>4.9660000000000002</v>
      </c>
    </row>
    <row r="123" spans="1:14" x14ac:dyDescent="0.2">
      <c r="A123" s="2" t="s">
        <v>242</v>
      </c>
      <c r="B123" s="2" t="s">
        <v>243</v>
      </c>
      <c r="C123" s="2">
        <v>4.17</v>
      </c>
      <c r="D123">
        <v>4.1500000000000004</v>
      </c>
      <c r="E123">
        <v>4.3099999999999996</v>
      </c>
      <c r="F123">
        <v>4.4800000000000004</v>
      </c>
      <c r="G123">
        <v>4.51</v>
      </c>
      <c r="H123">
        <v>4.54</v>
      </c>
      <c r="I123">
        <v>4.57</v>
      </c>
      <c r="J123">
        <v>4.6100000000000003</v>
      </c>
      <c r="K123">
        <v>4.63</v>
      </c>
      <c r="L123">
        <f t="shared" si="3"/>
        <v>4.4411111111111108</v>
      </c>
      <c r="M123" s="11">
        <f t="shared" si="4"/>
        <v>4.2774999999999999</v>
      </c>
      <c r="N123" s="11">
        <f t="shared" si="5"/>
        <v>4.5720000000000001</v>
      </c>
    </row>
    <row r="124" spans="1:14" x14ac:dyDescent="0.2">
      <c r="A124" s="2" t="s">
        <v>244</v>
      </c>
      <c r="B124" s="2" t="s">
        <v>245</v>
      </c>
      <c r="C124" s="2">
        <v>4.17</v>
      </c>
      <c r="D124">
        <v>4.26</v>
      </c>
      <c r="E124">
        <v>4.32</v>
      </c>
      <c r="F124">
        <v>4.33</v>
      </c>
      <c r="G124">
        <v>4.3499999999999996</v>
      </c>
      <c r="H124">
        <v>4.3899999999999997</v>
      </c>
      <c r="I124">
        <v>4.43</v>
      </c>
      <c r="J124">
        <v>4.4800000000000004</v>
      </c>
      <c r="K124">
        <v>4.55</v>
      </c>
      <c r="L124">
        <f t="shared" si="3"/>
        <v>4.3644444444444446</v>
      </c>
      <c r="M124" s="11">
        <f t="shared" si="4"/>
        <v>4.2699999999999996</v>
      </c>
      <c r="N124" s="11">
        <f t="shared" si="5"/>
        <v>4.4399999999999995</v>
      </c>
    </row>
    <row r="125" spans="1:14" x14ac:dyDescent="0.2">
      <c r="A125" s="2" t="s">
        <v>246</v>
      </c>
      <c r="B125" s="2" t="s">
        <v>247</v>
      </c>
      <c r="C125" s="2">
        <v>4.26</v>
      </c>
      <c r="D125">
        <v>4.09</v>
      </c>
      <c r="E125">
        <v>3.93</v>
      </c>
      <c r="F125">
        <v>3.87</v>
      </c>
      <c r="G125">
        <v>3.84</v>
      </c>
      <c r="H125">
        <v>4.05</v>
      </c>
      <c r="I125">
        <v>4.05</v>
      </c>
      <c r="J125">
        <v>4.0199999999999996</v>
      </c>
      <c r="K125">
        <v>4.04</v>
      </c>
      <c r="L125">
        <f t="shared" si="3"/>
        <v>4.0166666666666666</v>
      </c>
      <c r="M125" s="11">
        <f t="shared" si="4"/>
        <v>4.0374999999999996</v>
      </c>
      <c r="N125" s="11">
        <f t="shared" si="5"/>
        <v>4</v>
      </c>
    </row>
    <row r="126" spans="1:14" x14ac:dyDescent="0.2">
      <c r="A126" s="2" t="s">
        <v>248</v>
      </c>
      <c r="B126" s="2" t="s">
        <v>249</v>
      </c>
      <c r="C126" s="2">
        <v>4.26</v>
      </c>
      <c r="D126">
        <v>5.21</v>
      </c>
      <c r="E126">
        <v>5.27</v>
      </c>
      <c r="F126">
        <v>5.16</v>
      </c>
      <c r="G126">
        <v>6.73</v>
      </c>
      <c r="H126">
        <v>7.26</v>
      </c>
      <c r="I126">
        <v>7.93</v>
      </c>
      <c r="J126">
        <v>8.48</v>
      </c>
      <c r="K126">
        <v>10.1</v>
      </c>
      <c r="L126">
        <f t="shared" si="3"/>
        <v>6.7111111111111112</v>
      </c>
      <c r="M126" s="11">
        <f t="shared" si="4"/>
        <v>4.9749999999999996</v>
      </c>
      <c r="N126" s="11">
        <f t="shared" si="5"/>
        <v>8.1</v>
      </c>
    </row>
    <row r="127" spans="1:14" x14ac:dyDescent="0.2">
      <c r="A127" s="2" t="s">
        <v>250</v>
      </c>
      <c r="B127" s="2" t="s">
        <v>251</v>
      </c>
      <c r="C127" s="2">
        <v>4.29</v>
      </c>
      <c r="D127">
        <v>4.17</v>
      </c>
      <c r="E127">
        <v>4.22</v>
      </c>
      <c r="F127">
        <v>4.21</v>
      </c>
      <c r="G127">
        <v>4.37</v>
      </c>
      <c r="H127">
        <v>4.78</v>
      </c>
      <c r="I127">
        <v>4.9800000000000004</v>
      </c>
      <c r="J127">
        <v>5.1100000000000003</v>
      </c>
      <c r="K127">
        <v>5.37</v>
      </c>
      <c r="L127">
        <f t="shared" si="3"/>
        <v>4.6111111111111107</v>
      </c>
      <c r="M127" s="11">
        <f t="shared" si="4"/>
        <v>4.2225000000000001</v>
      </c>
      <c r="N127" s="11">
        <f t="shared" si="5"/>
        <v>4.9220000000000006</v>
      </c>
    </row>
    <row r="128" spans="1:14" x14ac:dyDescent="0.2">
      <c r="A128" s="2" t="s">
        <v>252</v>
      </c>
      <c r="B128" s="2" t="s">
        <v>253</v>
      </c>
      <c r="C128" s="2">
        <v>4.34</v>
      </c>
      <c r="D128">
        <v>4.54</v>
      </c>
      <c r="E128">
        <v>4.8899999999999997</v>
      </c>
      <c r="F128">
        <v>5.38</v>
      </c>
      <c r="G128">
        <v>6.09</v>
      </c>
      <c r="H128">
        <v>6.86</v>
      </c>
      <c r="I128">
        <v>7.76</v>
      </c>
      <c r="J128">
        <v>8.64</v>
      </c>
      <c r="K128">
        <v>9.39</v>
      </c>
      <c r="L128">
        <f t="shared" si="3"/>
        <v>6.4322222222222223</v>
      </c>
      <c r="M128" s="11">
        <f t="shared" si="4"/>
        <v>4.7874999999999996</v>
      </c>
      <c r="N128" s="11">
        <f t="shared" si="5"/>
        <v>7.7480000000000002</v>
      </c>
    </row>
    <row r="129" spans="1:14" x14ac:dyDescent="0.2">
      <c r="A129" s="2" t="s">
        <v>254</v>
      </c>
      <c r="B129" s="2" t="s">
        <v>255</v>
      </c>
      <c r="C129" s="2">
        <v>4.4400000000000004</v>
      </c>
      <c r="D129">
        <v>4.3</v>
      </c>
      <c r="E129">
        <v>4.25</v>
      </c>
      <c r="F129">
        <v>4.24</v>
      </c>
      <c r="G129">
        <v>4.2699999999999996</v>
      </c>
      <c r="H129">
        <v>4.58</v>
      </c>
      <c r="I129">
        <v>5.24</v>
      </c>
      <c r="J129">
        <v>5.2</v>
      </c>
      <c r="K129">
        <v>4.9400000000000004</v>
      </c>
      <c r="L129">
        <f t="shared" si="3"/>
        <v>4.6066666666666665</v>
      </c>
      <c r="M129" s="11">
        <f t="shared" si="4"/>
        <v>4.3075000000000001</v>
      </c>
      <c r="N129" s="11">
        <f t="shared" si="5"/>
        <v>4.8460000000000001</v>
      </c>
    </row>
    <row r="130" spans="1:14" x14ac:dyDescent="0.2">
      <c r="A130" s="2" t="s">
        <v>256</v>
      </c>
      <c r="B130" s="2" t="s">
        <v>257</v>
      </c>
      <c r="C130" s="2">
        <v>4.49</v>
      </c>
      <c r="D130">
        <v>4.6100000000000003</v>
      </c>
      <c r="E130">
        <v>4.71</v>
      </c>
      <c r="F130">
        <v>4.84</v>
      </c>
      <c r="G130">
        <v>5.01</v>
      </c>
      <c r="H130">
        <v>5.13</v>
      </c>
      <c r="I130">
        <v>5.23</v>
      </c>
      <c r="J130">
        <v>5.31</v>
      </c>
      <c r="K130">
        <v>5.45</v>
      </c>
      <c r="L130">
        <f t="shared" si="3"/>
        <v>4.9755555555555562</v>
      </c>
      <c r="M130" s="11">
        <f t="shared" si="4"/>
        <v>4.6625000000000005</v>
      </c>
      <c r="N130" s="11">
        <f t="shared" si="5"/>
        <v>5.226</v>
      </c>
    </row>
    <row r="131" spans="1:14" x14ac:dyDescent="0.2">
      <c r="A131" s="2" t="s">
        <v>258</v>
      </c>
      <c r="B131" s="2" t="s">
        <v>259</v>
      </c>
      <c r="C131" s="2">
        <v>4.53</v>
      </c>
      <c r="D131">
        <v>4.5999999999999996</v>
      </c>
      <c r="E131">
        <v>4.68</v>
      </c>
      <c r="F131">
        <v>4.76</v>
      </c>
      <c r="G131">
        <v>4.82</v>
      </c>
      <c r="H131">
        <v>4.79</v>
      </c>
      <c r="I131">
        <v>4.87</v>
      </c>
      <c r="J131">
        <v>4.67</v>
      </c>
      <c r="K131">
        <v>4.7</v>
      </c>
      <c r="L131">
        <f t="shared" ref="L131:L184" si="6">(C131+D131+E131+F131+G131+H131+I131+J131+K131)/9</f>
        <v>4.7133333333333338</v>
      </c>
      <c r="M131" s="11">
        <f t="shared" ref="M131:M184" si="7">(C131+D131+E131+F131)/4</f>
        <v>4.6425000000000001</v>
      </c>
      <c r="N131" s="11">
        <f t="shared" ref="N131:N184" si="8">(G131+H131+I131+J131+K131)/5</f>
        <v>4.7699999999999996</v>
      </c>
    </row>
    <row r="132" spans="1:14" x14ac:dyDescent="0.2">
      <c r="A132" s="2" t="s">
        <v>260</v>
      </c>
      <c r="B132" s="2" t="s">
        <v>261</v>
      </c>
      <c r="C132" s="2">
        <v>4.68</v>
      </c>
      <c r="D132">
        <v>4.6399999999999997</v>
      </c>
      <c r="E132">
        <v>4.68</v>
      </c>
      <c r="F132">
        <v>4.75</v>
      </c>
      <c r="G132">
        <v>4.6900000000000004</v>
      </c>
      <c r="H132">
        <v>4.68</v>
      </c>
      <c r="I132">
        <v>4.66</v>
      </c>
      <c r="J132">
        <v>4.66</v>
      </c>
      <c r="K132">
        <v>4.67</v>
      </c>
      <c r="L132">
        <f t="shared" si="6"/>
        <v>4.6788888888888884</v>
      </c>
      <c r="M132" s="11">
        <f t="shared" si="7"/>
        <v>4.6875</v>
      </c>
      <c r="N132" s="11">
        <f t="shared" si="8"/>
        <v>4.6719999999999997</v>
      </c>
    </row>
    <row r="133" spans="1:14" x14ac:dyDescent="0.2">
      <c r="A133" s="2" t="s">
        <v>262</v>
      </c>
      <c r="B133" s="2" t="s">
        <v>263</v>
      </c>
      <c r="C133" s="2">
        <v>4.72</v>
      </c>
      <c r="D133">
        <v>4.79</v>
      </c>
      <c r="E133">
        <v>4.83</v>
      </c>
      <c r="F133">
        <v>4.88</v>
      </c>
      <c r="G133">
        <v>5.01</v>
      </c>
      <c r="H133">
        <v>5.17</v>
      </c>
      <c r="I133">
        <v>5.32</v>
      </c>
      <c r="J133">
        <v>5.44</v>
      </c>
      <c r="K133">
        <v>5.59</v>
      </c>
      <c r="L133">
        <f t="shared" si="6"/>
        <v>5.083333333333333</v>
      </c>
      <c r="M133" s="11">
        <f t="shared" si="7"/>
        <v>4.8049999999999997</v>
      </c>
      <c r="N133" s="11">
        <f t="shared" si="8"/>
        <v>5.306</v>
      </c>
    </row>
    <row r="134" spans="1:14" x14ac:dyDescent="0.2">
      <c r="A134" s="2" t="s">
        <v>264</v>
      </c>
      <c r="B134" s="2" t="s">
        <v>265</v>
      </c>
      <c r="C134" s="2">
        <v>4.83</v>
      </c>
      <c r="D134">
        <v>4.8</v>
      </c>
      <c r="E134">
        <v>4.8</v>
      </c>
      <c r="F134">
        <v>4.8099999999999996</v>
      </c>
      <c r="G134">
        <v>4.8</v>
      </c>
      <c r="H134">
        <v>4.84</v>
      </c>
      <c r="I134">
        <v>5.23</v>
      </c>
      <c r="J134">
        <v>5.59</v>
      </c>
      <c r="K134">
        <v>5.79</v>
      </c>
      <c r="L134">
        <f t="shared" si="6"/>
        <v>5.054444444444445</v>
      </c>
      <c r="M134" s="11">
        <f t="shared" si="7"/>
        <v>4.8099999999999996</v>
      </c>
      <c r="N134" s="11">
        <f t="shared" si="8"/>
        <v>5.25</v>
      </c>
    </row>
    <row r="135" spans="1:14" x14ac:dyDescent="0.2">
      <c r="A135" s="2" t="s">
        <v>266</v>
      </c>
      <c r="B135" s="2" t="s">
        <v>267</v>
      </c>
      <c r="C135" s="2">
        <v>4.8499999999999996</v>
      </c>
      <c r="D135">
        <v>5.21</v>
      </c>
      <c r="E135">
        <v>5.08</v>
      </c>
      <c r="F135">
        <v>4.7</v>
      </c>
      <c r="G135">
        <v>4.1900000000000004</v>
      </c>
      <c r="H135">
        <v>4.0999999999999996</v>
      </c>
      <c r="I135">
        <v>4.24</v>
      </c>
      <c r="J135">
        <v>4.47</v>
      </c>
      <c r="K135">
        <v>5.12</v>
      </c>
      <c r="L135">
        <f t="shared" si="6"/>
        <v>4.6622222222222227</v>
      </c>
      <c r="M135" s="11">
        <f t="shared" si="7"/>
        <v>4.96</v>
      </c>
      <c r="N135" s="11">
        <f t="shared" si="8"/>
        <v>4.4240000000000004</v>
      </c>
    </row>
    <row r="136" spans="1:14" x14ac:dyDescent="0.2">
      <c r="A136" s="2" t="s">
        <v>268</v>
      </c>
      <c r="B136" s="6" t="s">
        <v>635</v>
      </c>
      <c r="C136" s="2">
        <v>4.8899999999999997</v>
      </c>
      <c r="D136">
        <v>4.8899999999999997</v>
      </c>
      <c r="E136">
        <v>4.93</v>
      </c>
      <c r="F136">
        <v>5.07</v>
      </c>
      <c r="G136">
        <v>5.37</v>
      </c>
      <c r="H136">
        <v>5.38</v>
      </c>
      <c r="I136">
        <v>5.48</v>
      </c>
      <c r="J136">
        <v>5.43</v>
      </c>
      <c r="K136">
        <v>5.4</v>
      </c>
      <c r="L136">
        <f t="shared" si="6"/>
        <v>5.2044444444444444</v>
      </c>
      <c r="M136" s="11">
        <f t="shared" si="7"/>
        <v>4.9450000000000003</v>
      </c>
      <c r="N136" s="11">
        <f t="shared" si="8"/>
        <v>5.4120000000000008</v>
      </c>
    </row>
    <row r="137" spans="1:14" x14ac:dyDescent="0.2">
      <c r="A137" s="2" t="s">
        <v>270</v>
      </c>
      <c r="B137" s="2" t="s">
        <v>271</v>
      </c>
      <c r="C137" s="2">
        <v>46.48</v>
      </c>
      <c r="D137">
        <v>47.04</v>
      </c>
      <c r="E137">
        <v>50.39</v>
      </c>
      <c r="F137">
        <v>55.83</v>
      </c>
      <c r="G137">
        <v>61.26</v>
      </c>
      <c r="H137">
        <v>61.43</v>
      </c>
      <c r="I137">
        <v>61.01</v>
      </c>
      <c r="J137">
        <v>44.8</v>
      </c>
      <c r="K137">
        <v>42.57</v>
      </c>
      <c r="L137">
        <f t="shared" si="6"/>
        <v>52.312222222222225</v>
      </c>
      <c r="M137" s="11">
        <f t="shared" si="7"/>
        <v>49.935000000000002</v>
      </c>
      <c r="N137" s="11">
        <f t="shared" si="8"/>
        <v>54.213999999999999</v>
      </c>
    </row>
    <row r="138" spans="1:14" x14ac:dyDescent="0.2">
      <c r="A138" s="2" t="s">
        <v>272</v>
      </c>
      <c r="B138" s="2" t="s">
        <v>273</v>
      </c>
      <c r="C138" s="2">
        <v>5.25</v>
      </c>
      <c r="D138">
        <v>5.49</v>
      </c>
      <c r="E138">
        <v>5.37</v>
      </c>
      <c r="F138">
        <v>5.47</v>
      </c>
      <c r="G138">
        <v>5.71</v>
      </c>
      <c r="H138">
        <v>6.06</v>
      </c>
      <c r="I138">
        <v>6.32</v>
      </c>
      <c r="J138">
        <v>6.46</v>
      </c>
      <c r="K138">
        <v>6.34</v>
      </c>
      <c r="L138">
        <f t="shared" si="6"/>
        <v>5.83</v>
      </c>
      <c r="M138" s="11">
        <f t="shared" si="7"/>
        <v>5.3949999999999996</v>
      </c>
      <c r="N138" s="11">
        <f t="shared" si="8"/>
        <v>6.1779999999999999</v>
      </c>
    </row>
    <row r="139" spans="1:14" x14ac:dyDescent="0.2">
      <c r="A139" s="2" t="s">
        <v>274</v>
      </c>
      <c r="B139" s="2" t="s">
        <v>275</v>
      </c>
      <c r="C139" s="2">
        <v>5.34</v>
      </c>
      <c r="D139">
        <v>5.39</v>
      </c>
      <c r="E139">
        <v>5.46</v>
      </c>
      <c r="F139">
        <v>5.57</v>
      </c>
      <c r="G139">
        <v>5.65</v>
      </c>
      <c r="H139">
        <v>5.77</v>
      </c>
      <c r="I139">
        <v>5.87</v>
      </c>
      <c r="J139">
        <v>6</v>
      </c>
      <c r="K139">
        <v>6.16</v>
      </c>
      <c r="L139">
        <f t="shared" si="6"/>
        <v>5.6900000000000013</v>
      </c>
      <c r="M139" s="11">
        <f t="shared" si="7"/>
        <v>5.44</v>
      </c>
      <c r="N139" s="11">
        <f t="shared" si="8"/>
        <v>5.89</v>
      </c>
    </row>
    <row r="140" spans="1:14" x14ac:dyDescent="0.2">
      <c r="A140" s="2" t="s">
        <v>276</v>
      </c>
      <c r="B140" s="2" t="s">
        <v>277</v>
      </c>
      <c r="C140" s="2">
        <v>5.38</v>
      </c>
      <c r="D140">
        <v>5.66</v>
      </c>
      <c r="E140">
        <v>4.38</v>
      </c>
      <c r="F140">
        <v>3.99</v>
      </c>
      <c r="G140">
        <v>3.78</v>
      </c>
      <c r="H140">
        <v>4.5</v>
      </c>
      <c r="I140">
        <v>4.74</v>
      </c>
      <c r="J140">
        <v>4.5599999999999996</v>
      </c>
      <c r="K140">
        <v>4.1900000000000004</v>
      </c>
      <c r="L140">
        <f t="shared" si="6"/>
        <v>4.5755555555555558</v>
      </c>
      <c r="M140" s="11">
        <f t="shared" si="7"/>
        <v>4.8524999999999991</v>
      </c>
      <c r="N140" s="11">
        <f t="shared" si="8"/>
        <v>4.3540000000000001</v>
      </c>
    </row>
    <row r="141" spans="1:14" x14ac:dyDescent="0.2">
      <c r="A141" s="2" t="s">
        <v>278</v>
      </c>
      <c r="B141" s="2" t="s">
        <v>279</v>
      </c>
      <c r="C141" s="2">
        <v>5.65</v>
      </c>
      <c r="D141">
        <v>5.69</v>
      </c>
      <c r="E141">
        <v>5.95</v>
      </c>
      <c r="F141">
        <v>6.03</v>
      </c>
      <c r="G141">
        <v>6.02</v>
      </c>
      <c r="H141">
        <v>6.04</v>
      </c>
      <c r="I141">
        <v>6.17</v>
      </c>
      <c r="J141">
        <v>6.28</v>
      </c>
      <c r="K141">
        <v>6.31</v>
      </c>
      <c r="L141">
        <f t="shared" si="6"/>
        <v>6.0155555555555562</v>
      </c>
      <c r="M141" s="11">
        <f t="shared" si="7"/>
        <v>5.83</v>
      </c>
      <c r="N141" s="11">
        <f t="shared" si="8"/>
        <v>6.1639999999999997</v>
      </c>
    </row>
    <row r="142" spans="1:14" x14ac:dyDescent="0.2">
      <c r="A142" s="2" t="s">
        <v>280</v>
      </c>
      <c r="B142" s="2" t="s">
        <v>281</v>
      </c>
      <c r="C142" s="2">
        <v>51.61</v>
      </c>
      <c r="D142">
        <v>54.84</v>
      </c>
      <c r="E142">
        <v>57.47</v>
      </c>
      <c r="F142">
        <v>62.02</v>
      </c>
      <c r="G142">
        <v>65.650000000000006</v>
      </c>
      <c r="H142">
        <v>56.86</v>
      </c>
      <c r="I142">
        <v>55.32</v>
      </c>
      <c r="J142">
        <v>59.15</v>
      </c>
      <c r="K142">
        <v>59.5</v>
      </c>
      <c r="L142">
        <f t="shared" si="6"/>
        <v>58.046666666666674</v>
      </c>
      <c r="M142" s="11">
        <f t="shared" si="7"/>
        <v>56.485000000000007</v>
      </c>
      <c r="N142" s="11">
        <f t="shared" si="8"/>
        <v>59.296000000000006</v>
      </c>
    </row>
    <row r="143" spans="1:14" x14ac:dyDescent="0.2">
      <c r="A143" s="2" t="s">
        <v>282</v>
      </c>
      <c r="B143" s="2" t="s">
        <v>543</v>
      </c>
      <c r="C143" s="2">
        <v>56.78</v>
      </c>
      <c r="D143">
        <v>57.98</v>
      </c>
      <c r="E143">
        <v>52.85</v>
      </c>
      <c r="F143">
        <v>53.92</v>
      </c>
      <c r="G143">
        <v>58.09</v>
      </c>
      <c r="H143">
        <v>60.48</v>
      </c>
      <c r="I143">
        <v>55.73</v>
      </c>
      <c r="J143">
        <v>52.57</v>
      </c>
      <c r="K143">
        <v>46.57</v>
      </c>
      <c r="L143">
        <f t="shared" si="6"/>
        <v>54.99666666666667</v>
      </c>
      <c r="M143" s="11">
        <f t="shared" si="7"/>
        <v>55.382499999999993</v>
      </c>
      <c r="N143" s="11">
        <f t="shared" si="8"/>
        <v>54.688000000000002</v>
      </c>
    </row>
    <row r="144" spans="1:14" x14ac:dyDescent="0.2">
      <c r="A144" s="2" t="s">
        <v>284</v>
      </c>
      <c r="B144" s="2" t="s">
        <v>285</v>
      </c>
      <c r="C144" s="2">
        <v>6.02</v>
      </c>
      <c r="D144">
        <v>6.09</v>
      </c>
      <c r="E144">
        <v>5.89</v>
      </c>
      <c r="F144">
        <v>5.82</v>
      </c>
      <c r="G144">
        <v>5.57</v>
      </c>
      <c r="H144">
        <v>4.9800000000000004</v>
      </c>
      <c r="I144">
        <v>4.72</v>
      </c>
      <c r="J144">
        <v>4.6900000000000004</v>
      </c>
      <c r="K144">
        <v>4.5599999999999996</v>
      </c>
      <c r="L144">
        <f t="shared" si="6"/>
        <v>5.3711111111111114</v>
      </c>
      <c r="M144" s="11">
        <f t="shared" si="7"/>
        <v>5.9550000000000001</v>
      </c>
      <c r="N144" s="11">
        <f t="shared" si="8"/>
        <v>4.9039999999999999</v>
      </c>
    </row>
    <row r="145" spans="1:14" x14ac:dyDescent="0.2">
      <c r="A145" s="2" t="s">
        <v>286</v>
      </c>
      <c r="B145" s="2" t="s">
        <v>287</v>
      </c>
      <c r="C145" s="2">
        <v>6.05</v>
      </c>
      <c r="D145">
        <v>5.99</v>
      </c>
      <c r="E145">
        <v>5.27</v>
      </c>
      <c r="F145">
        <v>5.37</v>
      </c>
      <c r="G145">
        <v>5.37</v>
      </c>
      <c r="H145">
        <v>5.4</v>
      </c>
      <c r="I145">
        <v>5.2</v>
      </c>
      <c r="J145">
        <v>5.68</v>
      </c>
      <c r="K145">
        <v>5.93</v>
      </c>
      <c r="L145">
        <f t="shared" si="6"/>
        <v>5.5844444444444452</v>
      </c>
      <c r="M145" s="11">
        <f t="shared" si="7"/>
        <v>5.67</v>
      </c>
      <c r="N145" s="11">
        <f t="shared" si="8"/>
        <v>5.516</v>
      </c>
    </row>
    <row r="146" spans="1:14" x14ac:dyDescent="0.2">
      <c r="A146" s="2" t="s">
        <v>288</v>
      </c>
      <c r="B146" s="2" t="s">
        <v>289</v>
      </c>
      <c r="C146" s="2">
        <v>6.08</v>
      </c>
      <c r="D146">
        <v>5.87</v>
      </c>
      <c r="E146">
        <v>5.39</v>
      </c>
      <c r="F146">
        <v>5.23</v>
      </c>
      <c r="G146">
        <v>5.29</v>
      </c>
      <c r="H146">
        <v>5.27</v>
      </c>
      <c r="I146">
        <v>5.3</v>
      </c>
      <c r="J146">
        <v>5.34</v>
      </c>
      <c r="K146">
        <v>5.37</v>
      </c>
      <c r="L146">
        <f t="shared" si="6"/>
        <v>5.4599999999999991</v>
      </c>
      <c r="M146" s="11">
        <f t="shared" si="7"/>
        <v>5.6425000000000001</v>
      </c>
      <c r="N146" s="11">
        <f t="shared" si="8"/>
        <v>5.3140000000000001</v>
      </c>
    </row>
    <row r="147" spans="1:14" x14ac:dyDescent="0.2">
      <c r="A147" s="2" t="s">
        <v>290</v>
      </c>
      <c r="B147" s="2" t="s">
        <v>291</v>
      </c>
      <c r="C147" s="2">
        <v>6.19</v>
      </c>
      <c r="D147">
        <v>9.15</v>
      </c>
      <c r="E147">
        <v>9.26</v>
      </c>
      <c r="F147">
        <v>10.98</v>
      </c>
      <c r="G147">
        <v>8.08</v>
      </c>
      <c r="H147">
        <v>8.3800000000000008</v>
      </c>
      <c r="I147">
        <v>8.3800000000000008</v>
      </c>
      <c r="J147">
        <v>8.44</v>
      </c>
      <c r="K147">
        <v>8.4499999999999993</v>
      </c>
      <c r="L147">
        <f t="shared" si="6"/>
        <v>8.59</v>
      </c>
      <c r="M147" s="11">
        <f t="shared" si="7"/>
        <v>8.8949999999999996</v>
      </c>
      <c r="N147" s="11">
        <f t="shared" si="8"/>
        <v>8.3460000000000001</v>
      </c>
    </row>
    <row r="148" spans="1:14" x14ac:dyDescent="0.2">
      <c r="A148" s="2" t="s">
        <v>292</v>
      </c>
      <c r="B148" s="2" t="s">
        <v>293</v>
      </c>
      <c r="C148" s="2">
        <v>6.23</v>
      </c>
      <c r="D148">
        <v>5.7</v>
      </c>
      <c r="E148">
        <v>4.9000000000000004</v>
      </c>
      <c r="F148">
        <v>4.63</v>
      </c>
      <c r="G148">
        <v>5.2</v>
      </c>
      <c r="H148">
        <v>4.7699999999999996</v>
      </c>
      <c r="I148">
        <v>5.24</v>
      </c>
      <c r="J148">
        <v>5.29</v>
      </c>
      <c r="K148">
        <v>6.34</v>
      </c>
      <c r="L148">
        <f t="shared" si="6"/>
        <v>5.3666666666666663</v>
      </c>
      <c r="M148" s="11">
        <f t="shared" si="7"/>
        <v>5.3649999999999993</v>
      </c>
      <c r="N148" s="11">
        <f t="shared" si="8"/>
        <v>5.3680000000000003</v>
      </c>
    </row>
    <row r="149" spans="1:14" x14ac:dyDescent="0.2">
      <c r="A149" s="2" t="s">
        <v>294</v>
      </c>
      <c r="B149" s="2" t="s">
        <v>295</v>
      </c>
      <c r="C149" s="2">
        <v>6.35</v>
      </c>
      <c r="D149">
        <v>6.66</v>
      </c>
      <c r="E149">
        <v>6.99</v>
      </c>
      <c r="F149">
        <v>7.38</v>
      </c>
      <c r="G149">
        <v>7.98</v>
      </c>
      <c r="H149">
        <v>8.58</v>
      </c>
      <c r="I149">
        <v>8.81</v>
      </c>
      <c r="J149">
        <v>9.2100000000000009</v>
      </c>
      <c r="K149">
        <v>9.9</v>
      </c>
      <c r="L149">
        <f t="shared" si="6"/>
        <v>7.9844444444444447</v>
      </c>
      <c r="M149" s="11">
        <f t="shared" si="7"/>
        <v>6.8449999999999998</v>
      </c>
      <c r="N149" s="11">
        <f t="shared" si="8"/>
        <v>8.8960000000000008</v>
      </c>
    </row>
    <row r="150" spans="1:14" x14ac:dyDescent="0.2">
      <c r="A150" s="2" t="s">
        <v>296</v>
      </c>
      <c r="B150" s="2" t="s">
        <v>297</v>
      </c>
      <c r="C150" s="2">
        <v>6.38</v>
      </c>
      <c r="D150">
        <v>6.4</v>
      </c>
      <c r="E150">
        <v>6.38</v>
      </c>
      <c r="F150">
        <v>6.4</v>
      </c>
      <c r="G150">
        <v>6.42</v>
      </c>
      <c r="H150">
        <v>6.44</v>
      </c>
      <c r="I150">
        <v>6.46</v>
      </c>
      <c r="J150">
        <v>6.51</v>
      </c>
      <c r="K150">
        <v>6.56</v>
      </c>
      <c r="L150">
        <f t="shared" si="6"/>
        <v>6.4388888888888891</v>
      </c>
      <c r="M150" s="11">
        <f t="shared" si="7"/>
        <v>6.3900000000000006</v>
      </c>
      <c r="N150" s="11">
        <f t="shared" si="8"/>
        <v>6.4779999999999998</v>
      </c>
    </row>
    <row r="151" spans="1:14" x14ac:dyDescent="0.2">
      <c r="A151" s="2" t="s">
        <v>298</v>
      </c>
      <c r="B151" s="2" t="s">
        <v>299</v>
      </c>
      <c r="C151" s="2">
        <v>6.4</v>
      </c>
      <c r="D151">
        <v>6.01</v>
      </c>
      <c r="E151">
        <v>5.81</v>
      </c>
      <c r="F151">
        <v>5.66</v>
      </c>
      <c r="G151">
        <v>5.94</v>
      </c>
      <c r="H151">
        <v>6.34</v>
      </c>
      <c r="I151">
        <v>6.81</v>
      </c>
      <c r="J151">
        <v>7.35</v>
      </c>
      <c r="K151">
        <v>7.86</v>
      </c>
      <c r="L151">
        <f t="shared" si="6"/>
        <v>6.4644444444444442</v>
      </c>
      <c r="M151" s="11">
        <f t="shared" si="7"/>
        <v>5.97</v>
      </c>
      <c r="N151" s="11">
        <f t="shared" si="8"/>
        <v>6.8599999999999994</v>
      </c>
    </row>
    <row r="152" spans="1:14" x14ac:dyDescent="0.2">
      <c r="A152" s="2" t="s">
        <v>300</v>
      </c>
      <c r="B152" s="2" t="s">
        <v>301</v>
      </c>
      <c r="C152" s="2">
        <v>6.41</v>
      </c>
      <c r="D152">
        <v>6.49</v>
      </c>
      <c r="E152">
        <v>6.59</v>
      </c>
      <c r="F152">
        <v>6.66</v>
      </c>
      <c r="G152">
        <v>6.81</v>
      </c>
      <c r="H152">
        <v>6.97</v>
      </c>
      <c r="I152">
        <v>7.13</v>
      </c>
      <c r="J152">
        <v>7.31</v>
      </c>
      <c r="K152">
        <v>7.5</v>
      </c>
      <c r="L152">
        <f t="shared" si="6"/>
        <v>6.8744444444444452</v>
      </c>
      <c r="M152" s="11">
        <f t="shared" si="7"/>
        <v>6.5375000000000005</v>
      </c>
      <c r="N152" s="11">
        <f t="shared" si="8"/>
        <v>7.1440000000000001</v>
      </c>
    </row>
    <row r="153" spans="1:14" x14ac:dyDescent="0.2">
      <c r="A153" s="2" t="s">
        <v>302</v>
      </c>
      <c r="B153" s="2" t="s">
        <v>303</v>
      </c>
      <c r="C153" s="2">
        <v>6.5</v>
      </c>
      <c r="D153">
        <v>6.58</v>
      </c>
      <c r="E153">
        <v>6.56</v>
      </c>
      <c r="F153">
        <v>6.52</v>
      </c>
      <c r="G153">
        <v>6.62</v>
      </c>
      <c r="H153">
        <v>6.75</v>
      </c>
      <c r="I153">
        <v>6.87</v>
      </c>
      <c r="J153">
        <v>7.01</v>
      </c>
      <c r="K153">
        <v>7.14</v>
      </c>
      <c r="L153">
        <f t="shared" si="6"/>
        <v>6.7277777777777779</v>
      </c>
      <c r="M153" s="11">
        <f t="shared" si="7"/>
        <v>6.54</v>
      </c>
      <c r="N153" s="11">
        <f t="shared" si="8"/>
        <v>6.8780000000000001</v>
      </c>
    </row>
    <row r="154" spans="1:14" x14ac:dyDescent="0.2">
      <c r="A154" s="2" t="s">
        <v>304</v>
      </c>
      <c r="B154" s="2" t="s">
        <v>305</v>
      </c>
      <c r="C154" s="2">
        <v>6.53</v>
      </c>
      <c r="D154">
        <v>6.92</v>
      </c>
      <c r="E154">
        <v>6.89</v>
      </c>
      <c r="F154">
        <v>7.4</v>
      </c>
      <c r="G154">
        <v>7.55</v>
      </c>
      <c r="H154">
        <v>9.07</v>
      </c>
      <c r="I154">
        <v>9.17</v>
      </c>
      <c r="J154">
        <v>10.71</v>
      </c>
      <c r="K154">
        <v>11.23</v>
      </c>
      <c r="L154">
        <f t="shared" si="6"/>
        <v>8.3855555555555572</v>
      </c>
      <c r="M154" s="11">
        <f t="shared" si="7"/>
        <v>6.9350000000000005</v>
      </c>
      <c r="N154" s="11">
        <f t="shared" si="8"/>
        <v>9.5460000000000012</v>
      </c>
    </row>
    <row r="155" spans="1:14" x14ac:dyDescent="0.2">
      <c r="A155" s="2" t="s">
        <v>306</v>
      </c>
      <c r="B155" s="2" t="s">
        <v>307</v>
      </c>
      <c r="C155" s="2">
        <v>6.75</v>
      </c>
      <c r="D155">
        <v>7.1</v>
      </c>
      <c r="E155">
        <v>8.0399999999999991</v>
      </c>
      <c r="F155">
        <v>9.44</v>
      </c>
      <c r="G155">
        <v>10.35</v>
      </c>
      <c r="H155">
        <v>10.5</v>
      </c>
      <c r="I155">
        <v>11.56</v>
      </c>
      <c r="J155">
        <v>12.74</v>
      </c>
      <c r="K155">
        <v>13.32</v>
      </c>
      <c r="L155">
        <f t="shared" si="6"/>
        <v>9.9777777777777796</v>
      </c>
      <c r="M155" s="11">
        <f t="shared" si="7"/>
        <v>7.8324999999999996</v>
      </c>
      <c r="N155" s="11">
        <f t="shared" si="8"/>
        <v>11.694000000000001</v>
      </c>
    </row>
    <row r="156" spans="1:14" x14ac:dyDescent="0.2">
      <c r="A156" s="2" t="s">
        <v>308</v>
      </c>
      <c r="B156" s="2" t="s">
        <v>309</v>
      </c>
      <c r="C156" s="2">
        <v>6.77</v>
      </c>
      <c r="D156">
        <v>7.06</v>
      </c>
      <c r="E156">
        <v>6.91</v>
      </c>
      <c r="F156">
        <v>8.0399999999999991</v>
      </c>
      <c r="G156">
        <v>8.58</v>
      </c>
      <c r="H156">
        <v>9.36</v>
      </c>
      <c r="I156">
        <v>10.19</v>
      </c>
      <c r="J156">
        <v>9.9</v>
      </c>
      <c r="K156">
        <v>9.59</v>
      </c>
      <c r="L156">
        <f t="shared" si="6"/>
        <v>8.4888888888888889</v>
      </c>
      <c r="M156" s="11">
        <f t="shared" si="7"/>
        <v>7.1949999999999994</v>
      </c>
      <c r="N156" s="11">
        <f t="shared" si="8"/>
        <v>9.5239999999999974</v>
      </c>
    </row>
    <row r="157" spans="1:14" x14ac:dyDescent="0.2">
      <c r="A157" s="2" t="s">
        <v>310</v>
      </c>
      <c r="B157" s="2" t="s">
        <v>311</v>
      </c>
      <c r="C157" s="2">
        <v>63.53</v>
      </c>
      <c r="D157">
        <v>62.27</v>
      </c>
      <c r="E157">
        <v>70.459999999999994</v>
      </c>
      <c r="F157">
        <v>71.62</v>
      </c>
      <c r="G157">
        <v>72.67</v>
      </c>
      <c r="H157">
        <v>67.48</v>
      </c>
      <c r="I157">
        <v>68.28</v>
      </c>
      <c r="J157">
        <v>70.599999999999994</v>
      </c>
      <c r="K157">
        <v>70.61</v>
      </c>
      <c r="L157">
        <f t="shared" si="6"/>
        <v>68.613333333333344</v>
      </c>
      <c r="M157" s="11">
        <f t="shared" si="7"/>
        <v>66.97</v>
      </c>
      <c r="N157" s="11">
        <f t="shared" si="8"/>
        <v>69.927999999999997</v>
      </c>
    </row>
    <row r="158" spans="1:14" x14ac:dyDescent="0.2">
      <c r="A158" s="2" t="s">
        <v>312</v>
      </c>
      <c r="B158" s="2" t="s">
        <v>313</v>
      </c>
      <c r="C158" s="2">
        <v>7</v>
      </c>
      <c r="D158">
        <v>7.08</v>
      </c>
      <c r="E158">
        <v>6.97</v>
      </c>
      <c r="F158">
        <v>7.2</v>
      </c>
      <c r="G158">
        <v>7.1</v>
      </c>
      <c r="H158">
        <v>7.35</v>
      </c>
      <c r="I158">
        <v>7.57</v>
      </c>
      <c r="J158">
        <v>6.9</v>
      </c>
      <c r="K158">
        <v>7.39</v>
      </c>
      <c r="L158">
        <f t="shared" si="6"/>
        <v>7.1733333333333338</v>
      </c>
      <c r="M158" s="11">
        <f t="shared" si="7"/>
        <v>7.0625</v>
      </c>
      <c r="N158" s="11">
        <f t="shared" si="8"/>
        <v>7.2620000000000005</v>
      </c>
    </row>
    <row r="159" spans="1:14" x14ac:dyDescent="0.2">
      <c r="A159" s="2" t="s">
        <v>314</v>
      </c>
      <c r="B159" s="2" t="s">
        <v>315</v>
      </c>
      <c r="C159" s="2">
        <v>7.08</v>
      </c>
      <c r="D159">
        <v>7.15</v>
      </c>
      <c r="E159">
        <v>7.29</v>
      </c>
      <c r="F159">
        <v>7.4</v>
      </c>
      <c r="G159">
        <v>7.52</v>
      </c>
      <c r="H159">
        <v>7.65</v>
      </c>
      <c r="I159">
        <v>7.81</v>
      </c>
      <c r="J159">
        <v>7.93</v>
      </c>
      <c r="K159">
        <v>8.0500000000000007</v>
      </c>
      <c r="L159">
        <f t="shared" si="6"/>
        <v>7.5422222222222217</v>
      </c>
      <c r="M159" s="11">
        <f t="shared" si="7"/>
        <v>7.23</v>
      </c>
      <c r="N159" s="11">
        <f t="shared" si="8"/>
        <v>7.7919999999999998</v>
      </c>
    </row>
    <row r="160" spans="1:14" x14ac:dyDescent="0.2">
      <c r="A160" s="2" t="s">
        <v>316</v>
      </c>
      <c r="B160" s="2" t="s">
        <v>317</v>
      </c>
      <c r="C160" s="2">
        <v>7.08</v>
      </c>
      <c r="D160">
        <v>7.27</v>
      </c>
      <c r="E160">
        <v>7.33</v>
      </c>
      <c r="F160">
        <v>7.32</v>
      </c>
      <c r="G160">
        <v>7.34</v>
      </c>
      <c r="H160">
        <v>7.15</v>
      </c>
      <c r="I160">
        <v>7.18</v>
      </c>
      <c r="J160">
        <v>7.25</v>
      </c>
      <c r="K160">
        <v>7.4</v>
      </c>
      <c r="L160">
        <f t="shared" si="6"/>
        <v>7.257777777777779</v>
      </c>
      <c r="M160" s="11">
        <f t="shared" si="7"/>
        <v>7.25</v>
      </c>
      <c r="N160" s="11">
        <f t="shared" si="8"/>
        <v>7.2640000000000002</v>
      </c>
    </row>
    <row r="161" spans="1:14" x14ac:dyDescent="0.2">
      <c r="A161" s="2" t="s">
        <v>318</v>
      </c>
      <c r="B161" s="2" t="s">
        <v>495</v>
      </c>
      <c r="C161" s="2">
        <v>7.14</v>
      </c>
      <c r="D161">
        <v>7.6</v>
      </c>
      <c r="E161">
        <v>7.26</v>
      </c>
      <c r="F161">
        <v>9.15</v>
      </c>
      <c r="G161">
        <v>8.44</v>
      </c>
      <c r="H161">
        <v>9.42</v>
      </c>
      <c r="I161">
        <v>8.9499999999999993</v>
      </c>
      <c r="J161">
        <v>9.31</v>
      </c>
      <c r="K161">
        <v>10.32</v>
      </c>
      <c r="L161">
        <f t="shared" si="6"/>
        <v>8.6211111111111123</v>
      </c>
      <c r="M161" s="11">
        <f t="shared" si="7"/>
        <v>7.7874999999999996</v>
      </c>
      <c r="N161" s="11">
        <f t="shared" si="8"/>
        <v>9.2880000000000003</v>
      </c>
    </row>
    <row r="162" spans="1:14" x14ac:dyDescent="0.2">
      <c r="A162" s="2" t="s">
        <v>320</v>
      </c>
      <c r="B162" s="2" t="s">
        <v>321</v>
      </c>
      <c r="C162" s="2">
        <v>7.15</v>
      </c>
      <c r="D162">
        <v>6.85</v>
      </c>
      <c r="E162">
        <v>6.32</v>
      </c>
      <c r="F162">
        <v>5.75</v>
      </c>
      <c r="G162">
        <v>5.3</v>
      </c>
      <c r="H162">
        <v>4.96</v>
      </c>
      <c r="I162">
        <v>4.8499999999999996</v>
      </c>
      <c r="J162">
        <v>4.91</v>
      </c>
      <c r="K162">
        <v>4.92</v>
      </c>
      <c r="L162">
        <f t="shared" si="6"/>
        <v>5.6677777777777782</v>
      </c>
      <c r="M162" s="11">
        <f t="shared" si="7"/>
        <v>6.5175000000000001</v>
      </c>
      <c r="N162" s="11">
        <f t="shared" si="8"/>
        <v>4.9879999999999995</v>
      </c>
    </row>
    <row r="163" spans="1:14" x14ac:dyDescent="0.2">
      <c r="A163" s="2" t="s">
        <v>322</v>
      </c>
      <c r="B163" s="2" t="s">
        <v>323</v>
      </c>
      <c r="C163" s="2">
        <v>7.17</v>
      </c>
      <c r="D163">
        <v>7.2</v>
      </c>
      <c r="E163">
        <v>7.36</v>
      </c>
      <c r="F163">
        <v>7.51</v>
      </c>
      <c r="G163">
        <v>7.65</v>
      </c>
      <c r="H163">
        <v>7.79</v>
      </c>
      <c r="I163">
        <v>7.91</v>
      </c>
      <c r="J163">
        <v>8.0299999999999994</v>
      </c>
      <c r="K163">
        <v>8.15</v>
      </c>
      <c r="L163">
        <f t="shared" si="6"/>
        <v>7.6411111111111119</v>
      </c>
      <c r="M163" s="11">
        <f t="shared" si="7"/>
        <v>7.3100000000000005</v>
      </c>
      <c r="N163" s="11">
        <f t="shared" si="8"/>
        <v>7.9060000000000006</v>
      </c>
    </row>
    <row r="164" spans="1:14" x14ac:dyDescent="0.2">
      <c r="A164" s="2" t="s">
        <v>324</v>
      </c>
      <c r="B164" s="2" t="s">
        <v>325</v>
      </c>
      <c r="C164" s="2">
        <v>7.47</v>
      </c>
      <c r="D164">
        <v>7.61</v>
      </c>
      <c r="E164">
        <v>7.94</v>
      </c>
      <c r="F164">
        <v>8.1199999999999992</v>
      </c>
      <c r="G164">
        <v>8.39</v>
      </c>
      <c r="H164">
        <v>8.6199999999999992</v>
      </c>
      <c r="I164">
        <v>8.81</v>
      </c>
      <c r="J164">
        <v>8.9700000000000006</v>
      </c>
      <c r="K164">
        <v>9</v>
      </c>
      <c r="L164">
        <f t="shared" si="6"/>
        <v>8.3255555555555567</v>
      </c>
      <c r="M164" s="11">
        <f t="shared" si="7"/>
        <v>7.7850000000000001</v>
      </c>
      <c r="N164" s="11">
        <f t="shared" si="8"/>
        <v>8.7579999999999991</v>
      </c>
    </row>
    <row r="165" spans="1:14" x14ac:dyDescent="0.2">
      <c r="A165" s="2" t="s">
        <v>326</v>
      </c>
      <c r="B165" s="2" t="s">
        <v>327</v>
      </c>
      <c r="C165" s="2">
        <v>7.53</v>
      </c>
      <c r="D165">
        <v>7.86</v>
      </c>
      <c r="E165">
        <v>5.89</v>
      </c>
      <c r="F165">
        <v>6.06</v>
      </c>
      <c r="G165">
        <v>6.71</v>
      </c>
      <c r="H165">
        <v>6.59</v>
      </c>
      <c r="I165">
        <v>5.82</v>
      </c>
      <c r="J165">
        <v>6.07</v>
      </c>
      <c r="K165">
        <v>5.65</v>
      </c>
      <c r="L165">
        <f t="shared" si="6"/>
        <v>6.4644444444444442</v>
      </c>
      <c r="M165" s="11">
        <f t="shared" si="7"/>
        <v>6.835</v>
      </c>
      <c r="N165" s="11">
        <f t="shared" si="8"/>
        <v>6.168000000000001</v>
      </c>
    </row>
    <row r="166" spans="1:14" x14ac:dyDescent="0.2">
      <c r="A166" s="2" t="s">
        <v>328</v>
      </c>
      <c r="B166" s="2" t="s">
        <v>329</v>
      </c>
      <c r="C166" s="2">
        <v>7.8</v>
      </c>
      <c r="D166">
        <v>8.7100000000000009</v>
      </c>
      <c r="E166">
        <v>9.65</v>
      </c>
      <c r="F166">
        <v>10.36</v>
      </c>
      <c r="G166">
        <v>11.52</v>
      </c>
      <c r="H166">
        <v>12.28</v>
      </c>
      <c r="I166">
        <v>12.8</v>
      </c>
      <c r="J166">
        <v>13.85</v>
      </c>
      <c r="K166">
        <v>14.94</v>
      </c>
      <c r="L166">
        <f t="shared" si="6"/>
        <v>11.323333333333332</v>
      </c>
      <c r="M166" s="11">
        <f t="shared" si="7"/>
        <v>9.1300000000000008</v>
      </c>
      <c r="N166" s="11">
        <f t="shared" si="8"/>
        <v>13.077999999999999</v>
      </c>
    </row>
    <row r="167" spans="1:14" x14ac:dyDescent="0.2">
      <c r="A167" s="2" t="s">
        <v>330</v>
      </c>
      <c r="B167" s="2" t="s">
        <v>331</v>
      </c>
      <c r="C167" s="2">
        <v>7.82</v>
      </c>
      <c r="D167">
        <v>8.3699999999999992</v>
      </c>
      <c r="E167">
        <v>8.68</v>
      </c>
      <c r="F167">
        <v>9.01</v>
      </c>
      <c r="G167">
        <v>9.36</v>
      </c>
      <c r="H167">
        <v>9.25</v>
      </c>
      <c r="I167">
        <v>9.4</v>
      </c>
      <c r="J167">
        <v>9.6300000000000008</v>
      </c>
      <c r="K167">
        <v>9.92</v>
      </c>
      <c r="L167">
        <f t="shared" si="6"/>
        <v>9.0488888888888894</v>
      </c>
      <c r="M167" s="11">
        <f t="shared" si="7"/>
        <v>8.4699999999999989</v>
      </c>
      <c r="N167" s="11">
        <f t="shared" si="8"/>
        <v>9.5120000000000005</v>
      </c>
    </row>
    <row r="168" spans="1:14" x14ac:dyDescent="0.2">
      <c r="A168" s="2" t="s">
        <v>332</v>
      </c>
      <c r="B168" s="2" t="s">
        <v>333</v>
      </c>
      <c r="C168" s="2">
        <v>7.93</v>
      </c>
      <c r="D168">
        <v>8.2100000000000009</v>
      </c>
      <c r="E168">
        <v>8.35</v>
      </c>
      <c r="F168">
        <v>8.27</v>
      </c>
      <c r="G168">
        <v>8.09</v>
      </c>
      <c r="H168">
        <v>7.87</v>
      </c>
      <c r="I168">
        <v>7.48</v>
      </c>
      <c r="J168">
        <v>7.26</v>
      </c>
      <c r="K168">
        <v>7.15</v>
      </c>
      <c r="L168">
        <f t="shared" si="6"/>
        <v>7.8455555555555554</v>
      </c>
      <c r="M168" s="11">
        <f t="shared" si="7"/>
        <v>8.1900000000000013</v>
      </c>
      <c r="N168" s="11">
        <f t="shared" si="8"/>
        <v>7.57</v>
      </c>
    </row>
    <row r="169" spans="1:14" x14ac:dyDescent="0.2">
      <c r="A169" s="2" t="s">
        <v>334</v>
      </c>
      <c r="B169" s="2" t="s">
        <v>335</v>
      </c>
      <c r="C169" s="2">
        <v>7.94</v>
      </c>
      <c r="D169">
        <v>7.83</v>
      </c>
      <c r="E169">
        <v>6.58</v>
      </c>
      <c r="F169">
        <v>7.08</v>
      </c>
      <c r="G169">
        <v>7.2</v>
      </c>
      <c r="H169">
        <v>7.34</v>
      </c>
      <c r="I169">
        <v>7.32</v>
      </c>
      <c r="J169">
        <v>7.44</v>
      </c>
      <c r="K169">
        <v>7.49</v>
      </c>
      <c r="L169">
        <f t="shared" si="6"/>
        <v>7.3577777777777778</v>
      </c>
      <c r="M169" s="11">
        <f t="shared" si="7"/>
        <v>7.3574999999999999</v>
      </c>
      <c r="N169" s="11">
        <f t="shared" si="8"/>
        <v>7.3579999999999997</v>
      </c>
    </row>
    <row r="170" spans="1:14" x14ac:dyDescent="0.2">
      <c r="A170" s="2" t="s">
        <v>336</v>
      </c>
      <c r="B170" s="2" t="s">
        <v>337</v>
      </c>
      <c r="C170" s="2">
        <v>8.1300000000000008</v>
      </c>
      <c r="D170">
        <v>8.32</v>
      </c>
      <c r="E170">
        <v>8.44</v>
      </c>
      <c r="F170">
        <v>8.6</v>
      </c>
      <c r="G170">
        <v>8.77</v>
      </c>
      <c r="H170">
        <v>8.94</v>
      </c>
      <c r="I170">
        <v>9.17</v>
      </c>
      <c r="J170">
        <v>9.41</v>
      </c>
      <c r="K170">
        <v>9.61</v>
      </c>
      <c r="L170">
        <f t="shared" si="6"/>
        <v>8.8211111111111116</v>
      </c>
      <c r="M170" s="11">
        <f t="shared" si="7"/>
        <v>8.3725000000000005</v>
      </c>
      <c r="N170" s="11">
        <f t="shared" si="8"/>
        <v>9.1800000000000015</v>
      </c>
    </row>
    <row r="171" spans="1:14" x14ac:dyDescent="0.2">
      <c r="A171" s="2" t="s">
        <v>338</v>
      </c>
      <c r="B171" s="2" t="s">
        <v>339</v>
      </c>
      <c r="C171" s="2">
        <v>8.18</v>
      </c>
      <c r="D171">
        <v>8.24</v>
      </c>
      <c r="E171">
        <v>8.34</v>
      </c>
      <c r="F171">
        <v>8.64</v>
      </c>
      <c r="G171">
        <v>8.7100000000000009</v>
      </c>
      <c r="H171">
        <v>8.99</v>
      </c>
      <c r="I171">
        <v>9.19</v>
      </c>
      <c r="J171">
        <v>9.44</v>
      </c>
      <c r="K171">
        <v>9.6999999999999993</v>
      </c>
      <c r="L171">
        <f t="shared" si="6"/>
        <v>8.8255555555555567</v>
      </c>
      <c r="M171" s="11">
        <f t="shared" si="7"/>
        <v>8.3500000000000014</v>
      </c>
      <c r="N171" s="11">
        <f t="shared" si="8"/>
        <v>9.2059999999999995</v>
      </c>
    </row>
    <row r="172" spans="1:14" x14ac:dyDescent="0.2">
      <c r="A172" s="2" t="s">
        <v>340</v>
      </c>
      <c r="B172" s="2" t="s">
        <v>341</v>
      </c>
      <c r="C172" s="2">
        <v>8.31</v>
      </c>
      <c r="D172">
        <v>8.35</v>
      </c>
      <c r="E172">
        <v>8.51</v>
      </c>
      <c r="F172">
        <v>8.68</v>
      </c>
      <c r="G172">
        <v>8.82</v>
      </c>
      <c r="H172">
        <v>8.9600000000000009</v>
      </c>
      <c r="I172">
        <v>9.11</v>
      </c>
      <c r="J172">
        <v>9.27</v>
      </c>
      <c r="K172">
        <v>9.44</v>
      </c>
      <c r="L172">
        <f t="shared" si="6"/>
        <v>8.8277777777777775</v>
      </c>
      <c r="M172" s="11">
        <f t="shared" si="7"/>
        <v>8.4625000000000004</v>
      </c>
      <c r="N172" s="11">
        <f t="shared" si="8"/>
        <v>9.1199999999999992</v>
      </c>
    </row>
    <row r="173" spans="1:14" x14ac:dyDescent="0.2">
      <c r="A173" s="2" t="s">
        <v>342</v>
      </c>
      <c r="B173" s="2" t="s">
        <v>343</v>
      </c>
      <c r="C173" s="2">
        <v>8.4499999999999993</v>
      </c>
      <c r="D173">
        <v>8.94</v>
      </c>
      <c r="E173">
        <v>9.84</v>
      </c>
      <c r="F173">
        <v>10.08</v>
      </c>
      <c r="G173">
        <v>10.32</v>
      </c>
      <c r="H173">
        <v>11.02</v>
      </c>
      <c r="I173">
        <v>12.75</v>
      </c>
      <c r="J173">
        <v>14.36</v>
      </c>
      <c r="K173">
        <v>15.7</v>
      </c>
      <c r="L173">
        <f t="shared" si="6"/>
        <v>11.273333333333333</v>
      </c>
      <c r="M173" s="11">
        <f t="shared" si="7"/>
        <v>9.3275000000000006</v>
      </c>
      <c r="N173" s="11">
        <f t="shared" si="8"/>
        <v>12.830000000000002</v>
      </c>
    </row>
    <row r="174" spans="1:14" x14ac:dyDescent="0.2">
      <c r="A174" s="2" t="s">
        <v>344</v>
      </c>
      <c r="B174" s="2" t="s">
        <v>345</v>
      </c>
      <c r="C174" s="2">
        <v>8.4600000000000009</v>
      </c>
      <c r="D174">
        <v>8.51</v>
      </c>
      <c r="E174">
        <v>8.82</v>
      </c>
      <c r="F174">
        <v>9</v>
      </c>
      <c r="G174">
        <v>9.0500000000000007</v>
      </c>
      <c r="H174">
        <v>9.1300000000000008</v>
      </c>
      <c r="I174">
        <v>9.06</v>
      </c>
      <c r="J174">
        <v>9.0299999999999994</v>
      </c>
      <c r="K174">
        <v>9.09</v>
      </c>
      <c r="L174">
        <f t="shared" si="6"/>
        <v>8.9055555555555568</v>
      </c>
      <c r="M174" s="11">
        <f t="shared" si="7"/>
        <v>8.6974999999999998</v>
      </c>
      <c r="N174" s="11">
        <f t="shared" si="8"/>
        <v>9.0719999999999992</v>
      </c>
    </row>
    <row r="175" spans="1:14" x14ac:dyDescent="0.2">
      <c r="A175" s="2" t="s">
        <v>346</v>
      </c>
      <c r="B175" s="2" t="s">
        <v>347</v>
      </c>
      <c r="C175" s="2">
        <v>8.6199999999999992</v>
      </c>
      <c r="D175">
        <v>8.67</v>
      </c>
      <c r="E175">
        <v>8.85</v>
      </c>
      <c r="F175">
        <v>9.0399999999999991</v>
      </c>
      <c r="G175">
        <v>8.9600000000000009</v>
      </c>
      <c r="H175">
        <v>9.07</v>
      </c>
      <c r="I175">
        <v>9.14</v>
      </c>
      <c r="J175">
        <v>9.4600000000000009</v>
      </c>
      <c r="K175">
        <v>9.6199999999999992</v>
      </c>
      <c r="L175">
        <f t="shared" si="6"/>
        <v>9.0477777777777781</v>
      </c>
      <c r="M175" s="11">
        <f t="shared" si="7"/>
        <v>8.7949999999999999</v>
      </c>
      <c r="N175" s="11">
        <f t="shared" si="8"/>
        <v>9.25</v>
      </c>
    </row>
    <row r="176" spans="1:14" x14ac:dyDescent="0.2">
      <c r="A176" s="2" t="s">
        <v>348</v>
      </c>
      <c r="B176" s="2" t="s">
        <v>349</v>
      </c>
      <c r="C176" s="2">
        <v>8.7200000000000006</v>
      </c>
      <c r="D176">
        <v>8.7100000000000009</v>
      </c>
      <c r="E176">
        <v>10.31</v>
      </c>
      <c r="F176">
        <v>11.58</v>
      </c>
      <c r="G176">
        <v>11.58</v>
      </c>
      <c r="H176">
        <v>11.44</v>
      </c>
      <c r="I176">
        <v>8.32</v>
      </c>
      <c r="J176">
        <v>8.1199999999999992</v>
      </c>
      <c r="K176">
        <v>7.84</v>
      </c>
      <c r="L176">
        <f t="shared" si="6"/>
        <v>9.6244444444444444</v>
      </c>
      <c r="M176" s="11">
        <f t="shared" si="7"/>
        <v>9.83</v>
      </c>
      <c r="N176" s="11">
        <f t="shared" si="8"/>
        <v>9.4599999999999991</v>
      </c>
    </row>
    <row r="177" spans="1:14" x14ac:dyDescent="0.2">
      <c r="A177" s="2" t="s">
        <v>350</v>
      </c>
      <c r="B177" s="2" t="s">
        <v>351</v>
      </c>
      <c r="C177" s="2">
        <v>80.790000000000006</v>
      </c>
      <c r="D177">
        <v>85.34</v>
      </c>
      <c r="E177">
        <v>83.56</v>
      </c>
      <c r="F177">
        <v>78.78</v>
      </c>
      <c r="G177">
        <v>71.38</v>
      </c>
      <c r="H177">
        <v>63.9</v>
      </c>
      <c r="I177">
        <v>55.94</v>
      </c>
      <c r="J177">
        <v>51.94</v>
      </c>
      <c r="K177">
        <v>51.64</v>
      </c>
      <c r="L177">
        <f t="shared" si="6"/>
        <v>69.25222222222223</v>
      </c>
      <c r="M177" s="11">
        <f t="shared" si="7"/>
        <v>82.117500000000007</v>
      </c>
      <c r="N177" s="11">
        <f t="shared" si="8"/>
        <v>58.96</v>
      </c>
    </row>
    <row r="178" spans="1:14" x14ac:dyDescent="0.2">
      <c r="A178" s="2" t="s">
        <v>352</v>
      </c>
      <c r="B178" s="2" t="s">
        <v>353</v>
      </c>
      <c r="C178" s="2">
        <v>9.01</v>
      </c>
      <c r="D178">
        <v>9.23</v>
      </c>
      <c r="E178">
        <v>9.31</v>
      </c>
      <c r="F178">
        <v>9.35</v>
      </c>
      <c r="G178">
        <v>9.3000000000000007</v>
      </c>
      <c r="H178">
        <v>9.27</v>
      </c>
      <c r="I178">
        <v>9.27</v>
      </c>
      <c r="J178">
        <v>9.27</v>
      </c>
      <c r="K178">
        <v>9.26</v>
      </c>
      <c r="L178">
        <f t="shared" si="6"/>
        <v>9.2522222222222226</v>
      </c>
      <c r="M178" s="11">
        <f t="shared" si="7"/>
        <v>9.2250000000000014</v>
      </c>
      <c r="N178" s="11">
        <f t="shared" si="8"/>
        <v>9.2739999999999991</v>
      </c>
    </row>
    <row r="179" spans="1:14" x14ac:dyDescent="0.2">
      <c r="A179" s="2" t="s">
        <v>354</v>
      </c>
      <c r="B179" s="2" t="s">
        <v>587</v>
      </c>
      <c r="C179" s="2">
        <v>9.06</v>
      </c>
      <c r="D179">
        <v>9.4700000000000006</v>
      </c>
      <c r="E179">
        <v>9.76</v>
      </c>
      <c r="F179">
        <v>9.81</v>
      </c>
      <c r="G179">
        <v>9.7899999999999991</v>
      </c>
      <c r="H179">
        <v>9.69</v>
      </c>
      <c r="I179">
        <v>9.44</v>
      </c>
      <c r="J179">
        <v>9.15</v>
      </c>
      <c r="K179">
        <v>9.02</v>
      </c>
      <c r="L179">
        <f t="shared" si="6"/>
        <v>9.4655555555555555</v>
      </c>
      <c r="M179" s="11">
        <f t="shared" si="7"/>
        <v>9.5250000000000004</v>
      </c>
      <c r="N179" s="11">
        <f t="shared" si="8"/>
        <v>9.4179999999999975</v>
      </c>
    </row>
    <row r="180" spans="1:14" x14ac:dyDescent="0.2">
      <c r="A180" s="2" t="s">
        <v>356</v>
      </c>
      <c r="B180" s="2" t="s">
        <v>357</v>
      </c>
      <c r="C180" s="2">
        <v>9.18</v>
      </c>
      <c r="D180">
        <v>9.25</v>
      </c>
      <c r="E180">
        <v>9.39</v>
      </c>
      <c r="F180">
        <v>9.5</v>
      </c>
      <c r="G180">
        <v>9.6</v>
      </c>
      <c r="H180">
        <v>9.81</v>
      </c>
      <c r="I180">
        <v>9.9600000000000009</v>
      </c>
      <c r="J180">
        <v>10.01</v>
      </c>
      <c r="K180">
        <v>9.9499999999999993</v>
      </c>
      <c r="L180">
        <f t="shared" si="6"/>
        <v>9.6277777777777782</v>
      </c>
      <c r="M180" s="11">
        <f t="shared" si="7"/>
        <v>9.33</v>
      </c>
      <c r="N180" s="11">
        <f t="shared" si="8"/>
        <v>9.8659999999999997</v>
      </c>
    </row>
    <row r="181" spans="1:14" x14ac:dyDescent="0.2">
      <c r="A181" s="2" t="s">
        <v>358</v>
      </c>
      <c r="B181" s="2" t="s">
        <v>359</v>
      </c>
      <c r="C181" s="2">
        <v>9.49</v>
      </c>
      <c r="D181">
        <v>9.6</v>
      </c>
      <c r="E181">
        <v>9.7200000000000006</v>
      </c>
      <c r="F181">
        <v>9.8800000000000008</v>
      </c>
      <c r="G181">
        <v>10.08</v>
      </c>
      <c r="H181">
        <v>10.210000000000001</v>
      </c>
      <c r="I181">
        <v>10.41</v>
      </c>
      <c r="J181">
        <v>10.62</v>
      </c>
      <c r="K181">
        <v>10.83</v>
      </c>
      <c r="L181">
        <f t="shared" si="6"/>
        <v>10.093333333333334</v>
      </c>
      <c r="M181" s="11">
        <f t="shared" si="7"/>
        <v>9.6725000000000012</v>
      </c>
      <c r="N181" s="11">
        <f t="shared" si="8"/>
        <v>10.43</v>
      </c>
    </row>
    <row r="182" spans="1:14" x14ac:dyDescent="0.2">
      <c r="A182" s="2" t="s">
        <v>360</v>
      </c>
      <c r="B182" s="2" t="s">
        <v>361</v>
      </c>
      <c r="C182" s="2">
        <v>9.57</v>
      </c>
      <c r="D182">
        <v>9.57</v>
      </c>
      <c r="E182">
        <v>9.73</v>
      </c>
      <c r="F182">
        <v>9.9</v>
      </c>
      <c r="G182">
        <v>10.11</v>
      </c>
      <c r="H182">
        <v>10.35</v>
      </c>
      <c r="I182">
        <v>10.6</v>
      </c>
      <c r="J182">
        <v>10.83</v>
      </c>
      <c r="K182">
        <v>11.05</v>
      </c>
      <c r="L182">
        <f t="shared" si="6"/>
        <v>10.19</v>
      </c>
      <c r="M182" s="11">
        <f t="shared" si="7"/>
        <v>9.6925000000000008</v>
      </c>
      <c r="N182" s="11">
        <f t="shared" si="8"/>
        <v>10.587999999999999</v>
      </c>
    </row>
    <row r="183" spans="1:14" x14ac:dyDescent="0.2">
      <c r="A183" s="2" t="s">
        <v>362</v>
      </c>
      <c r="B183" s="2" t="s">
        <v>363</v>
      </c>
      <c r="C183" s="2">
        <v>9.66</v>
      </c>
      <c r="D183">
        <v>9.73</v>
      </c>
      <c r="E183">
        <v>9.9</v>
      </c>
      <c r="F183">
        <v>10.039999999999999</v>
      </c>
      <c r="G183">
        <v>10.25</v>
      </c>
      <c r="H183">
        <v>10.48</v>
      </c>
      <c r="I183">
        <v>10.6</v>
      </c>
      <c r="J183">
        <v>10.89</v>
      </c>
      <c r="K183">
        <v>11.07</v>
      </c>
      <c r="L183">
        <f t="shared" si="6"/>
        <v>10.291111111111112</v>
      </c>
      <c r="M183" s="11">
        <f t="shared" si="7"/>
        <v>9.8324999999999996</v>
      </c>
      <c r="N183" s="11">
        <f t="shared" si="8"/>
        <v>10.657999999999999</v>
      </c>
    </row>
    <row r="184" spans="1:14" x14ac:dyDescent="0.2">
      <c r="A184" s="2" t="s">
        <v>364</v>
      </c>
      <c r="B184" s="2" t="s">
        <v>365</v>
      </c>
      <c r="C184" s="2">
        <v>9.86</v>
      </c>
      <c r="D184">
        <v>9.89</v>
      </c>
      <c r="E184">
        <v>9.9499999999999993</v>
      </c>
      <c r="F184">
        <v>9.99</v>
      </c>
      <c r="G184">
        <v>10.16</v>
      </c>
      <c r="H184">
        <v>10.07</v>
      </c>
      <c r="I184">
        <v>10.1</v>
      </c>
      <c r="J184">
        <v>10.14</v>
      </c>
      <c r="K184">
        <v>10.18</v>
      </c>
      <c r="L184">
        <f t="shared" si="6"/>
        <v>10.037777777777778</v>
      </c>
      <c r="M184" s="11">
        <f t="shared" si="7"/>
        <v>9.9224999999999994</v>
      </c>
      <c r="N184" s="11">
        <f t="shared" si="8"/>
        <v>10.129999999999999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E280-6BD3-0E4C-A2F3-BBC72E4398C6}">
  <dimension ref="A1:C184"/>
  <sheetViews>
    <sheetView workbookViewId="0">
      <selection activeCell="D1" sqref="D1:D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1">
        <v>2012</v>
      </c>
    </row>
    <row r="2" spans="1:3" x14ac:dyDescent="0.2">
      <c r="A2" s="2" t="s">
        <v>0</v>
      </c>
      <c r="B2" s="2" t="s">
        <v>1</v>
      </c>
      <c r="C2" s="2">
        <v>0.35</v>
      </c>
    </row>
    <row r="3" spans="1:3" x14ac:dyDescent="0.2">
      <c r="A3" s="2" t="s">
        <v>2</v>
      </c>
      <c r="B3" s="2" t="s">
        <v>3</v>
      </c>
      <c r="C3" s="2">
        <v>0.51</v>
      </c>
    </row>
    <row r="4" spans="1:3" x14ac:dyDescent="0.2">
      <c r="A4" s="2" t="s">
        <v>4</v>
      </c>
      <c r="B4" s="2" t="s">
        <v>5</v>
      </c>
      <c r="C4" s="2">
        <v>0.54</v>
      </c>
    </row>
    <row r="5" spans="1:3" x14ac:dyDescent="0.2">
      <c r="A5" s="2" t="s">
        <v>8</v>
      </c>
      <c r="B5" s="2" t="s">
        <v>9</v>
      </c>
      <c r="C5" s="2">
        <v>0.57999999999999996</v>
      </c>
    </row>
    <row r="6" spans="1:3" x14ac:dyDescent="0.2">
      <c r="A6" s="2" t="s">
        <v>6</v>
      </c>
      <c r="B6" s="2" t="s">
        <v>7</v>
      </c>
      <c r="C6" s="2">
        <v>0.57999999999999996</v>
      </c>
    </row>
    <row r="7" spans="1:3" x14ac:dyDescent="0.2">
      <c r="A7" s="2" t="s">
        <v>10</v>
      </c>
      <c r="B7" s="2" t="s">
        <v>11</v>
      </c>
      <c r="C7" s="2">
        <v>0.61</v>
      </c>
    </row>
    <row r="8" spans="1:3" x14ac:dyDescent="0.2">
      <c r="A8" s="2" t="s">
        <v>12</v>
      </c>
      <c r="B8" s="2" t="s">
        <v>13</v>
      </c>
      <c r="C8" s="2">
        <v>0.61</v>
      </c>
    </row>
    <row r="9" spans="1:3" x14ac:dyDescent="0.2">
      <c r="A9" s="2" t="s">
        <v>34</v>
      </c>
      <c r="B9" s="2" t="s">
        <v>35</v>
      </c>
      <c r="C9" s="2">
        <v>0.61</v>
      </c>
    </row>
    <row r="10" spans="1:3" x14ac:dyDescent="0.2">
      <c r="A10" s="2" t="s">
        <v>38</v>
      </c>
      <c r="B10" s="2" t="s">
        <v>39</v>
      </c>
      <c r="C10" s="2">
        <v>0.77</v>
      </c>
    </row>
    <row r="11" spans="1:3" x14ac:dyDescent="0.2">
      <c r="A11" s="2" t="s">
        <v>18</v>
      </c>
      <c r="B11" s="2" t="s">
        <v>19</v>
      </c>
      <c r="C11" s="2">
        <v>0.77</v>
      </c>
    </row>
    <row r="12" spans="1:3" x14ac:dyDescent="0.2">
      <c r="A12" s="2" t="s">
        <v>44</v>
      </c>
      <c r="B12" s="2" t="s">
        <v>45</v>
      </c>
      <c r="C12" s="2">
        <v>0.79</v>
      </c>
    </row>
    <row r="13" spans="1:3" x14ac:dyDescent="0.2">
      <c r="A13" s="2" t="s">
        <v>20</v>
      </c>
      <c r="B13" s="2" t="s">
        <v>21</v>
      </c>
      <c r="C13" s="2">
        <v>0.83</v>
      </c>
    </row>
    <row r="14" spans="1:3" x14ac:dyDescent="0.2">
      <c r="A14" s="2" t="s">
        <v>22</v>
      </c>
      <c r="B14" s="2" t="s">
        <v>23</v>
      </c>
      <c r="C14" s="2">
        <v>0.86</v>
      </c>
    </row>
    <row r="15" spans="1:3" x14ac:dyDescent="0.2">
      <c r="A15" s="2" t="s">
        <v>24</v>
      </c>
      <c r="B15" s="2" t="s">
        <v>25</v>
      </c>
      <c r="C15" s="2">
        <v>0.88</v>
      </c>
    </row>
    <row r="16" spans="1:3" x14ac:dyDescent="0.2">
      <c r="A16" s="2" t="s">
        <v>28</v>
      </c>
      <c r="B16" s="2" t="s">
        <v>29</v>
      </c>
      <c r="C16" s="2">
        <v>0.88</v>
      </c>
    </row>
    <row r="17" spans="1:3" x14ac:dyDescent="0.2">
      <c r="A17" s="2" t="s">
        <v>30</v>
      </c>
      <c r="B17" s="2" t="s">
        <v>31</v>
      </c>
      <c r="C17" s="2">
        <v>0.89</v>
      </c>
    </row>
    <row r="18" spans="1:3" x14ac:dyDescent="0.2">
      <c r="A18" s="2" t="s">
        <v>26</v>
      </c>
      <c r="B18" s="2" t="s">
        <v>27</v>
      </c>
      <c r="C18" s="2">
        <v>0.9</v>
      </c>
    </row>
    <row r="19" spans="1:3" x14ac:dyDescent="0.2">
      <c r="A19" s="2" t="s">
        <v>14</v>
      </c>
      <c r="B19" s="2" t="s">
        <v>15</v>
      </c>
      <c r="C19" s="2">
        <v>0.91</v>
      </c>
    </row>
    <row r="20" spans="1:3" x14ac:dyDescent="0.2">
      <c r="A20" s="2" t="s">
        <v>16</v>
      </c>
      <c r="B20" s="2" t="s">
        <v>17</v>
      </c>
      <c r="C20" s="2">
        <v>0.91</v>
      </c>
    </row>
    <row r="21" spans="1:3" x14ac:dyDescent="0.2">
      <c r="A21" s="2" t="s">
        <v>54</v>
      </c>
      <c r="B21" s="2" t="s">
        <v>55</v>
      </c>
      <c r="C21" s="2">
        <v>0.94</v>
      </c>
    </row>
    <row r="22" spans="1:3" x14ac:dyDescent="0.2">
      <c r="A22" s="2" t="s">
        <v>36</v>
      </c>
      <c r="B22" s="2" t="s">
        <v>37</v>
      </c>
      <c r="C22" s="2">
        <v>0.97</v>
      </c>
    </row>
    <row r="23" spans="1:3" x14ac:dyDescent="0.2">
      <c r="A23" s="2" t="s">
        <v>32</v>
      </c>
      <c r="B23" s="2" t="s">
        <v>33</v>
      </c>
      <c r="C23" s="2">
        <v>0.98</v>
      </c>
    </row>
    <row r="24" spans="1:3" x14ac:dyDescent="0.2">
      <c r="A24" s="2" t="s">
        <v>46</v>
      </c>
      <c r="B24" s="2" t="s">
        <v>47</v>
      </c>
      <c r="C24" s="2">
        <v>1.0900000000000001</v>
      </c>
    </row>
    <row r="25" spans="1:3" x14ac:dyDescent="0.2">
      <c r="A25" s="2" t="s">
        <v>52</v>
      </c>
      <c r="B25" s="2" t="s">
        <v>53</v>
      </c>
      <c r="C25" s="2">
        <v>1.1200000000000001</v>
      </c>
    </row>
    <row r="26" spans="1:3" x14ac:dyDescent="0.2">
      <c r="A26" s="2" t="s">
        <v>40</v>
      </c>
      <c r="B26" s="2" t="s">
        <v>41</v>
      </c>
      <c r="C26" s="2">
        <v>1.1200000000000001</v>
      </c>
    </row>
    <row r="27" spans="1:3" x14ac:dyDescent="0.2">
      <c r="A27" s="2" t="s">
        <v>48</v>
      </c>
      <c r="B27" s="2" t="s">
        <v>49</v>
      </c>
      <c r="C27" s="2">
        <v>1.24</v>
      </c>
    </row>
    <row r="28" spans="1:3" x14ac:dyDescent="0.2">
      <c r="A28" s="2" t="s">
        <v>50</v>
      </c>
      <c r="B28" s="2" t="s">
        <v>51</v>
      </c>
      <c r="C28" s="2">
        <v>1.29</v>
      </c>
    </row>
    <row r="29" spans="1:3" x14ac:dyDescent="0.2">
      <c r="A29" s="2" t="s">
        <v>56</v>
      </c>
      <c r="B29" s="2" t="s">
        <v>57</v>
      </c>
      <c r="C29" s="2">
        <v>1.31</v>
      </c>
    </row>
    <row r="30" spans="1:3" x14ac:dyDescent="0.2">
      <c r="A30" s="2" t="s">
        <v>60</v>
      </c>
      <c r="B30" s="2" t="s">
        <v>61</v>
      </c>
      <c r="C30" s="2">
        <v>1.37</v>
      </c>
    </row>
    <row r="31" spans="1:3" x14ac:dyDescent="0.2">
      <c r="A31" s="2" t="s">
        <v>58</v>
      </c>
      <c r="B31" s="2" t="s">
        <v>59</v>
      </c>
      <c r="C31" s="2">
        <v>1.39</v>
      </c>
    </row>
    <row r="32" spans="1:3" x14ac:dyDescent="0.2">
      <c r="A32" s="2" t="s">
        <v>62</v>
      </c>
      <c r="B32" s="2" t="s">
        <v>63</v>
      </c>
      <c r="C32" s="2">
        <v>1.44</v>
      </c>
    </row>
    <row r="33" spans="1:3" x14ac:dyDescent="0.2">
      <c r="A33" s="2" t="s">
        <v>78</v>
      </c>
      <c r="B33" s="2" t="s">
        <v>79</v>
      </c>
      <c r="C33" s="2">
        <v>1.5</v>
      </c>
    </row>
    <row r="34" spans="1:3" x14ac:dyDescent="0.2">
      <c r="A34" s="2" t="s">
        <v>68</v>
      </c>
      <c r="B34" s="2" t="s">
        <v>69</v>
      </c>
      <c r="C34" s="2">
        <v>1.51</v>
      </c>
    </row>
    <row r="35" spans="1:3" x14ac:dyDescent="0.2">
      <c r="A35" s="2" t="s">
        <v>64</v>
      </c>
      <c r="B35" s="2" t="s">
        <v>65</v>
      </c>
      <c r="C35" s="2">
        <v>1.53</v>
      </c>
    </row>
    <row r="36" spans="1:3" x14ac:dyDescent="0.2">
      <c r="A36" s="2" t="s">
        <v>70</v>
      </c>
      <c r="B36" s="2" t="s">
        <v>71</v>
      </c>
      <c r="C36" s="2">
        <v>1.54</v>
      </c>
    </row>
    <row r="37" spans="1:3" x14ac:dyDescent="0.2">
      <c r="A37" s="2" t="s">
        <v>66</v>
      </c>
      <c r="B37" s="2" t="s">
        <v>67</v>
      </c>
      <c r="C37" s="2">
        <v>1.57</v>
      </c>
    </row>
    <row r="38" spans="1:3" x14ac:dyDescent="0.2">
      <c r="A38" s="2" t="s">
        <v>76</v>
      </c>
      <c r="B38" s="2" t="s">
        <v>77</v>
      </c>
      <c r="C38" s="2">
        <v>1.6</v>
      </c>
    </row>
    <row r="39" spans="1:3" x14ac:dyDescent="0.2">
      <c r="A39" s="2" t="s">
        <v>72</v>
      </c>
      <c r="B39" s="2" t="s">
        <v>73</v>
      </c>
      <c r="C39" s="2">
        <v>1.64</v>
      </c>
    </row>
    <row r="40" spans="1:3" x14ac:dyDescent="0.2">
      <c r="A40" s="2" t="s">
        <v>82</v>
      </c>
      <c r="B40" s="2" t="s">
        <v>83</v>
      </c>
      <c r="C40" s="2">
        <v>1.79</v>
      </c>
    </row>
    <row r="41" spans="1:3" x14ac:dyDescent="0.2">
      <c r="A41" s="2" t="s">
        <v>160</v>
      </c>
      <c r="B41" s="2" t="s">
        <v>161</v>
      </c>
      <c r="C41" s="2">
        <v>1.81</v>
      </c>
    </row>
    <row r="42" spans="1:3" x14ac:dyDescent="0.2">
      <c r="A42" s="2" t="s">
        <v>86</v>
      </c>
      <c r="B42" s="2" t="s">
        <v>87</v>
      </c>
      <c r="C42" s="2">
        <v>1.82</v>
      </c>
    </row>
    <row r="43" spans="1:3" x14ac:dyDescent="0.2">
      <c r="A43" s="2" t="s">
        <v>84</v>
      </c>
      <c r="B43" s="2" t="s">
        <v>85</v>
      </c>
      <c r="C43" s="2">
        <v>1.82</v>
      </c>
    </row>
    <row r="44" spans="1:3" x14ac:dyDescent="0.2">
      <c r="A44" s="2" t="s">
        <v>88</v>
      </c>
      <c r="B44" s="2" t="s">
        <v>89</v>
      </c>
      <c r="C44" s="2">
        <v>1.83</v>
      </c>
    </row>
    <row r="45" spans="1:3" x14ac:dyDescent="0.2">
      <c r="A45" s="2" t="s">
        <v>92</v>
      </c>
      <c r="B45" s="2" t="s">
        <v>93</v>
      </c>
      <c r="C45" s="2">
        <v>1.89</v>
      </c>
    </row>
    <row r="46" spans="1:3" x14ac:dyDescent="0.2">
      <c r="A46" s="2" t="s">
        <v>42</v>
      </c>
      <c r="B46" s="2" t="s">
        <v>43</v>
      </c>
      <c r="C46" s="2">
        <v>1.97</v>
      </c>
    </row>
    <row r="47" spans="1:3" x14ac:dyDescent="0.2">
      <c r="A47" s="2" t="s">
        <v>98</v>
      </c>
      <c r="B47" s="2" t="s">
        <v>99</v>
      </c>
      <c r="C47" s="2">
        <v>10.34</v>
      </c>
    </row>
    <row r="48" spans="1:3" x14ac:dyDescent="0.2">
      <c r="A48" s="2" t="s">
        <v>100</v>
      </c>
      <c r="B48" s="2" t="s">
        <v>101</v>
      </c>
      <c r="C48" s="2">
        <v>10.37</v>
      </c>
    </row>
    <row r="49" spans="1:3" x14ac:dyDescent="0.2">
      <c r="A49" s="2" t="s">
        <v>102</v>
      </c>
      <c r="B49" s="2" t="s">
        <v>103</v>
      </c>
      <c r="C49" s="2">
        <v>10.44</v>
      </c>
    </row>
    <row r="50" spans="1:3" x14ac:dyDescent="0.2">
      <c r="A50" s="2" t="s">
        <v>106</v>
      </c>
      <c r="B50" s="2" t="s">
        <v>107</v>
      </c>
      <c r="C50" s="2">
        <v>10.62</v>
      </c>
    </row>
    <row r="51" spans="1:3" x14ac:dyDescent="0.2">
      <c r="A51" s="2" t="s">
        <v>110</v>
      </c>
      <c r="B51" s="2" t="s">
        <v>111</v>
      </c>
      <c r="C51" s="2">
        <v>10.74</v>
      </c>
    </row>
    <row r="52" spans="1:3" x14ac:dyDescent="0.2">
      <c r="A52" s="2" t="s">
        <v>104</v>
      </c>
      <c r="B52" s="2" t="s">
        <v>105</v>
      </c>
      <c r="C52" s="2">
        <v>10.81</v>
      </c>
    </row>
    <row r="53" spans="1:3" x14ac:dyDescent="0.2">
      <c r="A53" s="2" t="s">
        <v>108</v>
      </c>
      <c r="B53" s="2" t="s">
        <v>109</v>
      </c>
      <c r="C53" s="2">
        <v>11.22</v>
      </c>
    </row>
    <row r="54" spans="1:3" x14ac:dyDescent="0.2">
      <c r="A54" s="2" t="s">
        <v>118</v>
      </c>
      <c r="B54" s="2" t="s">
        <v>119</v>
      </c>
      <c r="C54" s="2">
        <v>11.23</v>
      </c>
    </row>
    <row r="55" spans="1:3" x14ac:dyDescent="0.2">
      <c r="A55" s="2" t="s">
        <v>116</v>
      </c>
      <c r="B55" s="2" t="s">
        <v>117</v>
      </c>
      <c r="C55" s="2">
        <v>11.3</v>
      </c>
    </row>
    <row r="56" spans="1:3" x14ac:dyDescent="0.2">
      <c r="A56" s="2" t="s">
        <v>120</v>
      </c>
      <c r="B56" s="2" t="s">
        <v>121</v>
      </c>
      <c r="C56" s="2">
        <v>11.47</v>
      </c>
    </row>
    <row r="57" spans="1:3" x14ac:dyDescent="0.2">
      <c r="A57" s="2" t="s">
        <v>122</v>
      </c>
      <c r="B57" s="2" t="s">
        <v>123</v>
      </c>
      <c r="C57" s="2">
        <v>11.51</v>
      </c>
    </row>
    <row r="58" spans="1:3" x14ac:dyDescent="0.2">
      <c r="A58" s="2" t="s">
        <v>128</v>
      </c>
      <c r="B58" s="2" t="s">
        <v>129</v>
      </c>
      <c r="C58" s="2">
        <v>11.64</v>
      </c>
    </row>
    <row r="59" spans="1:3" x14ac:dyDescent="0.2">
      <c r="A59" s="2" t="s">
        <v>114</v>
      </c>
      <c r="B59" s="2" t="s">
        <v>115</v>
      </c>
      <c r="C59" s="2">
        <v>11.69</v>
      </c>
    </row>
    <row r="60" spans="1:3" x14ac:dyDescent="0.2">
      <c r="A60" s="2" t="s">
        <v>124</v>
      </c>
      <c r="B60" s="2" t="s">
        <v>125</v>
      </c>
      <c r="C60" s="2">
        <v>11.85</v>
      </c>
    </row>
    <row r="61" spans="1:3" x14ac:dyDescent="0.2">
      <c r="A61" s="2" t="s">
        <v>112</v>
      </c>
      <c r="B61" s="2" t="s">
        <v>113</v>
      </c>
      <c r="C61" s="2">
        <v>12.18</v>
      </c>
    </row>
    <row r="62" spans="1:3" x14ac:dyDescent="0.2">
      <c r="A62" s="2" t="s">
        <v>132</v>
      </c>
      <c r="B62" s="2" t="s">
        <v>133</v>
      </c>
      <c r="C62" s="2">
        <v>12.31</v>
      </c>
    </row>
    <row r="63" spans="1:3" x14ac:dyDescent="0.2">
      <c r="A63" s="2" t="s">
        <v>126</v>
      </c>
      <c r="B63" s="2" t="s">
        <v>127</v>
      </c>
      <c r="C63" s="2">
        <v>12.82</v>
      </c>
    </row>
    <row r="64" spans="1:3" x14ac:dyDescent="0.2">
      <c r="A64" s="2" t="s">
        <v>134</v>
      </c>
      <c r="B64" s="2" t="s">
        <v>135</v>
      </c>
      <c r="C64" s="2">
        <v>12.83</v>
      </c>
    </row>
    <row r="65" spans="1:3" x14ac:dyDescent="0.2">
      <c r="A65" s="2" t="s">
        <v>144</v>
      </c>
      <c r="B65" s="2" t="s">
        <v>145</v>
      </c>
      <c r="C65" s="2">
        <v>13.28</v>
      </c>
    </row>
    <row r="66" spans="1:3" x14ac:dyDescent="0.2">
      <c r="A66" s="2" t="s">
        <v>136</v>
      </c>
      <c r="B66" s="2" t="s">
        <v>137</v>
      </c>
      <c r="C66" s="2">
        <v>13.4</v>
      </c>
    </row>
    <row r="67" spans="1:3" x14ac:dyDescent="0.2">
      <c r="A67" s="2" t="s">
        <v>138</v>
      </c>
      <c r="B67" s="2" t="s">
        <v>139</v>
      </c>
      <c r="C67" s="2">
        <v>13.61</v>
      </c>
    </row>
    <row r="68" spans="1:3" x14ac:dyDescent="0.2">
      <c r="A68" s="2" t="s">
        <v>140</v>
      </c>
      <c r="B68" s="2" t="s">
        <v>141</v>
      </c>
      <c r="C68" s="2">
        <v>13.9</v>
      </c>
    </row>
    <row r="69" spans="1:3" x14ac:dyDescent="0.2">
      <c r="A69" s="2" t="s">
        <v>130</v>
      </c>
      <c r="B69" s="2" t="s">
        <v>131</v>
      </c>
      <c r="C69" s="2">
        <v>15.26</v>
      </c>
    </row>
    <row r="70" spans="1:3" x14ac:dyDescent="0.2">
      <c r="A70" s="2" t="s">
        <v>146</v>
      </c>
      <c r="B70" s="2" t="s">
        <v>147</v>
      </c>
      <c r="C70" s="2">
        <v>16.37</v>
      </c>
    </row>
    <row r="71" spans="1:3" x14ac:dyDescent="0.2">
      <c r="A71" s="2" t="s">
        <v>142</v>
      </c>
      <c r="B71" s="2" t="s">
        <v>143</v>
      </c>
      <c r="C71" s="2">
        <v>16.54</v>
      </c>
    </row>
    <row r="72" spans="1:3" x14ac:dyDescent="0.2">
      <c r="A72" s="2" t="s">
        <v>148</v>
      </c>
      <c r="B72" s="2" t="s">
        <v>149</v>
      </c>
      <c r="C72" s="2">
        <v>16.95</v>
      </c>
    </row>
    <row r="73" spans="1:3" x14ac:dyDescent="0.2">
      <c r="A73" s="2" t="s">
        <v>150</v>
      </c>
      <c r="B73" s="2" t="s">
        <v>151</v>
      </c>
      <c r="C73" s="2">
        <v>19.13</v>
      </c>
    </row>
    <row r="74" spans="1:3" x14ac:dyDescent="0.2">
      <c r="A74" s="2" t="s">
        <v>74</v>
      </c>
      <c r="B74" s="2" t="s">
        <v>75</v>
      </c>
      <c r="C74" s="2">
        <v>2.04</v>
      </c>
    </row>
    <row r="75" spans="1:3" x14ac:dyDescent="0.2">
      <c r="A75" s="2" t="s">
        <v>154</v>
      </c>
      <c r="B75" s="2" t="s">
        <v>155</v>
      </c>
      <c r="C75" s="2">
        <v>2.0699999999999998</v>
      </c>
    </row>
    <row r="76" spans="1:3" x14ac:dyDescent="0.2">
      <c r="A76" s="2" t="s">
        <v>94</v>
      </c>
      <c r="B76" s="2" t="s">
        <v>95</v>
      </c>
      <c r="C76" s="2">
        <v>2.11</v>
      </c>
    </row>
    <row r="77" spans="1:3" x14ac:dyDescent="0.2">
      <c r="A77" s="2" t="s">
        <v>96</v>
      </c>
      <c r="B77" s="2" t="s">
        <v>97</v>
      </c>
      <c r="C77" s="2">
        <v>2.11</v>
      </c>
    </row>
    <row r="78" spans="1:3" x14ac:dyDescent="0.2">
      <c r="A78" s="2" t="s">
        <v>156</v>
      </c>
      <c r="B78" s="2" t="s">
        <v>157</v>
      </c>
      <c r="C78" s="2">
        <v>2.19</v>
      </c>
    </row>
    <row r="79" spans="1:3" x14ac:dyDescent="0.2">
      <c r="A79" s="2" t="s">
        <v>90</v>
      </c>
      <c r="B79" s="2" t="s">
        <v>91</v>
      </c>
      <c r="C79" s="2">
        <v>2.19</v>
      </c>
    </row>
    <row r="80" spans="1:3" x14ac:dyDescent="0.2">
      <c r="A80" s="2" t="s">
        <v>158</v>
      </c>
      <c r="B80" s="2" t="s">
        <v>159</v>
      </c>
      <c r="C80" s="2">
        <v>2.35</v>
      </c>
    </row>
    <row r="81" spans="1:3" x14ac:dyDescent="0.2">
      <c r="A81" s="2" t="s">
        <v>80</v>
      </c>
      <c r="B81" s="2" t="s">
        <v>81</v>
      </c>
      <c r="C81" s="2">
        <v>2.38</v>
      </c>
    </row>
    <row r="82" spans="1:3" x14ac:dyDescent="0.2">
      <c r="A82" s="2" t="s">
        <v>162</v>
      </c>
      <c r="B82" s="2" t="s">
        <v>163</v>
      </c>
      <c r="C82" s="2">
        <v>2.4500000000000002</v>
      </c>
    </row>
    <row r="83" spans="1:3" x14ac:dyDescent="0.2">
      <c r="A83" s="2" t="s">
        <v>164</v>
      </c>
      <c r="B83" s="2" t="s">
        <v>165</v>
      </c>
      <c r="C83" s="2">
        <v>2.54</v>
      </c>
    </row>
    <row r="84" spans="1:3" x14ac:dyDescent="0.2">
      <c r="A84" s="2" t="s">
        <v>172</v>
      </c>
      <c r="B84" s="2" t="s">
        <v>173</v>
      </c>
      <c r="C84" s="2">
        <v>2.6</v>
      </c>
    </row>
    <row r="85" spans="1:3" x14ac:dyDescent="0.2">
      <c r="A85" s="2" t="s">
        <v>168</v>
      </c>
      <c r="B85" s="2" t="s">
        <v>169</v>
      </c>
      <c r="C85" s="2">
        <v>2.61</v>
      </c>
    </row>
    <row r="86" spans="1:3" x14ac:dyDescent="0.2">
      <c r="A86" s="2" t="s">
        <v>166</v>
      </c>
      <c r="B86" s="2" t="s">
        <v>167</v>
      </c>
      <c r="C86" s="2">
        <v>2.63</v>
      </c>
    </row>
    <row r="87" spans="1:3" x14ac:dyDescent="0.2">
      <c r="A87" s="2" t="s">
        <v>210</v>
      </c>
      <c r="B87" s="2" t="s">
        <v>211</v>
      </c>
      <c r="C87" s="2">
        <v>2.64</v>
      </c>
    </row>
    <row r="88" spans="1:3" x14ac:dyDescent="0.2">
      <c r="A88" s="2" t="s">
        <v>174</v>
      </c>
      <c r="B88" s="2" t="s">
        <v>175</v>
      </c>
      <c r="C88" s="2">
        <v>2.66</v>
      </c>
    </row>
    <row r="89" spans="1:3" x14ac:dyDescent="0.2">
      <c r="A89" s="2" t="s">
        <v>170</v>
      </c>
      <c r="B89" s="2" t="s">
        <v>171</v>
      </c>
      <c r="C89" s="2">
        <v>2.72</v>
      </c>
    </row>
    <row r="90" spans="1:3" x14ac:dyDescent="0.2">
      <c r="A90" s="2" t="s">
        <v>178</v>
      </c>
      <c r="B90" s="2" t="s">
        <v>179</v>
      </c>
      <c r="C90" s="2">
        <v>2.8</v>
      </c>
    </row>
    <row r="91" spans="1:3" x14ac:dyDescent="0.2">
      <c r="A91" s="2" t="s">
        <v>176</v>
      </c>
      <c r="B91" s="2" t="s">
        <v>177</v>
      </c>
      <c r="C91" s="2">
        <v>2.88</v>
      </c>
    </row>
    <row r="92" spans="1:3" x14ac:dyDescent="0.2">
      <c r="A92" s="2" t="s">
        <v>180</v>
      </c>
      <c r="B92" s="2" t="s">
        <v>181</v>
      </c>
      <c r="C92" s="2">
        <v>2.89</v>
      </c>
    </row>
    <row r="93" spans="1:3" x14ac:dyDescent="0.2">
      <c r="A93" s="2" t="s">
        <v>194</v>
      </c>
      <c r="B93" s="2" t="s">
        <v>195</v>
      </c>
      <c r="C93" s="2">
        <v>20.11</v>
      </c>
    </row>
    <row r="94" spans="1:3" x14ac:dyDescent="0.2">
      <c r="A94" s="2" t="s">
        <v>190</v>
      </c>
      <c r="B94" s="2" t="s">
        <v>191</v>
      </c>
      <c r="C94" s="2">
        <v>20.89</v>
      </c>
    </row>
    <row r="95" spans="1:3" x14ac:dyDescent="0.2">
      <c r="A95" s="2" t="s">
        <v>186</v>
      </c>
      <c r="B95" s="2" t="s">
        <v>187</v>
      </c>
      <c r="C95" s="2">
        <v>21.36</v>
      </c>
    </row>
    <row r="96" spans="1:3" x14ac:dyDescent="0.2">
      <c r="A96" s="2" t="s">
        <v>192</v>
      </c>
      <c r="B96" s="2" t="s">
        <v>193</v>
      </c>
      <c r="C96" s="2">
        <v>21.59</v>
      </c>
    </row>
    <row r="97" spans="1:3" x14ac:dyDescent="0.2">
      <c r="A97" s="2" t="s">
        <v>184</v>
      </c>
      <c r="B97" s="2" t="s">
        <v>185</v>
      </c>
      <c r="C97" s="2">
        <v>21.62</v>
      </c>
    </row>
    <row r="98" spans="1:3" x14ac:dyDescent="0.2">
      <c r="A98" s="2" t="s">
        <v>188</v>
      </c>
      <c r="B98" s="2" t="s">
        <v>189</v>
      </c>
      <c r="C98" s="2">
        <v>22.42</v>
      </c>
    </row>
    <row r="99" spans="1:3" x14ac:dyDescent="0.2">
      <c r="A99" s="2" t="s">
        <v>152</v>
      </c>
      <c r="B99" s="2" t="s">
        <v>153</v>
      </c>
      <c r="C99" s="2">
        <v>22.67</v>
      </c>
    </row>
    <row r="100" spans="1:3" x14ac:dyDescent="0.2">
      <c r="A100" s="2" t="s">
        <v>196</v>
      </c>
      <c r="B100" s="2" t="s">
        <v>197</v>
      </c>
      <c r="C100" s="2">
        <v>22.87</v>
      </c>
    </row>
    <row r="101" spans="1:3" x14ac:dyDescent="0.2">
      <c r="A101" s="2" t="s">
        <v>198</v>
      </c>
      <c r="B101" s="2" t="s">
        <v>199</v>
      </c>
      <c r="C101" s="2">
        <v>25.63</v>
      </c>
    </row>
    <row r="102" spans="1:3" x14ac:dyDescent="0.2">
      <c r="A102" s="2" t="s">
        <v>182</v>
      </c>
      <c r="B102" s="2" t="s">
        <v>183</v>
      </c>
      <c r="C102" s="2">
        <v>3.14</v>
      </c>
    </row>
    <row r="103" spans="1:3" x14ac:dyDescent="0.2">
      <c r="A103" s="2" t="s">
        <v>200</v>
      </c>
      <c r="B103" s="2" t="s">
        <v>201</v>
      </c>
      <c r="C103" s="2">
        <v>3.15</v>
      </c>
    </row>
    <row r="104" spans="1:3" x14ac:dyDescent="0.2">
      <c r="A104" s="2" t="s">
        <v>202</v>
      </c>
      <c r="B104" s="2" t="s">
        <v>203</v>
      </c>
      <c r="C104" s="2">
        <v>3.29</v>
      </c>
    </row>
    <row r="105" spans="1:3" x14ac:dyDescent="0.2">
      <c r="A105" s="2" t="s">
        <v>204</v>
      </c>
      <c r="B105" s="2" t="s">
        <v>205</v>
      </c>
      <c r="C105" s="2">
        <v>3.48</v>
      </c>
    </row>
    <row r="106" spans="1:3" x14ac:dyDescent="0.2">
      <c r="A106" s="2" t="s">
        <v>206</v>
      </c>
      <c r="B106" s="2" t="s">
        <v>207</v>
      </c>
      <c r="C106" s="2">
        <v>3.49</v>
      </c>
    </row>
    <row r="107" spans="1:3" x14ac:dyDescent="0.2">
      <c r="A107" s="2" t="s">
        <v>208</v>
      </c>
      <c r="B107" s="2" t="s">
        <v>209</v>
      </c>
      <c r="C107" s="2">
        <v>3.49</v>
      </c>
    </row>
    <row r="108" spans="1:3" x14ac:dyDescent="0.2">
      <c r="A108" s="2" t="s">
        <v>216</v>
      </c>
      <c r="B108" s="2" t="s">
        <v>217</v>
      </c>
      <c r="C108" s="2">
        <v>3.57</v>
      </c>
    </row>
    <row r="109" spans="1:3" x14ac:dyDescent="0.2">
      <c r="A109" s="2" t="s">
        <v>214</v>
      </c>
      <c r="B109" s="2" t="s">
        <v>215</v>
      </c>
      <c r="C109" s="2">
        <v>3.66</v>
      </c>
    </row>
    <row r="110" spans="1:3" x14ac:dyDescent="0.2">
      <c r="A110" s="2" t="s">
        <v>222</v>
      </c>
      <c r="B110" s="2" t="s">
        <v>223</v>
      </c>
      <c r="C110" s="2">
        <v>31.12</v>
      </c>
    </row>
    <row r="111" spans="1:3" x14ac:dyDescent="0.2">
      <c r="A111" s="2" t="s">
        <v>220</v>
      </c>
      <c r="B111" s="2" t="s">
        <v>221</v>
      </c>
      <c r="C111" s="2">
        <v>32.619999999999997</v>
      </c>
    </row>
    <row r="112" spans="1:3" x14ac:dyDescent="0.2">
      <c r="A112" s="2" t="s">
        <v>226</v>
      </c>
      <c r="B112" s="2" t="s">
        <v>227</v>
      </c>
      <c r="C112" s="2">
        <v>35.47</v>
      </c>
    </row>
    <row r="113" spans="1:3" x14ac:dyDescent="0.2">
      <c r="A113" s="2" t="s">
        <v>230</v>
      </c>
      <c r="B113" s="2" t="s">
        <v>231</v>
      </c>
      <c r="C113" s="2">
        <v>36.24</v>
      </c>
    </row>
    <row r="114" spans="1:3" x14ac:dyDescent="0.2">
      <c r="A114" s="2" t="s">
        <v>224</v>
      </c>
      <c r="B114" s="2" t="s">
        <v>225</v>
      </c>
      <c r="C114" s="2">
        <v>37.22</v>
      </c>
    </row>
    <row r="115" spans="1:3" x14ac:dyDescent="0.2">
      <c r="A115" s="2" t="s">
        <v>232</v>
      </c>
      <c r="B115" s="2" t="s">
        <v>233</v>
      </c>
      <c r="C115" s="2">
        <v>39.26</v>
      </c>
    </row>
    <row r="116" spans="1:3" x14ac:dyDescent="0.2">
      <c r="A116" s="2" t="s">
        <v>228</v>
      </c>
      <c r="B116" s="2" t="s">
        <v>229</v>
      </c>
      <c r="C116" s="2">
        <v>39.409999999999997</v>
      </c>
    </row>
    <row r="117" spans="1:3" x14ac:dyDescent="0.2">
      <c r="A117" s="2" t="s">
        <v>212</v>
      </c>
      <c r="B117" s="2" t="s">
        <v>213</v>
      </c>
      <c r="C117" s="2">
        <v>4.0199999999999996</v>
      </c>
    </row>
    <row r="118" spans="1:3" x14ac:dyDescent="0.2">
      <c r="A118" s="2" t="s">
        <v>246</v>
      </c>
      <c r="B118" s="2" t="s">
        <v>247</v>
      </c>
      <c r="C118" s="2">
        <v>4.09</v>
      </c>
    </row>
    <row r="119" spans="1:3" x14ac:dyDescent="0.2">
      <c r="A119" s="2" t="s">
        <v>240</v>
      </c>
      <c r="B119" s="2" t="s">
        <v>241</v>
      </c>
      <c r="C119" s="2">
        <v>4.1100000000000003</v>
      </c>
    </row>
    <row r="120" spans="1:3" x14ac:dyDescent="0.2">
      <c r="A120" s="2" t="s">
        <v>238</v>
      </c>
      <c r="B120" s="2" t="s">
        <v>239</v>
      </c>
      <c r="C120" s="2">
        <v>4.13</v>
      </c>
    </row>
    <row r="121" spans="1:3" x14ac:dyDescent="0.2">
      <c r="A121" s="2" t="s">
        <v>236</v>
      </c>
      <c r="B121" s="2" t="s">
        <v>237</v>
      </c>
      <c r="C121" s="2">
        <v>4.1399999999999997</v>
      </c>
    </row>
    <row r="122" spans="1:3" x14ac:dyDescent="0.2">
      <c r="A122" s="2" t="s">
        <v>242</v>
      </c>
      <c r="B122" s="2" t="s">
        <v>243</v>
      </c>
      <c r="C122" s="2">
        <v>4.1500000000000004</v>
      </c>
    </row>
    <row r="123" spans="1:3" x14ac:dyDescent="0.2">
      <c r="A123" s="2" t="s">
        <v>250</v>
      </c>
      <c r="B123" s="2" t="s">
        <v>251</v>
      </c>
      <c r="C123" s="2">
        <v>4.17</v>
      </c>
    </row>
    <row r="124" spans="1:3" x14ac:dyDescent="0.2">
      <c r="A124" s="2" t="s">
        <v>244</v>
      </c>
      <c r="B124" s="2" t="s">
        <v>245</v>
      </c>
      <c r="C124" s="2">
        <v>4.26</v>
      </c>
    </row>
    <row r="125" spans="1:3" x14ac:dyDescent="0.2">
      <c r="A125" s="2" t="s">
        <v>254</v>
      </c>
      <c r="B125" s="2" t="s">
        <v>255</v>
      </c>
      <c r="C125" s="2">
        <v>4.3</v>
      </c>
    </row>
    <row r="126" spans="1:3" x14ac:dyDescent="0.2">
      <c r="A126" s="2" t="s">
        <v>234</v>
      </c>
      <c r="B126" s="2" t="s">
        <v>235</v>
      </c>
      <c r="C126" s="2">
        <v>4.3099999999999996</v>
      </c>
    </row>
    <row r="127" spans="1:3" x14ac:dyDescent="0.2">
      <c r="A127" s="2" t="s">
        <v>252</v>
      </c>
      <c r="B127" s="2" t="s">
        <v>253</v>
      </c>
      <c r="C127" s="2">
        <v>4.54</v>
      </c>
    </row>
    <row r="128" spans="1:3" x14ac:dyDescent="0.2">
      <c r="A128" s="2" t="s">
        <v>258</v>
      </c>
      <c r="B128" s="2" t="s">
        <v>259</v>
      </c>
      <c r="C128" s="2">
        <v>4.5999999999999996</v>
      </c>
    </row>
    <row r="129" spans="1:3" x14ac:dyDescent="0.2">
      <c r="A129" s="2" t="s">
        <v>256</v>
      </c>
      <c r="B129" s="2" t="s">
        <v>257</v>
      </c>
      <c r="C129" s="2">
        <v>4.6100000000000003</v>
      </c>
    </row>
    <row r="130" spans="1:3" x14ac:dyDescent="0.2">
      <c r="A130" s="2" t="s">
        <v>260</v>
      </c>
      <c r="B130" s="2" t="s">
        <v>261</v>
      </c>
      <c r="C130" s="2">
        <v>4.6399999999999997</v>
      </c>
    </row>
    <row r="131" spans="1:3" x14ac:dyDescent="0.2">
      <c r="A131" s="2" t="s">
        <v>262</v>
      </c>
      <c r="B131" s="2" t="s">
        <v>263</v>
      </c>
      <c r="C131" s="2">
        <v>4.79</v>
      </c>
    </row>
    <row r="132" spans="1:3" x14ac:dyDescent="0.2">
      <c r="A132" s="2" t="s">
        <v>264</v>
      </c>
      <c r="B132" s="2" t="s">
        <v>265</v>
      </c>
      <c r="C132" s="2">
        <v>4.8</v>
      </c>
    </row>
    <row r="133" spans="1:3" x14ac:dyDescent="0.2">
      <c r="A133" s="2" t="s">
        <v>218</v>
      </c>
      <c r="B133" s="2" t="s">
        <v>219</v>
      </c>
      <c r="C133" s="2">
        <v>4.82</v>
      </c>
    </row>
    <row r="134" spans="1:3" x14ac:dyDescent="0.2">
      <c r="A134" s="2" t="s">
        <v>268</v>
      </c>
      <c r="B134" s="2" t="s">
        <v>269</v>
      </c>
      <c r="C134" s="2">
        <v>4.8899999999999997</v>
      </c>
    </row>
    <row r="135" spans="1:3" x14ac:dyDescent="0.2">
      <c r="A135" s="2" t="s">
        <v>270</v>
      </c>
      <c r="B135" s="2" t="s">
        <v>271</v>
      </c>
      <c r="C135" s="2">
        <v>47.04</v>
      </c>
    </row>
    <row r="136" spans="1:3" x14ac:dyDescent="0.2">
      <c r="A136" s="2" t="s">
        <v>266</v>
      </c>
      <c r="B136" s="2" t="s">
        <v>267</v>
      </c>
      <c r="C136" s="2">
        <v>5.21</v>
      </c>
    </row>
    <row r="137" spans="1:3" x14ac:dyDescent="0.2">
      <c r="A137" s="2" t="s">
        <v>248</v>
      </c>
      <c r="B137" s="2" t="s">
        <v>249</v>
      </c>
      <c r="C137" s="2">
        <v>5.21</v>
      </c>
    </row>
    <row r="138" spans="1:3" x14ac:dyDescent="0.2">
      <c r="A138" s="2" t="s">
        <v>274</v>
      </c>
      <c r="B138" s="2" t="s">
        <v>275</v>
      </c>
      <c r="C138" s="2">
        <v>5.39</v>
      </c>
    </row>
    <row r="139" spans="1:3" x14ac:dyDescent="0.2">
      <c r="A139" s="2" t="s">
        <v>272</v>
      </c>
      <c r="B139" s="2" t="s">
        <v>273</v>
      </c>
      <c r="C139" s="2">
        <v>5.49</v>
      </c>
    </row>
    <row r="140" spans="1:3" x14ac:dyDescent="0.2">
      <c r="A140" s="2" t="s">
        <v>276</v>
      </c>
      <c r="B140" s="2" t="s">
        <v>277</v>
      </c>
      <c r="C140" s="2">
        <v>5.66</v>
      </c>
    </row>
    <row r="141" spans="1:3" x14ac:dyDescent="0.2">
      <c r="A141" s="2" t="s">
        <v>278</v>
      </c>
      <c r="B141" s="2" t="s">
        <v>279</v>
      </c>
      <c r="C141" s="2">
        <v>5.69</v>
      </c>
    </row>
    <row r="142" spans="1:3" x14ac:dyDescent="0.2">
      <c r="A142" s="2" t="s">
        <v>292</v>
      </c>
      <c r="B142" s="2" t="s">
        <v>293</v>
      </c>
      <c r="C142" s="2">
        <v>5.7</v>
      </c>
    </row>
    <row r="143" spans="1:3" x14ac:dyDescent="0.2">
      <c r="A143" s="2" t="s">
        <v>288</v>
      </c>
      <c r="B143" s="2" t="s">
        <v>289</v>
      </c>
      <c r="C143" s="2">
        <v>5.87</v>
      </c>
    </row>
    <row r="144" spans="1:3" x14ac:dyDescent="0.2">
      <c r="A144" s="2" t="s">
        <v>286</v>
      </c>
      <c r="B144" s="2" t="s">
        <v>287</v>
      </c>
      <c r="C144" s="2">
        <v>5.99</v>
      </c>
    </row>
    <row r="145" spans="1:3" x14ac:dyDescent="0.2">
      <c r="A145" s="2" t="s">
        <v>280</v>
      </c>
      <c r="B145" s="2" t="s">
        <v>281</v>
      </c>
      <c r="C145" s="2">
        <v>54.84</v>
      </c>
    </row>
    <row r="146" spans="1:3" x14ac:dyDescent="0.2">
      <c r="A146" s="2" t="s">
        <v>282</v>
      </c>
      <c r="B146" s="2" t="s">
        <v>283</v>
      </c>
      <c r="C146" s="2">
        <v>57.98</v>
      </c>
    </row>
    <row r="147" spans="1:3" x14ac:dyDescent="0.2">
      <c r="A147" s="2" t="s">
        <v>298</v>
      </c>
      <c r="B147" s="2" t="s">
        <v>299</v>
      </c>
      <c r="C147" s="2">
        <v>6.01</v>
      </c>
    </row>
    <row r="148" spans="1:3" x14ac:dyDescent="0.2">
      <c r="A148" s="2" t="s">
        <v>284</v>
      </c>
      <c r="B148" s="2" t="s">
        <v>285</v>
      </c>
      <c r="C148" s="2">
        <v>6.09</v>
      </c>
    </row>
    <row r="149" spans="1:3" x14ac:dyDescent="0.2">
      <c r="A149" s="2" t="s">
        <v>296</v>
      </c>
      <c r="B149" s="2" t="s">
        <v>297</v>
      </c>
      <c r="C149" s="2">
        <v>6.4</v>
      </c>
    </row>
    <row r="150" spans="1:3" x14ac:dyDescent="0.2">
      <c r="A150" s="2" t="s">
        <v>300</v>
      </c>
      <c r="B150" s="2" t="s">
        <v>301</v>
      </c>
      <c r="C150" s="2">
        <v>6.49</v>
      </c>
    </row>
    <row r="151" spans="1:3" x14ac:dyDescent="0.2">
      <c r="A151" s="2" t="s">
        <v>302</v>
      </c>
      <c r="B151" s="2" t="s">
        <v>303</v>
      </c>
      <c r="C151" s="2">
        <v>6.58</v>
      </c>
    </row>
    <row r="152" spans="1:3" x14ac:dyDescent="0.2">
      <c r="A152" s="2" t="s">
        <v>294</v>
      </c>
      <c r="B152" s="2" t="s">
        <v>295</v>
      </c>
      <c r="C152" s="2">
        <v>6.66</v>
      </c>
    </row>
    <row r="153" spans="1:3" x14ac:dyDescent="0.2">
      <c r="A153" s="2" t="s">
        <v>320</v>
      </c>
      <c r="B153" s="2" t="s">
        <v>321</v>
      </c>
      <c r="C153" s="2">
        <v>6.85</v>
      </c>
    </row>
    <row r="154" spans="1:3" x14ac:dyDescent="0.2">
      <c r="A154" s="2" t="s">
        <v>304</v>
      </c>
      <c r="B154" s="2" t="s">
        <v>305</v>
      </c>
      <c r="C154" s="2">
        <v>6.92</v>
      </c>
    </row>
    <row r="155" spans="1:3" x14ac:dyDescent="0.2">
      <c r="A155" s="2" t="s">
        <v>310</v>
      </c>
      <c r="B155" s="2" t="s">
        <v>311</v>
      </c>
      <c r="C155" s="2">
        <v>62.27</v>
      </c>
    </row>
    <row r="156" spans="1:3" x14ac:dyDescent="0.2">
      <c r="A156" s="2" t="s">
        <v>308</v>
      </c>
      <c r="B156" s="2" t="s">
        <v>309</v>
      </c>
      <c r="C156" s="2">
        <v>7.06</v>
      </c>
    </row>
    <row r="157" spans="1:3" x14ac:dyDescent="0.2">
      <c r="A157" s="2" t="s">
        <v>312</v>
      </c>
      <c r="B157" s="2" t="s">
        <v>313</v>
      </c>
      <c r="C157" s="2">
        <v>7.08</v>
      </c>
    </row>
    <row r="158" spans="1:3" x14ac:dyDescent="0.2">
      <c r="A158" s="2" t="s">
        <v>306</v>
      </c>
      <c r="B158" s="2" t="s">
        <v>307</v>
      </c>
      <c r="C158" s="2">
        <v>7.1</v>
      </c>
    </row>
    <row r="159" spans="1:3" x14ac:dyDescent="0.2">
      <c r="A159" s="2" t="s">
        <v>314</v>
      </c>
      <c r="B159" s="2" t="s">
        <v>315</v>
      </c>
      <c r="C159" s="2">
        <v>7.15</v>
      </c>
    </row>
    <row r="160" spans="1:3" x14ac:dyDescent="0.2">
      <c r="A160" s="2" t="s">
        <v>322</v>
      </c>
      <c r="B160" s="2" t="s">
        <v>323</v>
      </c>
      <c r="C160" s="2">
        <v>7.2</v>
      </c>
    </row>
    <row r="161" spans="1:3" x14ac:dyDescent="0.2">
      <c r="A161" s="2" t="s">
        <v>316</v>
      </c>
      <c r="B161" s="2" t="s">
        <v>317</v>
      </c>
      <c r="C161" s="2">
        <v>7.27</v>
      </c>
    </row>
    <row r="162" spans="1:3" x14ac:dyDescent="0.2">
      <c r="A162" s="2" t="s">
        <v>318</v>
      </c>
      <c r="B162" s="2" t="s">
        <v>319</v>
      </c>
      <c r="C162" s="2">
        <v>7.6</v>
      </c>
    </row>
    <row r="163" spans="1:3" x14ac:dyDescent="0.2">
      <c r="A163" s="2" t="s">
        <v>324</v>
      </c>
      <c r="B163" s="2" t="s">
        <v>325</v>
      </c>
      <c r="C163" s="2">
        <v>7.61</v>
      </c>
    </row>
    <row r="164" spans="1:3" x14ac:dyDescent="0.2">
      <c r="A164" s="2" t="s">
        <v>334</v>
      </c>
      <c r="B164" s="2" t="s">
        <v>335</v>
      </c>
      <c r="C164" s="2">
        <v>7.83</v>
      </c>
    </row>
    <row r="165" spans="1:3" x14ac:dyDescent="0.2">
      <c r="A165" s="2" t="s">
        <v>326</v>
      </c>
      <c r="B165" s="2" t="s">
        <v>327</v>
      </c>
      <c r="C165" s="2">
        <v>7.86</v>
      </c>
    </row>
    <row r="166" spans="1:3" x14ac:dyDescent="0.2">
      <c r="A166" s="2" t="s">
        <v>332</v>
      </c>
      <c r="B166" s="2" t="s">
        <v>333</v>
      </c>
      <c r="C166" s="2">
        <v>8.2100000000000009</v>
      </c>
    </row>
    <row r="167" spans="1:3" x14ac:dyDescent="0.2">
      <c r="A167" s="2" t="s">
        <v>338</v>
      </c>
      <c r="B167" s="2" t="s">
        <v>339</v>
      </c>
      <c r="C167" s="2">
        <v>8.24</v>
      </c>
    </row>
    <row r="168" spans="1:3" x14ac:dyDescent="0.2">
      <c r="A168" s="2" t="s">
        <v>336</v>
      </c>
      <c r="B168" s="2" t="s">
        <v>337</v>
      </c>
      <c r="C168" s="2">
        <v>8.32</v>
      </c>
    </row>
    <row r="169" spans="1:3" x14ac:dyDescent="0.2">
      <c r="A169" s="2" t="s">
        <v>340</v>
      </c>
      <c r="B169" s="2" t="s">
        <v>341</v>
      </c>
      <c r="C169" s="2">
        <v>8.35</v>
      </c>
    </row>
    <row r="170" spans="1:3" x14ac:dyDescent="0.2">
      <c r="A170" s="2" t="s">
        <v>330</v>
      </c>
      <c r="B170" s="2" t="s">
        <v>331</v>
      </c>
      <c r="C170" s="2">
        <v>8.3699999999999992</v>
      </c>
    </row>
    <row r="171" spans="1:3" x14ac:dyDescent="0.2">
      <c r="A171" s="2" t="s">
        <v>344</v>
      </c>
      <c r="B171" s="2" t="s">
        <v>345</v>
      </c>
      <c r="C171" s="2">
        <v>8.51</v>
      </c>
    </row>
    <row r="172" spans="1:3" x14ac:dyDescent="0.2">
      <c r="A172" s="2" t="s">
        <v>346</v>
      </c>
      <c r="B172" s="2" t="s">
        <v>347</v>
      </c>
      <c r="C172" s="2">
        <v>8.67</v>
      </c>
    </row>
    <row r="173" spans="1:3" x14ac:dyDescent="0.2">
      <c r="A173" s="2" t="s">
        <v>328</v>
      </c>
      <c r="B173" s="2" t="s">
        <v>329</v>
      </c>
      <c r="C173" s="2">
        <v>8.7100000000000009</v>
      </c>
    </row>
    <row r="174" spans="1:3" x14ac:dyDescent="0.2">
      <c r="A174" s="2" t="s">
        <v>348</v>
      </c>
      <c r="B174" s="2" t="s">
        <v>349</v>
      </c>
      <c r="C174" s="2">
        <v>8.7100000000000009</v>
      </c>
    </row>
    <row r="175" spans="1:3" x14ac:dyDescent="0.2">
      <c r="A175" s="2" t="s">
        <v>342</v>
      </c>
      <c r="B175" s="2" t="s">
        <v>343</v>
      </c>
      <c r="C175" s="2">
        <v>8.94</v>
      </c>
    </row>
    <row r="176" spans="1:3" x14ac:dyDescent="0.2">
      <c r="A176" s="2" t="s">
        <v>350</v>
      </c>
      <c r="B176" s="2" t="s">
        <v>351</v>
      </c>
      <c r="C176" s="2">
        <v>85.34</v>
      </c>
    </row>
    <row r="177" spans="1:3" x14ac:dyDescent="0.2">
      <c r="A177" s="2" t="s">
        <v>290</v>
      </c>
      <c r="B177" s="2" t="s">
        <v>291</v>
      </c>
      <c r="C177" s="2">
        <v>9.15</v>
      </c>
    </row>
    <row r="178" spans="1:3" x14ac:dyDescent="0.2">
      <c r="A178" s="2" t="s">
        <v>352</v>
      </c>
      <c r="B178" s="2" t="s">
        <v>353</v>
      </c>
      <c r="C178" s="2">
        <v>9.23</v>
      </c>
    </row>
    <row r="179" spans="1:3" x14ac:dyDescent="0.2">
      <c r="A179" s="2" t="s">
        <v>356</v>
      </c>
      <c r="B179" s="2" t="s">
        <v>357</v>
      </c>
      <c r="C179" s="2">
        <v>9.25</v>
      </c>
    </row>
    <row r="180" spans="1:3" x14ac:dyDescent="0.2">
      <c r="A180" s="2" t="s">
        <v>354</v>
      </c>
      <c r="B180" s="2" t="s">
        <v>355</v>
      </c>
      <c r="C180" s="2">
        <v>9.4700000000000006</v>
      </c>
    </row>
    <row r="181" spans="1:3" x14ac:dyDescent="0.2">
      <c r="A181" s="2" t="s">
        <v>360</v>
      </c>
      <c r="B181" s="2" t="s">
        <v>361</v>
      </c>
      <c r="C181" s="2">
        <v>9.57</v>
      </c>
    </row>
    <row r="182" spans="1:3" x14ac:dyDescent="0.2">
      <c r="A182" s="2" t="s">
        <v>358</v>
      </c>
      <c r="B182" s="2" t="s">
        <v>359</v>
      </c>
      <c r="C182" s="2">
        <v>9.6</v>
      </c>
    </row>
    <row r="183" spans="1:3" x14ac:dyDescent="0.2">
      <c r="A183" s="2" t="s">
        <v>362</v>
      </c>
      <c r="B183" s="2" t="s">
        <v>363</v>
      </c>
      <c r="C183" s="2">
        <v>9.73</v>
      </c>
    </row>
    <row r="184" spans="1:3" x14ac:dyDescent="0.2">
      <c r="A184" s="2" t="s">
        <v>364</v>
      </c>
      <c r="B184" s="2" t="s">
        <v>365</v>
      </c>
      <c r="C184" s="2">
        <v>9.89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014D-D9FE-0841-BD62-309083F5D973}">
  <dimension ref="A1:C184"/>
  <sheetViews>
    <sheetView workbookViewId="0">
      <selection activeCell="C1" sqref="C1:C1048576"/>
    </sheetView>
  </sheetViews>
  <sheetFormatPr baseColWidth="10" defaultRowHeight="16" x14ac:dyDescent="0.2"/>
  <sheetData>
    <row r="1" spans="1:3" x14ac:dyDescent="0.2">
      <c r="A1" s="1" t="s">
        <v>366</v>
      </c>
      <c r="B1" s="1" t="s">
        <v>367</v>
      </c>
      <c r="C1" s="1">
        <v>2011</v>
      </c>
    </row>
    <row r="2" spans="1:3" x14ac:dyDescent="0.2">
      <c r="A2" s="2" t="s">
        <v>0</v>
      </c>
      <c r="B2" s="2" t="s">
        <v>1</v>
      </c>
      <c r="C2" s="2">
        <v>0.35</v>
      </c>
    </row>
    <row r="3" spans="1:3" x14ac:dyDescent="0.2">
      <c r="A3" s="2" t="s">
        <v>8</v>
      </c>
      <c r="B3" s="2" t="s">
        <v>9</v>
      </c>
      <c r="C3" s="2">
        <v>0.54</v>
      </c>
    </row>
    <row r="4" spans="1:3" x14ac:dyDescent="0.2">
      <c r="A4" s="2" t="s">
        <v>2</v>
      </c>
      <c r="B4" s="2" t="s">
        <v>3</v>
      </c>
      <c r="C4" s="2">
        <v>0.56999999999999995</v>
      </c>
    </row>
    <row r="5" spans="1:3" x14ac:dyDescent="0.2">
      <c r="A5" s="2" t="s">
        <v>12</v>
      </c>
      <c r="B5" s="2" t="s">
        <v>13</v>
      </c>
      <c r="C5" s="2">
        <v>0.62</v>
      </c>
    </row>
    <row r="6" spans="1:3" x14ac:dyDescent="0.2">
      <c r="A6" s="2" t="s">
        <v>10</v>
      </c>
      <c r="B6" s="2" t="s">
        <v>11</v>
      </c>
      <c r="C6" s="2">
        <v>0.68</v>
      </c>
    </row>
    <row r="7" spans="1:3" x14ac:dyDescent="0.2">
      <c r="A7" s="2" t="s">
        <v>6</v>
      </c>
      <c r="B7" s="2" t="s">
        <v>7</v>
      </c>
      <c r="C7" s="2">
        <v>0.78</v>
      </c>
    </row>
    <row r="8" spans="1:3" x14ac:dyDescent="0.2">
      <c r="A8" s="2" t="s">
        <v>20</v>
      </c>
      <c r="B8" s="2" t="s">
        <v>21</v>
      </c>
      <c r="C8" s="2">
        <v>0.79</v>
      </c>
    </row>
    <row r="9" spans="1:3" x14ac:dyDescent="0.2">
      <c r="A9" s="2" t="s">
        <v>18</v>
      </c>
      <c r="B9" s="2" t="s">
        <v>19</v>
      </c>
      <c r="C9" s="2">
        <v>0.82</v>
      </c>
    </row>
    <row r="10" spans="1:3" x14ac:dyDescent="0.2">
      <c r="A10" s="2" t="s">
        <v>30</v>
      </c>
      <c r="B10" s="2" t="s">
        <v>31</v>
      </c>
      <c r="C10" s="2">
        <v>0.83</v>
      </c>
    </row>
    <row r="11" spans="1:3" x14ac:dyDescent="0.2">
      <c r="A11" s="2" t="s">
        <v>44</v>
      </c>
      <c r="B11" s="2" t="s">
        <v>45</v>
      </c>
      <c r="C11" s="2">
        <v>0.83</v>
      </c>
    </row>
    <row r="12" spans="1:3" x14ac:dyDescent="0.2">
      <c r="A12" s="2" t="s">
        <v>14</v>
      </c>
      <c r="B12" s="2" t="s">
        <v>15</v>
      </c>
      <c r="C12" s="2">
        <v>0.83</v>
      </c>
    </row>
    <row r="13" spans="1:3" x14ac:dyDescent="0.2">
      <c r="A13" s="2" t="s">
        <v>4</v>
      </c>
      <c r="B13" s="2" t="s">
        <v>5</v>
      </c>
      <c r="C13" s="2">
        <v>0.86</v>
      </c>
    </row>
    <row r="14" spans="1:3" x14ac:dyDescent="0.2">
      <c r="A14" s="2" t="s">
        <v>24</v>
      </c>
      <c r="B14" s="2" t="s">
        <v>25</v>
      </c>
      <c r="C14" s="2">
        <v>0.87</v>
      </c>
    </row>
    <row r="15" spans="1:3" x14ac:dyDescent="0.2">
      <c r="A15" s="2" t="s">
        <v>38</v>
      </c>
      <c r="B15" s="2" t="s">
        <v>39</v>
      </c>
      <c r="C15" s="2">
        <v>0.88</v>
      </c>
    </row>
    <row r="16" spans="1:3" x14ac:dyDescent="0.2">
      <c r="A16" s="2" t="s">
        <v>74</v>
      </c>
      <c r="B16" s="2" t="s">
        <v>75</v>
      </c>
      <c r="C16" s="2">
        <v>0.89</v>
      </c>
    </row>
    <row r="17" spans="1:3" x14ac:dyDescent="0.2">
      <c r="A17" s="2" t="s">
        <v>16</v>
      </c>
      <c r="B17" s="2" t="s">
        <v>17</v>
      </c>
      <c r="C17" s="2">
        <v>0.9</v>
      </c>
    </row>
    <row r="18" spans="1:3" x14ac:dyDescent="0.2">
      <c r="A18" s="2" t="s">
        <v>26</v>
      </c>
      <c r="B18" s="2" t="s">
        <v>27</v>
      </c>
      <c r="C18" s="2">
        <v>0.91</v>
      </c>
    </row>
    <row r="19" spans="1:3" x14ac:dyDescent="0.2">
      <c r="A19" s="2" t="s">
        <v>28</v>
      </c>
      <c r="B19" s="2" t="s">
        <v>29</v>
      </c>
      <c r="C19" s="2">
        <v>0.91</v>
      </c>
    </row>
    <row r="20" spans="1:3" x14ac:dyDescent="0.2">
      <c r="A20" s="2" t="s">
        <v>22</v>
      </c>
      <c r="B20" s="2" t="s">
        <v>23</v>
      </c>
      <c r="C20" s="2">
        <v>0.91</v>
      </c>
    </row>
    <row r="21" spans="1:3" x14ac:dyDescent="0.2">
      <c r="A21" s="2" t="s">
        <v>54</v>
      </c>
      <c r="B21" s="2" t="s">
        <v>55</v>
      </c>
      <c r="C21" s="2">
        <v>0.94</v>
      </c>
    </row>
    <row r="22" spans="1:3" x14ac:dyDescent="0.2">
      <c r="A22" s="2" t="s">
        <v>32</v>
      </c>
      <c r="B22" s="2" t="s">
        <v>33</v>
      </c>
      <c r="C22" s="2">
        <v>0.98</v>
      </c>
    </row>
    <row r="23" spans="1:3" x14ac:dyDescent="0.2">
      <c r="A23" s="2" t="s">
        <v>36</v>
      </c>
      <c r="B23" s="2" t="s">
        <v>37</v>
      </c>
      <c r="C23" s="2">
        <v>1.1000000000000001</v>
      </c>
    </row>
    <row r="24" spans="1:3" x14ac:dyDescent="0.2">
      <c r="A24" s="2" t="s">
        <v>58</v>
      </c>
      <c r="B24" s="2" t="s">
        <v>59</v>
      </c>
      <c r="C24" s="2">
        <v>1.1100000000000001</v>
      </c>
    </row>
    <row r="25" spans="1:3" x14ac:dyDescent="0.2">
      <c r="A25" s="2" t="s">
        <v>40</v>
      </c>
      <c r="B25" s="2" t="s">
        <v>41</v>
      </c>
      <c r="C25" s="2">
        <v>1.1100000000000001</v>
      </c>
    </row>
    <row r="26" spans="1:3" x14ac:dyDescent="0.2">
      <c r="A26" s="2" t="s">
        <v>52</v>
      </c>
      <c r="B26" s="2" t="s">
        <v>53</v>
      </c>
      <c r="C26" s="2">
        <v>1.1599999999999999</v>
      </c>
    </row>
    <row r="27" spans="1:3" x14ac:dyDescent="0.2">
      <c r="A27" s="2" t="s">
        <v>48</v>
      </c>
      <c r="B27" s="2" t="s">
        <v>49</v>
      </c>
      <c r="C27" s="2">
        <v>1.1599999999999999</v>
      </c>
    </row>
    <row r="28" spans="1:3" x14ac:dyDescent="0.2">
      <c r="A28" s="2" t="s">
        <v>50</v>
      </c>
      <c r="B28" s="2" t="s">
        <v>51</v>
      </c>
      <c r="C28" s="2">
        <v>1.1599999999999999</v>
      </c>
    </row>
    <row r="29" spans="1:3" x14ac:dyDescent="0.2">
      <c r="A29" s="2" t="s">
        <v>46</v>
      </c>
      <c r="B29" s="2" t="s">
        <v>47</v>
      </c>
      <c r="C29" s="2">
        <v>1.22</v>
      </c>
    </row>
    <row r="30" spans="1:3" x14ac:dyDescent="0.2">
      <c r="A30" s="2" t="s">
        <v>56</v>
      </c>
      <c r="B30" s="2" t="s">
        <v>57</v>
      </c>
      <c r="C30" s="2">
        <v>1.23</v>
      </c>
    </row>
    <row r="31" spans="1:3" x14ac:dyDescent="0.2">
      <c r="A31" s="2" t="s">
        <v>78</v>
      </c>
      <c r="B31" s="2" t="s">
        <v>79</v>
      </c>
      <c r="C31" s="2">
        <v>1.32</v>
      </c>
    </row>
    <row r="32" spans="1:3" x14ac:dyDescent="0.2">
      <c r="A32" s="2" t="s">
        <v>62</v>
      </c>
      <c r="B32" s="2" t="s">
        <v>63</v>
      </c>
      <c r="C32" s="2">
        <v>1.44</v>
      </c>
    </row>
    <row r="33" spans="1:3" x14ac:dyDescent="0.2">
      <c r="A33" s="2" t="s">
        <v>68</v>
      </c>
      <c r="B33" s="2" t="s">
        <v>69</v>
      </c>
      <c r="C33" s="2">
        <v>1.52</v>
      </c>
    </row>
    <row r="34" spans="1:3" x14ac:dyDescent="0.2">
      <c r="A34" s="2" t="s">
        <v>64</v>
      </c>
      <c r="B34" s="2" t="s">
        <v>65</v>
      </c>
      <c r="C34" s="2">
        <v>1.64</v>
      </c>
    </row>
    <row r="35" spans="1:3" x14ac:dyDescent="0.2">
      <c r="A35" s="2" t="s">
        <v>70</v>
      </c>
      <c r="B35" s="2" t="s">
        <v>71</v>
      </c>
      <c r="C35" s="2">
        <v>1.68</v>
      </c>
    </row>
    <row r="36" spans="1:3" x14ac:dyDescent="0.2">
      <c r="A36" s="2" t="s">
        <v>42</v>
      </c>
      <c r="B36" s="2" t="s">
        <v>43</v>
      </c>
      <c r="C36" s="2">
        <v>1.72</v>
      </c>
    </row>
    <row r="37" spans="1:3" x14ac:dyDescent="0.2">
      <c r="A37" s="2" t="s">
        <v>72</v>
      </c>
      <c r="B37" s="2" t="s">
        <v>73</v>
      </c>
      <c r="C37" s="2">
        <v>1.73</v>
      </c>
    </row>
    <row r="38" spans="1:3" x14ac:dyDescent="0.2">
      <c r="A38" s="2" t="s">
        <v>66</v>
      </c>
      <c r="B38" s="2" t="s">
        <v>67</v>
      </c>
      <c r="C38" s="2">
        <v>1.75</v>
      </c>
    </row>
    <row r="39" spans="1:3" x14ac:dyDescent="0.2">
      <c r="A39" s="2" t="s">
        <v>60</v>
      </c>
      <c r="B39" s="2" t="s">
        <v>61</v>
      </c>
      <c r="C39" s="2">
        <v>1.76</v>
      </c>
    </row>
    <row r="40" spans="1:3" x14ac:dyDescent="0.2">
      <c r="A40" s="2" t="s">
        <v>92</v>
      </c>
      <c r="B40" s="2" t="s">
        <v>93</v>
      </c>
      <c r="C40" s="2">
        <v>1.78</v>
      </c>
    </row>
    <row r="41" spans="1:3" x14ac:dyDescent="0.2">
      <c r="A41" s="2" t="s">
        <v>84</v>
      </c>
      <c r="B41" s="2" t="s">
        <v>85</v>
      </c>
      <c r="C41" s="2">
        <v>1.81</v>
      </c>
    </row>
    <row r="42" spans="1:3" x14ac:dyDescent="0.2">
      <c r="A42" s="2" t="s">
        <v>86</v>
      </c>
      <c r="B42" s="2" t="s">
        <v>87</v>
      </c>
      <c r="C42" s="2">
        <v>1.83</v>
      </c>
    </row>
    <row r="43" spans="1:3" x14ac:dyDescent="0.2">
      <c r="A43" s="2" t="s">
        <v>82</v>
      </c>
      <c r="B43" s="2" t="s">
        <v>83</v>
      </c>
      <c r="C43" s="2">
        <v>1.85</v>
      </c>
    </row>
    <row r="44" spans="1:3" x14ac:dyDescent="0.2">
      <c r="A44" s="2" t="s">
        <v>88</v>
      </c>
      <c r="B44" s="2" t="s">
        <v>89</v>
      </c>
      <c r="C44" s="2">
        <v>1.86</v>
      </c>
    </row>
    <row r="45" spans="1:3" x14ac:dyDescent="0.2">
      <c r="A45" s="2" t="s">
        <v>160</v>
      </c>
      <c r="B45" s="2" t="s">
        <v>161</v>
      </c>
      <c r="C45" s="2">
        <v>1.9</v>
      </c>
    </row>
    <row r="46" spans="1:3" x14ac:dyDescent="0.2">
      <c r="A46" s="2" t="s">
        <v>76</v>
      </c>
      <c r="B46" s="2" t="s">
        <v>77</v>
      </c>
      <c r="C46" s="2">
        <v>1.95</v>
      </c>
    </row>
    <row r="47" spans="1:3" x14ac:dyDescent="0.2">
      <c r="A47" s="2" t="s">
        <v>348</v>
      </c>
      <c r="B47" s="2" t="s">
        <v>349</v>
      </c>
      <c r="C47" s="2">
        <v>10.31</v>
      </c>
    </row>
    <row r="48" spans="1:3" x14ac:dyDescent="0.2">
      <c r="A48" s="2" t="s">
        <v>98</v>
      </c>
      <c r="B48" s="2" t="s">
        <v>99</v>
      </c>
      <c r="C48" s="2">
        <v>10.58</v>
      </c>
    </row>
    <row r="49" spans="1:3" x14ac:dyDescent="0.2">
      <c r="A49" s="2" t="s">
        <v>100</v>
      </c>
      <c r="B49" s="2" t="s">
        <v>101</v>
      </c>
      <c r="C49" s="2">
        <v>10.6</v>
      </c>
    </row>
    <row r="50" spans="1:3" x14ac:dyDescent="0.2">
      <c r="A50" s="2" t="s">
        <v>102</v>
      </c>
      <c r="B50" s="2" t="s">
        <v>103</v>
      </c>
      <c r="C50" s="2">
        <v>10.64</v>
      </c>
    </row>
    <row r="51" spans="1:3" x14ac:dyDescent="0.2">
      <c r="A51" s="2" t="s">
        <v>110</v>
      </c>
      <c r="B51" s="2" t="s">
        <v>111</v>
      </c>
      <c r="C51" s="2">
        <v>10.72</v>
      </c>
    </row>
    <row r="52" spans="1:3" x14ac:dyDescent="0.2">
      <c r="A52" s="2" t="s">
        <v>106</v>
      </c>
      <c r="B52" s="2" t="s">
        <v>107</v>
      </c>
      <c r="C52" s="2">
        <v>10.78</v>
      </c>
    </row>
    <row r="53" spans="1:3" x14ac:dyDescent="0.2">
      <c r="A53" s="2" t="s">
        <v>104</v>
      </c>
      <c r="B53" s="2" t="s">
        <v>105</v>
      </c>
      <c r="C53" s="2">
        <v>10.91</v>
      </c>
    </row>
    <row r="54" spans="1:3" x14ac:dyDescent="0.2">
      <c r="A54" s="2" t="s">
        <v>128</v>
      </c>
      <c r="B54" s="2" t="s">
        <v>129</v>
      </c>
      <c r="C54" s="2">
        <v>10.98</v>
      </c>
    </row>
    <row r="55" spans="1:3" x14ac:dyDescent="0.2">
      <c r="A55" s="2" t="s">
        <v>118</v>
      </c>
      <c r="B55" s="2" t="s">
        <v>119</v>
      </c>
      <c r="C55" s="2">
        <v>11.38</v>
      </c>
    </row>
    <row r="56" spans="1:3" x14ac:dyDescent="0.2">
      <c r="A56" s="2" t="s">
        <v>108</v>
      </c>
      <c r="B56" s="2" t="s">
        <v>109</v>
      </c>
      <c r="C56" s="2">
        <v>11.56</v>
      </c>
    </row>
    <row r="57" spans="1:3" x14ac:dyDescent="0.2">
      <c r="A57" s="2" t="s">
        <v>120</v>
      </c>
      <c r="B57" s="2" t="s">
        <v>121</v>
      </c>
      <c r="C57" s="2">
        <v>11.75</v>
      </c>
    </row>
    <row r="58" spans="1:3" x14ac:dyDescent="0.2">
      <c r="A58" s="2" t="s">
        <v>124</v>
      </c>
      <c r="B58" s="2" t="s">
        <v>125</v>
      </c>
      <c r="C58" s="2">
        <v>11.93</v>
      </c>
    </row>
    <row r="59" spans="1:3" x14ac:dyDescent="0.2">
      <c r="A59" s="2" t="s">
        <v>122</v>
      </c>
      <c r="B59" s="2" t="s">
        <v>123</v>
      </c>
      <c r="C59" s="2">
        <v>12.1</v>
      </c>
    </row>
    <row r="60" spans="1:3" x14ac:dyDescent="0.2">
      <c r="A60" s="2" t="s">
        <v>116</v>
      </c>
      <c r="B60" s="2" t="s">
        <v>117</v>
      </c>
      <c r="C60" s="2">
        <v>12.28</v>
      </c>
    </row>
    <row r="61" spans="1:3" x14ac:dyDescent="0.2">
      <c r="A61" s="2" t="s">
        <v>112</v>
      </c>
      <c r="B61" s="2" t="s">
        <v>113</v>
      </c>
      <c r="C61" s="2">
        <v>12.39</v>
      </c>
    </row>
    <row r="62" spans="1:3" x14ac:dyDescent="0.2">
      <c r="A62" s="2" t="s">
        <v>114</v>
      </c>
      <c r="B62" s="2" t="s">
        <v>115</v>
      </c>
      <c r="C62" s="2">
        <v>12.4</v>
      </c>
    </row>
    <row r="63" spans="1:3" x14ac:dyDescent="0.2">
      <c r="A63" s="2" t="s">
        <v>134</v>
      </c>
      <c r="B63" s="2" t="s">
        <v>135</v>
      </c>
      <c r="C63" s="2">
        <v>12.51</v>
      </c>
    </row>
    <row r="64" spans="1:3" x14ac:dyDescent="0.2">
      <c r="A64" s="2" t="s">
        <v>132</v>
      </c>
      <c r="B64" s="2" t="s">
        <v>133</v>
      </c>
      <c r="C64" s="2">
        <v>12.67</v>
      </c>
    </row>
    <row r="65" spans="1:3" x14ac:dyDescent="0.2">
      <c r="A65" s="2" t="s">
        <v>136</v>
      </c>
      <c r="B65" s="2" t="s">
        <v>137</v>
      </c>
      <c r="C65" s="2">
        <v>13.59</v>
      </c>
    </row>
    <row r="66" spans="1:3" x14ac:dyDescent="0.2">
      <c r="A66" s="2" t="s">
        <v>126</v>
      </c>
      <c r="B66" s="2" t="s">
        <v>127</v>
      </c>
      <c r="C66" s="2">
        <v>13.91</v>
      </c>
    </row>
    <row r="67" spans="1:3" x14ac:dyDescent="0.2">
      <c r="A67" s="2" t="s">
        <v>138</v>
      </c>
      <c r="B67" s="2" t="s">
        <v>139</v>
      </c>
      <c r="C67" s="2">
        <v>14</v>
      </c>
    </row>
    <row r="68" spans="1:3" x14ac:dyDescent="0.2">
      <c r="A68" s="2" t="s">
        <v>140</v>
      </c>
      <c r="B68" s="2" t="s">
        <v>141</v>
      </c>
      <c r="C68" s="2">
        <v>14.11</v>
      </c>
    </row>
    <row r="69" spans="1:3" x14ac:dyDescent="0.2">
      <c r="A69" s="2" t="s">
        <v>144</v>
      </c>
      <c r="B69" s="2" t="s">
        <v>145</v>
      </c>
      <c r="C69" s="2">
        <v>14.74</v>
      </c>
    </row>
    <row r="70" spans="1:3" x14ac:dyDescent="0.2">
      <c r="A70" s="2" t="s">
        <v>142</v>
      </c>
      <c r="B70" s="2" t="s">
        <v>143</v>
      </c>
      <c r="C70" s="2">
        <v>16.600000000000001</v>
      </c>
    </row>
    <row r="71" spans="1:3" x14ac:dyDescent="0.2">
      <c r="A71" s="2" t="s">
        <v>146</v>
      </c>
      <c r="B71" s="2" t="s">
        <v>147</v>
      </c>
      <c r="C71" s="2">
        <v>16.61</v>
      </c>
    </row>
    <row r="72" spans="1:3" x14ac:dyDescent="0.2">
      <c r="A72" s="2" t="s">
        <v>148</v>
      </c>
      <c r="B72" s="2" t="s">
        <v>149</v>
      </c>
      <c r="C72" s="2">
        <v>16.899999999999999</v>
      </c>
    </row>
    <row r="73" spans="1:3" x14ac:dyDescent="0.2">
      <c r="A73" s="2" t="s">
        <v>150</v>
      </c>
      <c r="B73" s="2" t="s">
        <v>151</v>
      </c>
      <c r="C73" s="2">
        <v>18</v>
      </c>
    </row>
    <row r="74" spans="1:3" x14ac:dyDescent="0.2">
      <c r="A74" s="2" t="s">
        <v>194</v>
      </c>
      <c r="B74" s="2" t="s">
        <v>195</v>
      </c>
      <c r="C74" s="2">
        <v>18.920000000000002</v>
      </c>
    </row>
    <row r="75" spans="1:3" x14ac:dyDescent="0.2">
      <c r="A75" s="2" t="s">
        <v>130</v>
      </c>
      <c r="B75" s="2" t="s">
        <v>131</v>
      </c>
      <c r="C75" s="2">
        <v>19.5</v>
      </c>
    </row>
    <row r="76" spans="1:3" x14ac:dyDescent="0.2">
      <c r="A76" s="2" t="s">
        <v>154</v>
      </c>
      <c r="B76" s="2" t="s">
        <v>155</v>
      </c>
      <c r="C76" s="2">
        <v>2.0699999999999998</v>
      </c>
    </row>
    <row r="77" spans="1:3" x14ac:dyDescent="0.2">
      <c r="A77" s="2" t="s">
        <v>90</v>
      </c>
      <c r="B77" s="2" t="s">
        <v>91</v>
      </c>
      <c r="C77" s="2">
        <v>2.1</v>
      </c>
    </row>
    <row r="78" spans="1:3" x14ac:dyDescent="0.2">
      <c r="A78" s="2" t="s">
        <v>156</v>
      </c>
      <c r="B78" s="2" t="s">
        <v>157</v>
      </c>
      <c r="C78" s="2">
        <v>2.23</v>
      </c>
    </row>
    <row r="79" spans="1:3" x14ac:dyDescent="0.2">
      <c r="A79" s="2" t="s">
        <v>96</v>
      </c>
      <c r="B79" s="2" t="s">
        <v>97</v>
      </c>
      <c r="C79" s="2">
        <v>2.35</v>
      </c>
    </row>
    <row r="80" spans="1:3" x14ac:dyDescent="0.2">
      <c r="A80" s="2" t="s">
        <v>94</v>
      </c>
      <c r="B80" s="2" t="s">
        <v>95</v>
      </c>
      <c r="C80" s="2">
        <v>2.36</v>
      </c>
    </row>
    <row r="81" spans="1:3" x14ac:dyDescent="0.2">
      <c r="A81" s="2" t="s">
        <v>34</v>
      </c>
      <c r="B81" s="2" t="s">
        <v>35</v>
      </c>
      <c r="C81" s="2">
        <v>2.37</v>
      </c>
    </row>
    <row r="82" spans="1:3" x14ac:dyDescent="0.2">
      <c r="A82" s="2" t="s">
        <v>158</v>
      </c>
      <c r="B82" s="2" t="s">
        <v>159</v>
      </c>
      <c r="C82" s="2">
        <v>2.4</v>
      </c>
    </row>
    <row r="83" spans="1:3" x14ac:dyDescent="0.2">
      <c r="A83" s="2" t="s">
        <v>162</v>
      </c>
      <c r="B83" s="2" t="s">
        <v>163</v>
      </c>
      <c r="C83" s="2">
        <v>2.46</v>
      </c>
    </row>
    <row r="84" spans="1:3" x14ac:dyDescent="0.2">
      <c r="A84" s="2" t="s">
        <v>172</v>
      </c>
      <c r="B84" s="2" t="s">
        <v>173</v>
      </c>
      <c r="C84" s="2">
        <v>2.59</v>
      </c>
    </row>
    <row r="85" spans="1:3" x14ac:dyDescent="0.2">
      <c r="A85" s="2" t="s">
        <v>168</v>
      </c>
      <c r="B85" s="2" t="s">
        <v>169</v>
      </c>
      <c r="C85" s="2">
        <v>2.61</v>
      </c>
    </row>
    <row r="86" spans="1:3" x14ac:dyDescent="0.2">
      <c r="A86" s="2" t="s">
        <v>166</v>
      </c>
      <c r="B86" s="2" t="s">
        <v>167</v>
      </c>
      <c r="C86" s="2">
        <v>2.69</v>
      </c>
    </row>
    <row r="87" spans="1:3" x14ac:dyDescent="0.2">
      <c r="A87" s="2" t="s">
        <v>178</v>
      </c>
      <c r="B87" s="2" t="s">
        <v>179</v>
      </c>
      <c r="C87" s="2">
        <v>2.75</v>
      </c>
    </row>
    <row r="88" spans="1:3" x14ac:dyDescent="0.2">
      <c r="A88" s="2" t="s">
        <v>164</v>
      </c>
      <c r="B88" s="2" t="s">
        <v>165</v>
      </c>
      <c r="C88" s="2">
        <v>2.78</v>
      </c>
    </row>
    <row r="89" spans="1:3" x14ac:dyDescent="0.2">
      <c r="A89" s="2" t="s">
        <v>80</v>
      </c>
      <c r="B89" s="2" t="s">
        <v>81</v>
      </c>
      <c r="C89" s="2">
        <v>2.82</v>
      </c>
    </row>
    <row r="90" spans="1:3" x14ac:dyDescent="0.2">
      <c r="A90" s="2" t="s">
        <v>170</v>
      </c>
      <c r="B90" s="2" t="s">
        <v>171</v>
      </c>
      <c r="C90" s="2">
        <v>2.86</v>
      </c>
    </row>
    <row r="91" spans="1:3" x14ac:dyDescent="0.2">
      <c r="A91" s="2" t="s">
        <v>180</v>
      </c>
      <c r="B91" s="2" t="s">
        <v>181</v>
      </c>
      <c r="C91" s="2">
        <v>2.96</v>
      </c>
    </row>
    <row r="92" spans="1:3" x14ac:dyDescent="0.2">
      <c r="A92" s="2" t="s">
        <v>196</v>
      </c>
      <c r="B92" s="2" t="s">
        <v>197</v>
      </c>
      <c r="C92" s="2">
        <v>20.97</v>
      </c>
    </row>
    <row r="93" spans="1:3" x14ac:dyDescent="0.2">
      <c r="A93" s="2" t="s">
        <v>190</v>
      </c>
      <c r="B93" s="2" t="s">
        <v>191</v>
      </c>
      <c r="C93" s="2">
        <v>20.97</v>
      </c>
    </row>
    <row r="94" spans="1:3" x14ac:dyDescent="0.2">
      <c r="A94" s="2" t="s">
        <v>192</v>
      </c>
      <c r="B94" s="2" t="s">
        <v>193</v>
      </c>
      <c r="C94" s="2">
        <v>21.91</v>
      </c>
    </row>
    <row r="95" spans="1:3" x14ac:dyDescent="0.2">
      <c r="A95" s="2" t="s">
        <v>186</v>
      </c>
      <c r="B95" s="2" t="s">
        <v>187</v>
      </c>
      <c r="C95" s="2">
        <v>22.78</v>
      </c>
    </row>
    <row r="96" spans="1:3" x14ac:dyDescent="0.2">
      <c r="A96" s="2" t="s">
        <v>184</v>
      </c>
      <c r="B96" s="2" t="s">
        <v>185</v>
      </c>
      <c r="C96" s="2">
        <v>23.11</v>
      </c>
    </row>
    <row r="97" spans="1:3" x14ac:dyDescent="0.2">
      <c r="A97" s="2" t="s">
        <v>188</v>
      </c>
      <c r="B97" s="2" t="s">
        <v>189</v>
      </c>
      <c r="C97" s="2">
        <v>24.37</v>
      </c>
    </row>
    <row r="98" spans="1:3" x14ac:dyDescent="0.2">
      <c r="A98" s="2" t="s">
        <v>152</v>
      </c>
      <c r="B98" s="2" t="s">
        <v>153</v>
      </c>
      <c r="C98" s="2">
        <v>24.6</v>
      </c>
    </row>
    <row r="99" spans="1:3" x14ac:dyDescent="0.2">
      <c r="A99" s="2" t="s">
        <v>198</v>
      </c>
      <c r="B99" s="2" t="s">
        <v>199</v>
      </c>
      <c r="C99" s="2">
        <v>27.56</v>
      </c>
    </row>
    <row r="100" spans="1:3" x14ac:dyDescent="0.2">
      <c r="A100" s="2" t="s">
        <v>176</v>
      </c>
      <c r="B100" s="2" t="s">
        <v>177</v>
      </c>
      <c r="C100" s="2">
        <v>3.05</v>
      </c>
    </row>
    <row r="101" spans="1:3" x14ac:dyDescent="0.2">
      <c r="A101" s="2" t="s">
        <v>174</v>
      </c>
      <c r="B101" s="2" t="s">
        <v>175</v>
      </c>
      <c r="C101" s="2">
        <v>3.08</v>
      </c>
    </row>
    <row r="102" spans="1:3" x14ac:dyDescent="0.2">
      <c r="A102" s="2" t="s">
        <v>202</v>
      </c>
      <c r="B102" s="2" t="s">
        <v>203</v>
      </c>
      <c r="C102" s="2">
        <v>3.12</v>
      </c>
    </row>
    <row r="103" spans="1:3" x14ac:dyDescent="0.2">
      <c r="A103" s="2" t="s">
        <v>200</v>
      </c>
      <c r="B103" s="2" t="s">
        <v>201</v>
      </c>
      <c r="C103" s="2">
        <v>3.13</v>
      </c>
    </row>
    <row r="104" spans="1:3" x14ac:dyDescent="0.2">
      <c r="A104" s="2" t="s">
        <v>216</v>
      </c>
      <c r="B104" s="2" t="s">
        <v>217</v>
      </c>
      <c r="C104" s="2">
        <v>3.35</v>
      </c>
    </row>
    <row r="105" spans="1:3" x14ac:dyDescent="0.2">
      <c r="A105" s="2" t="s">
        <v>182</v>
      </c>
      <c r="B105" s="2" t="s">
        <v>183</v>
      </c>
      <c r="C105" s="2">
        <v>3.35</v>
      </c>
    </row>
    <row r="106" spans="1:3" x14ac:dyDescent="0.2">
      <c r="A106" s="2" t="s">
        <v>206</v>
      </c>
      <c r="B106" s="2" t="s">
        <v>207</v>
      </c>
      <c r="C106" s="2">
        <v>3.54</v>
      </c>
    </row>
    <row r="107" spans="1:3" x14ac:dyDescent="0.2">
      <c r="A107" s="2" t="s">
        <v>210</v>
      </c>
      <c r="B107" s="2" t="s">
        <v>211</v>
      </c>
      <c r="C107" s="2">
        <v>3.58</v>
      </c>
    </row>
    <row r="108" spans="1:3" x14ac:dyDescent="0.2">
      <c r="A108" s="2" t="s">
        <v>214</v>
      </c>
      <c r="B108" s="2" t="s">
        <v>215</v>
      </c>
      <c r="C108" s="2">
        <v>3.69</v>
      </c>
    </row>
    <row r="109" spans="1:3" x14ac:dyDescent="0.2">
      <c r="A109" s="2" t="s">
        <v>208</v>
      </c>
      <c r="B109" s="2" t="s">
        <v>209</v>
      </c>
      <c r="C109" s="2">
        <v>3.76</v>
      </c>
    </row>
    <row r="110" spans="1:3" x14ac:dyDescent="0.2">
      <c r="A110" s="2" t="s">
        <v>204</v>
      </c>
      <c r="B110" s="2" t="s">
        <v>205</v>
      </c>
      <c r="C110" s="2">
        <v>3.84</v>
      </c>
    </row>
    <row r="111" spans="1:3" x14ac:dyDescent="0.2">
      <c r="A111" s="2" t="s">
        <v>246</v>
      </c>
      <c r="B111" s="2" t="s">
        <v>247</v>
      </c>
      <c r="C111" s="2">
        <v>3.93</v>
      </c>
    </row>
    <row r="112" spans="1:3" x14ac:dyDescent="0.2">
      <c r="A112" s="2" t="s">
        <v>222</v>
      </c>
      <c r="B112" s="2" t="s">
        <v>223</v>
      </c>
      <c r="C112" s="2">
        <v>30.66</v>
      </c>
    </row>
    <row r="113" spans="1:3" x14ac:dyDescent="0.2">
      <c r="A113" s="2" t="s">
        <v>220</v>
      </c>
      <c r="B113" s="2" t="s">
        <v>221</v>
      </c>
      <c r="C113" s="2">
        <v>30.68</v>
      </c>
    </row>
    <row r="114" spans="1:3" x14ac:dyDescent="0.2">
      <c r="A114" s="2" t="s">
        <v>230</v>
      </c>
      <c r="B114" s="2" t="s">
        <v>231</v>
      </c>
      <c r="C114" s="2">
        <v>36.18</v>
      </c>
    </row>
    <row r="115" spans="1:3" x14ac:dyDescent="0.2">
      <c r="A115" s="2" t="s">
        <v>224</v>
      </c>
      <c r="B115" s="2" t="s">
        <v>225</v>
      </c>
      <c r="C115" s="2">
        <v>36.76</v>
      </c>
    </row>
    <row r="116" spans="1:3" x14ac:dyDescent="0.2">
      <c r="A116" s="2" t="s">
        <v>228</v>
      </c>
      <c r="B116" s="2" t="s">
        <v>229</v>
      </c>
      <c r="C116" s="2">
        <v>37.76</v>
      </c>
    </row>
    <row r="117" spans="1:3" x14ac:dyDescent="0.2">
      <c r="A117" s="2" t="s">
        <v>226</v>
      </c>
      <c r="B117" s="2" t="s">
        <v>227</v>
      </c>
      <c r="C117" s="2">
        <v>39.270000000000003</v>
      </c>
    </row>
    <row r="118" spans="1:3" x14ac:dyDescent="0.2">
      <c r="A118" s="2" t="s">
        <v>240</v>
      </c>
      <c r="B118" s="2" t="s">
        <v>241</v>
      </c>
      <c r="C118" s="2">
        <v>4.1399999999999997</v>
      </c>
    </row>
    <row r="119" spans="1:3" x14ac:dyDescent="0.2">
      <c r="A119" s="2" t="s">
        <v>236</v>
      </c>
      <c r="B119" s="2" t="s">
        <v>237</v>
      </c>
      <c r="C119" s="2">
        <v>4.1399999999999997</v>
      </c>
    </row>
    <row r="120" spans="1:3" x14ac:dyDescent="0.2">
      <c r="A120" s="2" t="s">
        <v>250</v>
      </c>
      <c r="B120" s="2" t="s">
        <v>251</v>
      </c>
      <c r="C120" s="2">
        <v>4.22</v>
      </c>
    </row>
    <row r="121" spans="1:3" x14ac:dyDescent="0.2">
      <c r="A121" s="2" t="s">
        <v>254</v>
      </c>
      <c r="B121" s="2" t="s">
        <v>255</v>
      </c>
      <c r="C121" s="2">
        <v>4.25</v>
      </c>
    </row>
    <row r="122" spans="1:3" x14ac:dyDescent="0.2">
      <c r="A122" s="2" t="s">
        <v>242</v>
      </c>
      <c r="B122" s="2" t="s">
        <v>243</v>
      </c>
      <c r="C122" s="2">
        <v>4.3099999999999996</v>
      </c>
    </row>
    <row r="123" spans="1:3" x14ac:dyDescent="0.2">
      <c r="A123" s="2" t="s">
        <v>244</v>
      </c>
      <c r="B123" s="2" t="s">
        <v>245</v>
      </c>
      <c r="C123" s="2">
        <v>4.32</v>
      </c>
    </row>
    <row r="124" spans="1:3" x14ac:dyDescent="0.2">
      <c r="A124" s="2" t="s">
        <v>234</v>
      </c>
      <c r="B124" s="2" t="s">
        <v>235</v>
      </c>
      <c r="C124" s="2">
        <v>4.33</v>
      </c>
    </row>
    <row r="125" spans="1:3" x14ac:dyDescent="0.2">
      <c r="A125" s="2" t="s">
        <v>276</v>
      </c>
      <c r="B125" s="2" t="s">
        <v>277</v>
      </c>
      <c r="C125" s="2">
        <v>4.38</v>
      </c>
    </row>
    <row r="126" spans="1:3" x14ac:dyDescent="0.2">
      <c r="A126" s="2" t="s">
        <v>212</v>
      </c>
      <c r="B126" s="2" t="s">
        <v>213</v>
      </c>
      <c r="C126" s="2">
        <v>4.54</v>
      </c>
    </row>
    <row r="127" spans="1:3" x14ac:dyDescent="0.2">
      <c r="A127" s="2" t="s">
        <v>260</v>
      </c>
      <c r="B127" s="2" t="s">
        <v>261</v>
      </c>
      <c r="C127" s="2">
        <v>4.68</v>
      </c>
    </row>
    <row r="128" spans="1:3" x14ac:dyDescent="0.2">
      <c r="A128" s="2" t="s">
        <v>258</v>
      </c>
      <c r="B128" s="2" t="s">
        <v>259</v>
      </c>
      <c r="C128" s="2">
        <v>4.68</v>
      </c>
    </row>
    <row r="129" spans="1:3" x14ac:dyDescent="0.2">
      <c r="A129" s="2" t="s">
        <v>256</v>
      </c>
      <c r="B129" s="2" t="s">
        <v>257</v>
      </c>
      <c r="C129" s="2">
        <v>4.71</v>
      </c>
    </row>
    <row r="130" spans="1:3" x14ac:dyDescent="0.2">
      <c r="A130" s="2" t="s">
        <v>238</v>
      </c>
      <c r="B130" s="2" t="s">
        <v>239</v>
      </c>
      <c r="C130" s="2">
        <v>4.76</v>
      </c>
    </row>
    <row r="131" spans="1:3" x14ac:dyDescent="0.2">
      <c r="A131" s="2" t="s">
        <v>264</v>
      </c>
      <c r="B131" s="2" t="s">
        <v>265</v>
      </c>
      <c r="C131" s="2">
        <v>4.8</v>
      </c>
    </row>
    <row r="132" spans="1:3" x14ac:dyDescent="0.2">
      <c r="A132" s="2" t="s">
        <v>262</v>
      </c>
      <c r="B132" s="2" t="s">
        <v>263</v>
      </c>
      <c r="C132" s="2">
        <v>4.83</v>
      </c>
    </row>
    <row r="133" spans="1:3" x14ac:dyDescent="0.2">
      <c r="A133" s="2" t="s">
        <v>252</v>
      </c>
      <c r="B133" s="2" t="s">
        <v>253</v>
      </c>
      <c r="C133" s="2">
        <v>4.8899999999999997</v>
      </c>
    </row>
    <row r="134" spans="1:3" x14ac:dyDescent="0.2">
      <c r="A134" s="2" t="s">
        <v>292</v>
      </c>
      <c r="B134" s="2" t="s">
        <v>293</v>
      </c>
      <c r="C134" s="2">
        <v>4.9000000000000004</v>
      </c>
    </row>
    <row r="135" spans="1:3" x14ac:dyDescent="0.2">
      <c r="A135" s="2" t="s">
        <v>268</v>
      </c>
      <c r="B135" s="2" t="s">
        <v>269</v>
      </c>
      <c r="C135" s="2">
        <v>4.93</v>
      </c>
    </row>
    <row r="136" spans="1:3" x14ac:dyDescent="0.2">
      <c r="A136" s="2" t="s">
        <v>232</v>
      </c>
      <c r="B136" s="2" t="s">
        <v>233</v>
      </c>
      <c r="C136" s="2">
        <v>40.590000000000003</v>
      </c>
    </row>
    <row r="137" spans="1:3" x14ac:dyDescent="0.2">
      <c r="A137" s="2" t="s">
        <v>266</v>
      </c>
      <c r="B137" s="2" t="s">
        <v>267</v>
      </c>
      <c r="C137" s="2">
        <v>5.08</v>
      </c>
    </row>
    <row r="138" spans="1:3" x14ac:dyDescent="0.2">
      <c r="A138" s="2" t="s">
        <v>248</v>
      </c>
      <c r="B138" s="2" t="s">
        <v>249</v>
      </c>
      <c r="C138" s="2">
        <v>5.27</v>
      </c>
    </row>
    <row r="139" spans="1:3" x14ac:dyDescent="0.2">
      <c r="A139" s="2" t="s">
        <v>286</v>
      </c>
      <c r="B139" s="2" t="s">
        <v>287</v>
      </c>
      <c r="C139" s="2">
        <v>5.27</v>
      </c>
    </row>
    <row r="140" spans="1:3" x14ac:dyDescent="0.2">
      <c r="A140" s="2" t="s">
        <v>272</v>
      </c>
      <c r="B140" s="2" t="s">
        <v>273</v>
      </c>
      <c r="C140" s="2">
        <v>5.37</v>
      </c>
    </row>
    <row r="141" spans="1:3" x14ac:dyDescent="0.2">
      <c r="A141" s="2" t="s">
        <v>288</v>
      </c>
      <c r="B141" s="2" t="s">
        <v>289</v>
      </c>
      <c r="C141" s="2">
        <v>5.39</v>
      </c>
    </row>
    <row r="142" spans="1:3" x14ac:dyDescent="0.2">
      <c r="A142" s="2" t="s">
        <v>274</v>
      </c>
      <c r="B142" s="2" t="s">
        <v>275</v>
      </c>
      <c r="C142" s="2">
        <v>5.46</v>
      </c>
    </row>
    <row r="143" spans="1:3" x14ac:dyDescent="0.2">
      <c r="A143" s="2" t="s">
        <v>218</v>
      </c>
      <c r="B143" s="2" t="s">
        <v>219</v>
      </c>
      <c r="C143" s="2">
        <v>5.5</v>
      </c>
    </row>
    <row r="144" spans="1:3" x14ac:dyDescent="0.2">
      <c r="A144" s="2" t="s">
        <v>298</v>
      </c>
      <c r="B144" s="2" t="s">
        <v>299</v>
      </c>
      <c r="C144" s="2">
        <v>5.81</v>
      </c>
    </row>
    <row r="145" spans="1:3" x14ac:dyDescent="0.2">
      <c r="A145" s="2" t="s">
        <v>284</v>
      </c>
      <c r="B145" s="2" t="s">
        <v>285</v>
      </c>
      <c r="C145" s="2">
        <v>5.89</v>
      </c>
    </row>
    <row r="146" spans="1:3" x14ac:dyDescent="0.2">
      <c r="A146" s="2" t="s">
        <v>326</v>
      </c>
      <c r="B146" s="2" t="s">
        <v>327</v>
      </c>
      <c r="C146" s="2">
        <v>5.89</v>
      </c>
    </row>
    <row r="147" spans="1:3" x14ac:dyDescent="0.2">
      <c r="A147" s="2" t="s">
        <v>278</v>
      </c>
      <c r="B147" s="2" t="s">
        <v>279</v>
      </c>
      <c r="C147" s="2">
        <v>5.95</v>
      </c>
    </row>
    <row r="148" spans="1:3" x14ac:dyDescent="0.2">
      <c r="A148" s="2" t="s">
        <v>270</v>
      </c>
      <c r="B148" s="2" t="s">
        <v>271</v>
      </c>
      <c r="C148" s="2">
        <v>50.39</v>
      </c>
    </row>
    <row r="149" spans="1:3" x14ac:dyDescent="0.2">
      <c r="A149" s="2" t="s">
        <v>282</v>
      </c>
      <c r="B149" s="2" t="s">
        <v>283</v>
      </c>
      <c r="C149" s="2">
        <v>52.85</v>
      </c>
    </row>
    <row r="150" spans="1:3" x14ac:dyDescent="0.2">
      <c r="A150" s="2" t="s">
        <v>280</v>
      </c>
      <c r="B150" s="2" t="s">
        <v>281</v>
      </c>
      <c r="C150" s="2">
        <v>57.47</v>
      </c>
    </row>
    <row r="151" spans="1:3" x14ac:dyDescent="0.2">
      <c r="A151" s="2" t="s">
        <v>320</v>
      </c>
      <c r="B151" s="2" t="s">
        <v>321</v>
      </c>
      <c r="C151" s="2">
        <v>6.32</v>
      </c>
    </row>
    <row r="152" spans="1:3" x14ac:dyDescent="0.2">
      <c r="A152" s="2" t="s">
        <v>296</v>
      </c>
      <c r="B152" s="2" t="s">
        <v>297</v>
      </c>
      <c r="C152" s="2">
        <v>6.38</v>
      </c>
    </row>
    <row r="153" spans="1:3" x14ac:dyDescent="0.2">
      <c r="A153" s="2" t="s">
        <v>302</v>
      </c>
      <c r="B153" s="2" t="s">
        <v>303</v>
      </c>
      <c r="C153" s="2">
        <v>6.56</v>
      </c>
    </row>
    <row r="154" spans="1:3" x14ac:dyDescent="0.2">
      <c r="A154" s="2" t="s">
        <v>334</v>
      </c>
      <c r="B154" s="2" t="s">
        <v>335</v>
      </c>
      <c r="C154" s="2">
        <v>6.58</v>
      </c>
    </row>
    <row r="155" spans="1:3" x14ac:dyDescent="0.2">
      <c r="A155" s="2" t="s">
        <v>300</v>
      </c>
      <c r="B155" s="2" t="s">
        <v>301</v>
      </c>
      <c r="C155" s="2">
        <v>6.59</v>
      </c>
    </row>
    <row r="156" spans="1:3" x14ac:dyDescent="0.2">
      <c r="A156" s="2" t="s">
        <v>304</v>
      </c>
      <c r="B156" s="2" t="s">
        <v>305</v>
      </c>
      <c r="C156" s="2">
        <v>6.89</v>
      </c>
    </row>
    <row r="157" spans="1:3" x14ac:dyDescent="0.2">
      <c r="A157" s="2" t="s">
        <v>308</v>
      </c>
      <c r="B157" s="2" t="s">
        <v>309</v>
      </c>
      <c r="C157" s="2">
        <v>6.91</v>
      </c>
    </row>
    <row r="158" spans="1:3" x14ac:dyDescent="0.2">
      <c r="A158" s="2" t="s">
        <v>312</v>
      </c>
      <c r="B158" s="2" t="s">
        <v>313</v>
      </c>
      <c r="C158" s="2">
        <v>6.97</v>
      </c>
    </row>
    <row r="159" spans="1:3" x14ac:dyDescent="0.2">
      <c r="A159" s="2" t="s">
        <v>294</v>
      </c>
      <c r="B159" s="2" t="s">
        <v>295</v>
      </c>
      <c r="C159" s="2">
        <v>6.99</v>
      </c>
    </row>
    <row r="160" spans="1:3" x14ac:dyDescent="0.2">
      <c r="A160" s="2" t="s">
        <v>318</v>
      </c>
      <c r="B160" s="2" t="s">
        <v>319</v>
      </c>
      <c r="C160" s="2">
        <v>7.26</v>
      </c>
    </row>
    <row r="161" spans="1:3" x14ac:dyDescent="0.2">
      <c r="A161" s="2" t="s">
        <v>314</v>
      </c>
      <c r="B161" s="2" t="s">
        <v>315</v>
      </c>
      <c r="C161" s="2">
        <v>7.29</v>
      </c>
    </row>
    <row r="162" spans="1:3" x14ac:dyDescent="0.2">
      <c r="A162" s="2" t="s">
        <v>316</v>
      </c>
      <c r="B162" s="2" t="s">
        <v>317</v>
      </c>
      <c r="C162" s="2">
        <v>7.33</v>
      </c>
    </row>
    <row r="163" spans="1:3" x14ac:dyDescent="0.2">
      <c r="A163" s="2" t="s">
        <v>322</v>
      </c>
      <c r="B163" s="2" t="s">
        <v>323</v>
      </c>
      <c r="C163" s="2">
        <v>7.36</v>
      </c>
    </row>
    <row r="164" spans="1:3" x14ac:dyDescent="0.2">
      <c r="A164" s="2" t="s">
        <v>324</v>
      </c>
      <c r="B164" s="2" t="s">
        <v>325</v>
      </c>
      <c r="C164" s="2">
        <v>7.94</v>
      </c>
    </row>
    <row r="165" spans="1:3" x14ac:dyDescent="0.2">
      <c r="A165" s="2" t="s">
        <v>310</v>
      </c>
      <c r="B165" s="2" t="s">
        <v>311</v>
      </c>
      <c r="C165" s="2">
        <v>70.459999999999994</v>
      </c>
    </row>
    <row r="166" spans="1:3" x14ac:dyDescent="0.2">
      <c r="A166" s="2" t="s">
        <v>306</v>
      </c>
      <c r="B166" s="2" t="s">
        <v>307</v>
      </c>
      <c r="C166" s="2">
        <v>8.0399999999999991</v>
      </c>
    </row>
    <row r="167" spans="1:3" x14ac:dyDescent="0.2">
      <c r="A167" s="2" t="s">
        <v>338</v>
      </c>
      <c r="B167" s="2" t="s">
        <v>339</v>
      </c>
      <c r="C167" s="2">
        <v>8.34</v>
      </c>
    </row>
    <row r="168" spans="1:3" x14ac:dyDescent="0.2">
      <c r="A168" s="2" t="s">
        <v>332</v>
      </c>
      <c r="B168" s="2" t="s">
        <v>333</v>
      </c>
      <c r="C168" s="2">
        <v>8.35</v>
      </c>
    </row>
    <row r="169" spans="1:3" x14ac:dyDescent="0.2">
      <c r="A169" s="2" t="s">
        <v>336</v>
      </c>
      <c r="B169" s="2" t="s">
        <v>337</v>
      </c>
      <c r="C169" s="2">
        <v>8.44</v>
      </c>
    </row>
    <row r="170" spans="1:3" x14ac:dyDescent="0.2">
      <c r="A170" s="2" t="s">
        <v>340</v>
      </c>
      <c r="B170" s="2" t="s">
        <v>341</v>
      </c>
      <c r="C170" s="2">
        <v>8.51</v>
      </c>
    </row>
    <row r="171" spans="1:3" x14ac:dyDescent="0.2">
      <c r="A171" s="2" t="s">
        <v>330</v>
      </c>
      <c r="B171" s="2" t="s">
        <v>331</v>
      </c>
      <c r="C171" s="2">
        <v>8.68</v>
      </c>
    </row>
    <row r="172" spans="1:3" x14ac:dyDescent="0.2">
      <c r="A172" s="2" t="s">
        <v>344</v>
      </c>
      <c r="B172" s="2" t="s">
        <v>345</v>
      </c>
      <c r="C172" s="2">
        <v>8.82</v>
      </c>
    </row>
    <row r="173" spans="1:3" x14ac:dyDescent="0.2">
      <c r="A173" s="2" t="s">
        <v>346</v>
      </c>
      <c r="B173" s="2" t="s">
        <v>347</v>
      </c>
      <c r="C173" s="2">
        <v>8.85</v>
      </c>
    </row>
    <row r="174" spans="1:3" x14ac:dyDescent="0.2">
      <c r="A174" s="2" t="s">
        <v>350</v>
      </c>
      <c r="B174" s="2" t="s">
        <v>351</v>
      </c>
      <c r="C174" s="2">
        <v>83.56</v>
      </c>
    </row>
    <row r="175" spans="1:3" x14ac:dyDescent="0.2">
      <c r="A175" s="2" t="s">
        <v>290</v>
      </c>
      <c r="B175" s="2" t="s">
        <v>291</v>
      </c>
      <c r="C175" s="2">
        <v>9.26</v>
      </c>
    </row>
    <row r="176" spans="1:3" x14ac:dyDescent="0.2">
      <c r="A176" s="2" t="s">
        <v>352</v>
      </c>
      <c r="B176" s="2" t="s">
        <v>353</v>
      </c>
      <c r="C176" s="2">
        <v>9.31</v>
      </c>
    </row>
    <row r="177" spans="1:3" x14ac:dyDescent="0.2">
      <c r="A177" s="2" t="s">
        <v>356</v>
      </c>
      <c r="B177" s="2" t="s">
        <v>357</v>
      </c>
      <c r="C177" s="2">
        <v>9.39</v>
      </c>
    </row>
    <row r="178" spans="1:3" x14ac:dyDescent="0.2">
      <c r="A178" s="2" t="s">
        <v>328</v>
      </c>
      <c r="B178" s="2" t="s">
        <v>329</v>
      </c>
      <c r="C178" s="2">
        <v>9.65</v>
      </c>
    </row>
    <row r="179" spans="1:3" x14ac:dyDescent="0.2">
      <c r="A179" s="2" t="s">
        <v>358</v>
      </c>
      <c r="B179" s="2" t="s">
        <v>359</v>
      </c>
      <c r="C179" s="2">
        <v>9.7200000000000006</v>
      </c>
    </row>
    <row r="180" spans="1:3" x14ac:dyDescent="0.2">
      <c r="A180" s="2" t="s">
        <v>360</v>
      </c>
      <c r="B180" s="2" t="s">
        <v>361</v>
      </c>
      <c r="C180" s="2">
        <v>9.73</v>
      </c>
    </row>
    <row r="181" spans="1:3" x14ac:dyDescent="0.2">
      <c r="A181" s="2" t="s">
        <v>354</v>
      </c>
      <c r="B181" s="2" t="s">
        <v>355</v>
      </c>
      <c r="C181" s="2">
        <v>9.76</v>
      </c>
    </row>
    <row r="182" spans="1:3" x14ac:dyDescent="0.2">
      <c r="A182" s="2" t="s">
        <v>342</v>
      </c>
      <c r="B182" s="2" t="s">
        <v>343</v>
      </c>
      <c r="C182" s="2">
        <v>9.84</v>
      </c>
    </row>
    <row r="183" spans="1:3" x14ac:dyDescent="0.2">
      <c r="A183" s="2" t="s">
        <v>362</v>
      </c>
      <c r="B183" s="2" t="s">
        <v>363</v>
      </c>
      <c r="C183" s="2">
        <v>9.9</v>
      </c>
    </row>
    <row r="184" spans="1:3" x14ac:dyDescent="0.2">
      <c r="A184" s="2" t="s">
        <v>364</v>
      </c>
      <c r="B184" s="2" t="s">
        <v>365</v>
      </c>
      <c r="C184" s="2">
        <v>9.9499999999999993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Länderliste</vt:lpstr>
      <vt:lpstr>Zusammenzug</vt:lpstr>
      <vt:lpstr>GDP</vt:lpstr>
      <vt:lpstr>Gini</vt:lpstr>
      <vt:lpstr>Infant mortality</vt:lpstr>
      <vt:lpstr>Life expect</vt:lpstr>
      <vt:lpstr>homicide 05_13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Bazzigher</dc:creator>
  <cp:lastModifiedBy>Marco Candido</cp:lastModifiedBy>
  <dcterms:created xsi:type="dcterms:W3CDTF">2023-11-26T14:51:09Z</dcterms:created>
  <dcterms:modified xsi:type="dcterms:W3CDTF">2024-03-03T11:17:32Z</dcterms:modified>
</cp:coreProperties>
</file>