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43B8ECFD-4753-45AB-B948-0D90B68E5E85}" xr6:coauthVersionLast="40" xr6:coauthVersionMax="40" xr10:uidLastSave="{00000000-0000-0000-0000-000000000000}"/>
  <bookViews>
    <workbookView xWindow="28680" yWindow="-120" windowWidth="29040" windowHeight="15840" xr2:uid="{00000000-000D-0000-FFFF-FFFF00000000}"/>
  </bookViews>
  <sheets>
    <sheet name="Group Size 3" sheetId="1" r:id="rId1"/>
    <sheet name="Group Size 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" i="4" l="1"/>
  <c r="G9" i="4"/>
  <c r="G10" i="4"/>
  <c r="G11" i="4"/>
  <c r="G12" i="4"/>
  <c r="G13" i="4"/>
  <c r="G14" i="4"/>
  <c r="G15" i="4"/>
  <c r="G16" i="4"/>
  <c r="G7" i="4"/>
  <c r="E18" i="4" a="1"/>
  <c r="E18" i="4" s="1"/>
  <c r="A32" i="4"/>
  <c r="A31" i="4"/>
  <c r="A28" i="4"/>
  <c r="A27" i="4"/>
  <c r="D18" i="4" a="1"/>
  <c r="D18" i="4" s="1"/>
  <c r="C17" i="4"/>
  <c r="B17" i="4"/>
  <c r="F16" i="4"/>
  <c r="F15" i="4"/>
  <c r="F14" i="4"/>
  <c r="F13" i="4"/>
  <c r="F12" i="4"/>
  <c r="F11" i="4"/>
  <c r="F10" i="4"/>
  <c r="F9" i="4"/>
  <c r="F8" i="4"/>
  <c r="F7" i="4"/>
  <c r="E6" i="4"/>
  <c r="D6" i="4"/>
  <c r="A35" i="1"/>
  <c r="A34" i="1"/>
  <c r="A33" i="1"/>
  <c r="A30" i="1"/>
  <c r="A29" i="1"/>
  <c r="A28" i="1"/>
  <c r="F7" i="1"/>
  <c r="E7" i="1"/>
  <c r="D7" i="1"/>
  <c r="A24" i="4" l="1"/>
  <c r="B27" i="4" s="1"/>
  <c r="B31" i="4" s="1"/>
  <c r="G9" i="1"/>
  <c r="G10" i="1"/>
  <c r="G11" i="1"/>
  <c r="G12" i="1"/>
  <c r="G13" i="1"/>
  <c r="G14" i="1"/>
  <c r="G15" i="1"/>
  <c r="G16" i="1"/>
  <c r="G17" i="1"/>
  <c r="G8" i="1"/>
  <c r="B28" i="4" l="1"/>
  <c r="B32" i="4" s="1"/>
  <c r="F19" i="1" a="1"/>
  <c r="F19" i="1" s="1"/>
  <c r="E19" i="1" a="1"/>
  <c r="E19" i="1" s="1"/>
  <c r="D19" i="1" a="1"/>
  <c r="D19" i="1" s="1"/>
  <c r="C18" i="1"/>
  <c r="B18" i="1"/>
  <c r="A25" i="1" l="1"/>
  <c r="B29" i="1" s="1"/>
  <c r="B34" i="1" s="1"/>
  <c r="B30" i="1" l="1"/>
  <c r="B35" i="1" s="1"/>
  <c r="B28" i="1"/>
  <c r="B33" i="1" s="1"/>
</calcChain>
</file>

<file path=xl/sharedStrings.xml><?xml version="1.0" encoding="utf-8"?>
<sst xmlns="http://schemas.openxmlformats.org/spreadsheetml/2006/main" count="54" uniqueCount="30">
  <si>
    <t>Average contribution</t>
  </si>
  <si>
    <t>Weighted  Mark</t>
  </si>
  <si>
    <t>Percentage Mark Change</t>
  </si>
  <si>
    <t>Task</t>
  </si>
  <si>
    <t>Carol Contribution</t>
  </si>
  <si>
    <t>Marks Available</t>
  </si>
  <si>
    <t>Marks Awarded</t>
  </si>
  <si>
    <t>Contribution Check</t>
  </si>
  <si>
    <t>Editing of customer details.</t>
  </si>
  <si>
    <t>TOTAL:</t>
  </si>
  <si>
    <t>Alice</t>
  </si>
  <si>
    <t>Bob</t>
  </si>
  <si>
    <t>MARKS CONTRIBUTED:</t>
  </si>
  <si>
    <t>Student 1 name:</t>
  </si>
  <si>
    <t>Student 2 name:</t>
  </si>
  <si>
    <t>Student 3 name:</t>
  </si>
  <si>
    <t>FINAL MARK</t>
  </si>
  <si>
    <t>Front end HTML &amp; CSS</t>
  </si>
  <si>
    <t>Product search</t>
  </si>
  <si>
    <t>Sort search result</t>
  </si>
  <si>
    <t>Shopping basket</t>
  </si>
  <si>
    <t>Registraton and log in/out</t>
  </si>
  <si>
    <t>Viewing of order history.</t>
  </si>
  <si>
    <t>Recommendation</t>
  </si>
  <si>
    <t>MongoDB dump</t>
  </si>
  <si>
    <t>Report</t>
  </si>
  <si>
    <t>Coursework 2 / E-commerce Website - Member Contribution</t>
  </si>
  <si>
    <t>Beshoy Bebawe</t>
  </si>
  <si>
    <t>Reneil Johnson</t>
  </si>
  <si>
    <t>Ahmed 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</si>
</sst>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2" borderId="0" xfId="0" applyFill="1" applyProtection="1">
      <protection locked="0"/>
    </xf>
    <xf numFmtId="0" fontId="0" fillId="0" borderId="0" xfId="0" applyFont="1" applyAlignment="1" applyProtection="1">
      <alignment horizontal="left"/>
      <protection locked="0"/>
    </xf>
    <xf numFmtId="0" fontId="0" fillId="2" borderId="0" xfId="0" applyFill="1" applyAlignment="1" applyProtection="1">
      <alignment horizontal="left"/>
      <protection locked="0"/>
    </xf>
    <xf numFmtId="1" fontId="1" fillId="0" borderId="0" xfId="0" applyNumberFormat="1" applyFont="1" applyAlignment="1">
      <alignment horizontal="left"/>
    </xf>
    <xf numFmtId="0" fontId="2" fillId="0" borderId="0" xfId="0" applyFont="1" applyProtection="1"/>
    <xf numFmtId="0" fontId="0" fillId="0" borderId="0" xfId="0" applyProtection="1"/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zoomScale="140" zoomScaleNormal="140" workbookViewId="0">
      <selection activeCell="C18" sqref="C18"/>
    </sheetView>
  </sheetViews>
  <sheetFormatPr defaultColWidth="8.77734375" defaultRowHeight="14.4" x14ac:dyDescent="0.3"/>
  <cols>
    <col min="1" max="1" width="34.44140625" customWidth="1"/>
    <col min="2" max="2" width="15.109375" customWidth="1"/>
    <col min="3" max="3" width="15.6640625" customWidth="1"/>
    <col min="4" max="4" width="18" customWidth="1"/>
    <col min="5" max="5" width="16.77734375" customWidth="1"/>
    <col min="6" max="6" width="17.77734375" customWidth="1"/>
    <col min="7" max="7" width="18.77734375" customWidth="1"/>
    <col min="8" max="8" width="0.109375" hidden="1" customWidth="1"/>
    <col min="9" max="9" width="23.44140625" customWidth="1"/>
    <col min="10" max="10" width="16.77734375" customWidth="1"/>
    <col min="11" max="11" width="12.6640625" customWidth="1"/>
  </cols>
  <sheetData>
    <row r="1" spans="1:12" ht="21" x14ac:dyDescent="0.4">
      <c r="A1" s="13" t="s">
        <v>26</v>
      </c>
    </row>
    <row r="2" spans="1:12" x14ac:dyDescent="0.3">
      <c r="A2" s="14"/>
    </row>
    <row r="3" spans="1:12" x14ac:dyDescent="0.3">
      <c r="A3" s="15" t="s">
        <v>13</v>
      </c>
      <c r="B3" s="9" t="s">
        <v>27</v>
      </c>
    </row>
    <row r="4" spans="1:12" x14ac:dyDescent="0.3">
      <c r="A4" s="15" t="s">
        <v>14</v>
      </c>
      <c r="B4" s="9" t="s">
        <v>28</v>
      </c>
    </row>
    <row r="5" spans="1:12" x14ac:dyDescent="0.3">
      <c r="A5" s="15" t="s">
        <v>15</v>
      </c>
      <c r="B5" s="9" t="s">
        <v>29</v>
      </c>
    </row>
    <row r="7" spans="1:12" x14ac:dyDescent="0.3">
      <c r="A7" s="1" t="s">
        <v>3</v>
      </c>
      <c r="B7" s="1" t="s">
        <v>5</v>
      </c>
      <c r="C7" s="1" t="s">
        <v>6</v>
      </c>
      <c r="D7" s="1" t="str">
        <f>CONCATENATE(B3, " Contribution")</f>
        <v>Beshoy Bebawe Contribution</v>
      </c>
      <c r="E7" s="1" t="str">
        <f>CONCATENATE(B4, " Contribution")</f>
        <v>Reneil Johnson Contribution</v>
      </c>
      <c r="F7" s="1" t="str">
        <f>CONCATENATE(B5, " Contribution")</f>
        <v>Ahmed Bana Contribution</v>
      </c>
      <c r="G7" s="1" t="s">
        <v>7</v>
      </c>
      <c r="H7" s="1" t="s">
        <v>4</v>
      </c>
      <c r="L7" s="1"/>
    </row>
    <row r="8" spans="1:12" x14ac:dyDescent="0.3">
      <c r="A8" s="3" t="s">
        <v>17</v>
      </c>
      <c r="B8" s="6">
        <v>3</v>
      </c>
      <c r="C8" s="10">
        <v>0</v>
      </c>
      <c r="D8" s="11">
        <v>1</v>
      </c>
      <c r="E8" s="11">
        <v>0</v>
      </c>
      <c r="F8" s="11">
        <v>0</v>
      </c>
      <c r="G8" t="str">
        <f>IF(SUM(D8:F8)&lt;&gt;1,IF(SUM(D8:F8)=0, "Not implemented", "Error"),"Ok")</f>
        <v>Ok</v>
      </c>
      <c r="H8" s="2"/>
    </row>
    <row r="9" spans="1:12" x14ac:dyDescent="0.3">
      <c r="A9" s="4" t="s">
        <v>18</v>
      </c>
      <c r="B9" s="6">
        <v>3</v>
      </c>
      <c r="C9" s="10">
        <v>0</v>
      </c>
      <c r="D9" s="11">
        <v>1</v>
      </c>
      <c r="E9" s="11">
        <v>0</v>
      </c>
      <c r="F9" s="11">
        <v>0</v>
      </c>
      <c r="G9" t="str">
        <f t="shared" ref="G9:G17" si="0">IF(SUM(D9:F9)&lt;&gt;1,IF(SUM(D9:F9)=0, "Not implemented", "Error"),"Ok")</f>
        <v>Ok</v>
      </c>
      <c r="H9" s="2"/>
    </row>
    <row r="10" spans="1:12" x14ac:dyDescent="0.3">
      <c r="A10" t="s">
        <v>19</v>
      </c>
      <c r="B10" s="6">
        <v>3</v>
      </c>
      <c r="C10" s="10">
        <v>0</v>
      </c>
      <c r="D10" s="11">
        <v>0.5</v>
      </c>
      <c r="E10" s="11">
        <v>0.5</v>
      </c>
      <c r="F10" s="11">
        <v>0</v>
      </c>
      <c r="G10" t="str">
        <f t="shared" si="0"/>
        <v>Ok</v>
      </c>
    </row>
    <row r="11" spans="1:12" x14ac:dyDescent="0.3">
      <c r="A11" t="s">
        <v>20</v>
      </c>
      <c r="B11" s="6">
        <v>3</v>
      </c>
      <c r="C11" s="10">
        <v>0</v>
      </c>
      <c r="D11" s="11">
        <v>0</v>
      </c>
      <c r="E11" s="11">
        <v>1</v>
      </c>
      <c r="F11" s="11">
        <v>0</v>
      </c>
      <c r="G11" t="str">
        <f t="shared" si="0"/>
        <v>Ok</v>
      </c>
    </row>
    <row r="12" spans="1:12" x14ac:dyDescent="0.3">
      <c r="A12" t="s">
        <v>21</v>
      </c>
      <c r="B12" s="6">
        <v>3</v>
      </c>
      <c r="C12" s="10">
        <v>0</v>
      </c>
      <c r="D12" s="11">
        <v>1</v>
      </c>
      <c r="E12" s="11">
        <v>0</v>
      </c>
      <c r="F12" s="11">
        <v>0</v>
      </c>
      <c r="G12" t="str">
        <f t="shared" si="0"/>
        <v>Ok</v>
      </c>
    </row>
    <row r="13" spans="1:12" x14ac:dyDescent="0.3">
      <c r="A13" t="s">
        <v>8</v>
      </c>
      <c r="B13" s="6">
        <v>3</v>
      </c>
      <c r="C13" s="10">
        <v>0</v>
      </c>
      <c r="D13" s="11">
        <v>1</v>
      </c>
      <c r="E13" s="11">
        <v>0</v>
      </c>
      <c r="F13" s="11">
        <v>0</v>
      </c>
      <c r="G13" t="str">
        <f t="shared" si="0"/>
        <v>Ok</v>
      </c>
    </row>
    <row r="14" spans="1:12" x14ac:dyDescent="0.3">
      <c r="A14" t="s">
        <v>22</v>
      </c>
      <c r="B14" s="6">
        <v>3</v>
      </c>
      <c r="C14" s="10">
        <v>0</v>
      </c>
      <c r="D14" s="11">
        <v>0</v>
      </c>
      <c r="E14" s="11">
        <v>0</v>
      </c>
      <c r="F14" s="11">
        <v>1</v>
      </c>
      <c r="G14" t="str">
        <f t="shared" si="0"/>
        <v>Ok</v>
      </c>
    </row>
    <row r="15" spans="1:12" x14ac:dyDescent="0.3">
      <c r="A15" s="4" t="s">
        <v>23</v>
      </c>
      <c r="B15" s="6">
        <v>3</v>
      </c>
      <c r="C15" s="10">
        <v>0</v>
      </c>
      <c r="D15" s="11">
        <v>0</v>
      </c>
      <c r="E15" s="11">
        <v>0</v>
      </c>
      <c r="F15" s="11">
        <v>1</v>
      </c>
      <c r="G15" t="str">
        <f t="shared" si="0"/>
        <v>Ok</v>
      </c>
    </row>
    <row r="16" spans="1:12" x14ac:dyDescent="0.3">
      <c r="A16" s="2" t="s">
        <v>24</v>
      </c>
      <c r="B16" s="6">
        <v>3</v>
      </c>
      <c r="C16" s="10">
        <v>0</v>
      </c>
      <c r="D16" s="11">
        <v>0.5</v>
      </c>
      <c r="E16" s="11">
        <v>0.5</v>
      </c>
      <c r="F16" s="11">
        <v>0</v>
      </c>
      <c r="G16" t="str">
        <f t="shared" si="0"/>
        <v>Ok</v>
      </c>
    </row>
    <row r="17" spans="1:7" x14ac:dyDescent="0.3">
      <c r="A17" t="s">
        <v>25</v>
      </c>
      <c r="B17" s="6">
        <v>3</v>
      </c>
      <c r="C17" s="10">
        <v>0</v>
      </c>
      <c r="D17" s="11">
        <v>0</v>
      </c>
      <c r="E17" s="11">
        <v>1</v>
      </c>
      <c r="F17" s="11">
        <v>0</v>
      </c>
      <c r="G17" t="str">
        <f t="shared" si="0"/>
        <v>Ok</v>
      </c>
    </row>
    <row r="18" spans="1:7" x14ac:dyDescent="0.3">
      <c r="A18" s="1" t="s">
        <v>9</v>
      </c>
      <c r="B18" s="5">
        <f>SUM(B8:B17)</f>
        <v>30</v>
      </c>
      <c r="C18" s="5">
        <f>SUM(C8:C17)</f>
        <v>0</v>
      </c>
    </row>
    <row r="19" spans="1:7" x14ac:dyDescent="0.3">
      <c r="A19" s="1" t="s">
        <v>12</v>
      </c>
      <c r="B19" s="5"/>
      <c r="C19" s="6"/>
      <c r="D19" s="5">
        <f t="array" ref="D19">SUM(C8:C17*D8:D17)</f>
        <v>0</v>
      </c>
      <c r="E19" s="5">
        <f t="array" ref="E19">SUM(C8:C17*E8:E17)</f>
        <v>0</v>
      </c>
      <c r="F19" s="5">
        <f t="array" ref="F19">SUM(C8:C17*F8:F17)</f>
        <v>0</v>
      </c>
    </row>
    <row r="20" spans="1:7" x14ac:dyDescent="0.3">
      <c r="A20" s="1"/>
      <c r="B20" s="5"/>
      <c r="C20" s="6"/>
    </row>
    <row r="21" spans="1:7" x14ac:dyDescent="0.3">
      <c r="A21" s="1" t="s">
        <v>2</v>
      </c>
    </row>
    <row r="22" spans="1:7" x14ac:dyDescent="0.3">
      <c r="A22" s="2">
        <v>0.5</v>
      </c>
    </row>
    <row r="24" spans="1:7" x14ac:dyDescent="0.3">
      <c r="A24" s="1" t="s">
        <v>0</v>
      </c>
    </row>
    <row r="25" spans="1:7" x14ac:dyDescent="0.3">
      <c r="A25" s="2">
        <f>AVERAGE(D19,E19,F19)</f>
        <v>0</v>
      </c>
    </row>
    <row r="27" spans="1:7" x14ac:dyDescent="0.3">
      <c r="A27" s="1" t="s">
        <v>1</v>
      </c>
    </row>
    <row r="28" spans="1:7" x14ac:dyDescent="0.3">
      <c r="A28" t="str">
        <f>B3</f>
        <v>Beshoy Bebawe</v>
      </c>
      <c r="B28" s="7">
        <f>IF(D19=0,0,C18  + C18 * $A22*(D19-A25)/A25)</f>
        <v>0</v>
      </c>
    </row>
    <row r="29" spans="1:7" x14ac:dyDescent="0.3">
      <c r="A29" t="str">
        <f>B4</f>
        <v>Reneil Johnson</v>
      </c>
      <c r="B29" s="7">
        <f>IF(E19=0,0,C18  + C18 * $A22*(E19-A25)/A25)</f>
        <v>0</v>
      </c>
    </row>
    <row r="30" spans="1:7" x14ac:dyDescent="0.3">
      <c r="A30" t="str">
        <f>B5</f>
        <v>Ahmed Bana</v>
      </c>
      <c r="B30" s="7">
        <f>IF(F19=0,0,C18  + C18 * $A22*(F19-A25)/A25)</f>
        <v>0</v>
      </c>
    </row>
    <row r="31" spans="1:7" x14ac:dyDescent="0.3">
      <c r="B31" s="8"/>
    </row>
    <row r="32" spans="1:7" x14ac:dyDescent="0.3">
      <c r="A32" s="1" t="s">
        <v>16</v>
      </c>
      <c r="B32" s="8"/>
    </row>
    <row r="33" spans="1:2" x14ac:dyDescent="0.3">
      <c r="A33" s="1" t="str">
        <f>B3</f>
        <v>Beshoy Bebawe</v>
      </c>
      <c r="B33" s="12">
        <f>IF(B28&gt;B18,B18, B28)</f>
        <v>0</v>
      </c>
    </row>
    <row r="34" spans="1:2" x14ac:dyDescent="0.3">
      <c r="A34" s="1" t="str">
        <f>B4</f>
        <v>Reneil Johnson</v>
      </c>
      <c r="B34" s="12">
        <f>IF(B29&gt;B18,B18, B29)</f>
        <v>0</v>
      </c>
    </row>
    <row r="35" spans="1:2" x14ac:dyDescent="0.3">
      <c r="A35" s="1" t="str">
        <f>B5</f>
        <v>Ahmed Bana</v>
      </c>
      <c r="B35" s="12">
        <f>IF(B30&gt;B18,B18, B30)</f>
        <v>0</v>
      </c>
    </row>
  </sheetData>
  <sheetProtection algorithmName="SHA-512" hashValue="zWi9kceNNx3xk3h9QumnDG88UWuVdd3dNwGXvXE4NlzgXZALCGnxUPgzMkkBGeci8DSV16grr4nFylkZwbDHVA==" saltValue="HPvubZKBm2iw2rnBkDi1/w==" spinCount="100000" sheet="1" objects="1" scenarios="1"/>
  <pageMargins left="0.7" right="0.7" top="0.75" bottom="0.75" header="0.3" footer="0.3"/>
  <pageSetup paperSize="9" orientation="portrait" verticalDpi="0" r:id="rId1"/>
  <ignoredErrors>
    <ignoredError sqref="G8 G9 G10:G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zoomScale="140" zoomScaleNormal="140" workbookViewId="0">
      <selection activeCell="C7" sqref="C7"/>
    </sheetView>
  </sheetViews>
  <sheetFormatPr defaultColWidth="8.77734375" defaultRowHeight="14.4" x14ac:dyDescent="0.3"/>
  <cols>
    <col min="1" max="1" width="34.44140625" customWidth="1"/>
    <col min="2" max="2" width="15.109375" customWidth="1"/>
    <col min="3" max="3" width="15.6640625" customWidth="1"/>
    <col min="4" max="4" width="18" customWidth="1"/>
    <col min="5" max="5" width="16.77734375" customWidth="1"/>
    <col min="6" max="6" width="0.109375" hidden="1" customWidth="1"/>
    <col min="7" max="7" width="23.44140625" customWidth="1"/>
    <col min="8" max="8" width="16.77734375" customWidth="1"/>
    <col min="9" max="9" width="12.6640625" customWidth="1"/>
  </cols>
  <sheetData>
    <row r="1" spans="1:10" ht="21" x14ac:dyDescent="0.4">
      <c r="A1" s="13" t="s">
        <v>26</v>
      </c>
    </row>
    <row r="2" spans="1:10" x14ac:dyDescent="0.3">
      <c r="A2" s="14"/>
    </row>
    <row r="3" spans="1:10" x14ac:dyDescent="0.3">
      <c r="A3" s="15" t="s">
        <v>13</v>
      </c>
      <c r="B3" s="9" t="s">
        <v>10</v>
      </c>
      <c r="J3" s="1"/>
    </row>
    <row r="4" spans="1:10" x14ac:dyDescent="0.3">
      <c r="A4" s="1" t="s">
        <v>14</v>
      </c>
      <c r="B4" s="9" t="s">
        <v>11</v>
      </c>
    </row>
    <row r="6" spans="1:10" x14ac:dyDescent="0.3">
      <c r="A6" s="1" t="s">
        <v>3</v>
      </c>
      <c r="B6" s="1" t="s">
        <v>5</v>
      </c>
      <c r="C6" s="1" t="s">
        <v>6</v>
      </c>
      <c r="D6" s="1" t="str">
        <f>CONCATENATE(B3, " Contribution")</f>
        <v>Alice Contribution</v>
      </c>
      <c r="E6" s="1" t="str">
        <f>CONCATENATE(B4, " Contribution")</f>
        <v>Bob Contribution</v>
      </c>
      <c r="F6" s="1" t="s">
        <v>7</v>
      </c>
      <c r="G6" s="1" t="s">
        <v>7</v>
      </c>
    </row>
    <row r="7" spans="1:10" x14ac:dyDescent="0.3">
      <c r="A7" s="3" t="s">
        <v>17</v>
      </c>
      <c r="B7" s="6">
        <v>3</v>
      </c>
      <c r="C7" s="10">
        <v>0</v>
      </c>
      <c r="D7" s="11">
        <v>0</v>
      </c>
      <c r="E7" s="11">
        <v>0</v>
      </c>
      <c r="F7" t="str">
        <f t="shared" ref="F7:F16" si="0">IF(SUM(D7:E7)&lt;&gt;1,IF(SUM(D7:E7)=0, "Not implemented", "Error"),"Ok")</f>
        <v>Not implemented</v>
      </c>
      <c r="G7" t="str">
        <f>IF(SUM(D7:E7)&lt;&gt;1,IF(SUM(D7:E7)=0, "Not implemented", "Error"),"Ok")</f>
        <v>Not implemented</v>
      </c>
    </row>
    <row r="8" spans="1:10" x14ac:dyDescent="0.3">
      <c r="A8" s="4" t="s">
        <v>18</v>
      </c>
      <c r="B8" s="6">
        <v>3</v>
      </c>
      <c r="C8" s="10">
        <v>0</v>
      </c>
      <c r="D8" s="11">
        <v>0</v>
      </c>
      <c r="E8" s="11">
        <v>0</v>
      </c>
      <c r="F8" t="str">
        <f t="shared" si="0"/>
        <v>Not implemented</v>
      </c>
      <c r="G8" t="str">
        <f t="shared" ref="G8:G16" si="1">IF(SUM(D8:E8)&lt;&gt;1,IF(SUM(D8:E8)=0, "Not implemented", "Error"),"Ok")</f>
        <v>Not implemented</v>
      </c>
    </row>
    <row r="9" spans="1:10" x14ac:dyDescent="0.3">
      <c r="A9" t="s">
        <v>19</v>
      </c>
      <c r="B9" s="6">
        <v>3</v>
      </c>
      <c r="C9" s="10">
        <v>0</v>
      </c>
      <c r="D9" s="11">
        <v>0</v>
      </c>
      <c r="E9" s="11">
        <v>0</v>
      </c>
      <c r="F9" t="str">
        <f t="shared" si="0"/>
        <v>Not implemented</v>
      </c>
      <c r="G9" t="str">
        <f t="shared" si="1"/>
        <v>Not implemented</v>
      </c>
    </row>
    <row r="10" spans="1:10" x14ac:dyDescent="0.3">
      <c r="A10" t="s">
        <v>20</v>
      </c>
      <c r="B10" s="6">
        <v>3</v>
      </c>
      <c r="C10" s="10">
        <v>0</v>
      </c>
      <c r="D10" s="11">
        <v>0</v>
      </c>
      <c r="E10" s="11">
        <v>0</v>
      </c>
      <c r="F10" t="str">
        <f t="shared" si="0"/>
        <v>Not implemented</v>
      </c>
      <c r="G10" t="str">
        <f t="shared" si="1"/>
        <v>Not implemented</v>
      </c>
    </row>
    <row r="11" spans="1:10" x14ac:dyDescent="0.3">
      <c r="A11" t="s">
        <v>21</v>
      </c>
      <c r="B11" s="6">
        <v>3</v>
      </c>
      <c r="C11" s="10">
        <v>0</v>
      </c>
      <c r="D11" s="11">
        <v>0</v>
      </c>
      <c r="E11" s="11">
        <v>0</v>
      </c>
      <c r="F11" t="str">
        <f t="shared" si="0"/>
        <v>Not implemented</v>
      </c>
      <c r="G11" t="str">
        <f t="shared" si="1"/>
        <v>Not implemented</v>
      </c>
    </row>
    <row r="12" spans="1:10" x14ac:dyDescent="0.3">
      <c r="A12" t="s">
        <v>8</v>
      </c>
      <c r="B12" s="6">
        <v>3</v>
      </c>
      <c r="C12" s="10">
        <v>0</v>
      </c>
      <c r="D12" s="11">
        <v>0</v>
      </c>
      <c r="E12" s="11">
        <v>0</v>
      </c>
      <c r="F12" t="str">
        <f t="shared" si="0"/>
        <v>Not implemented</v>
      </c>
      <c r="G12" t="str">
        <f t="shared" si="1"/>
        <v>Not implemented</v>
      </c>
    </row>
    <row r="13" spans="1:10" x14ac:dyDescent="0.3">
      <c r="A13" t="s">
        <v>22</v>
      </c>
      <c r="B13" s="6">
        <v>3</v>
      </c>
      <c r="C13" s="10">
        <v>0</v>
      </c>
      <c r="D13" s="11">
        <v>0</v>
      </c>
      <c r="E13" s="11">
        <v>0</v>
      </c>
      <c r="F13" t="str">
        <f t="shared" si="0"/>
        <v>Not implemented</v>
      </c>
      <c r="G13" t="str">
        <f t="shared" si="1"/>
        <v>Not implemented</v>
      </c>
    </row>
    <row r="14" spans="1:10" x14ac:dyDescent="0.3">
      <c r="A14" s="4" t="s">
        <v>23</v>
      </c>
      <c r="B14" s="6">
        <v>3</v>
      </c>
      <c r="C14" s="10">
        <v>0</v>
      </c>
      <c r="D14" s="11">
        <v>0</v>
      </c>
      <c r="E14" s="11">
        <v>0</v>
      </c>
      <c r="F14" t="str">
        <f t="shared" si="0"/>
        <v>Not implemented</v>
      </c>
      <c r="G14" t="str">
        <f t="shared" si="1"/>
        <v>Not implemented</v>
      </c>
    </row>
    <row r="15" spans="1:10" x14ac:dyDescent="0.3">
      <c r="A15" s="2" t="s">
        <v>24</v>
      </c>
      <c r="B15" s="6">
        <v>3</v>
      </c>
      <c r="C15" s="10">
        <v>0</v>
      </c>
      <c r="D15" s="11">
        <v>0</v>
      </c>
      <c r="E15" s="11">
        <v>0</v>
      </c>
      <c r="F15" t="str">
        <f t="shared" si="0"/>
        <v>Not implemented</v>
      </c>
      <c r="G15" t="str">
        <f t="shared" si="1"/>
        <v>Not implemented</v>
      </c>
    </row>
    <row r="16" spans="1:10" x14ac:dyDescent="0.3">
      <c r="A16" t="s">
        <v>25</v>
      </c>
      <c r="B16" s="6">
        <v>3</v>
      </c>
      <c r="C16" s="10">
        <v>0</v>
      </c>
      <c r="D16" s="11">
        <v>0</v>
      </c>
      <c r="E16" s="11">
        <v>0</v>
      </c>
      <c r="F16" t="str">
        <f t="shared" si="0"/>
        <v>Not implemented</v>
      </c>
      <c r="G16" t="str">
        <f t="shared" si="1"/>
        <v>Not implemented</v>
      </c>
    </row>
    <row r="17" spans="1:5" x14ac:dyDescent="0.3">
      <c r="A17" s="1" t="s">
        <v>9</v>
      </c>
      <c r="B17" s="5">
        <f>SUM(B7:B16)</f>
        <v>30</v>
      </c>
      <c r="C17" s="5">
        <f>SUM(C7:C16)</f>
        <v>0</v>
      </c>
    </row>
    <row r="18" spans="1:5" x14ac:dyDescent="0.3">
      <c r="A18" s="1" t="s">
        <v>12</v>
      </c>
      <c r="B18" s="5"/>
      <c r="C18" s="6"/>
      <c r="D18" s="5">
        <f t="array" ref="D18">SUM(C7:C16*D7:D16)</f>
        <v>0</v>
      </c>
      <c r="E18" s="5">
        <f t="array" ref="E18">SUM(C7:C16*E7:E16)</f>
        <v>0</v>
      </c>
    </row>
    <row r="19" spans="1:5" x14ac:dyDescent="0.3">
      <c r="A19" s="1"/>
      <c r="B19" s="5"/>
      <c r="C19" s="6"/>
    </row>
    <row r="20" spans="1:5" x14ac:dyDescent="0.3">
      <c r="A20" s="1" t="s">
        <v>2</v>
      </c>
    </row>
    <row r="21" spans="1:5" x14ac:dyDescent="0.3">
      <c r="A21" s="2">
        <v>0.5</v>
      </c>
    </row>
    <row r="23" spans="1:5" x14ac:dyDescent="0.3">
      <c r="A23" s="1" t="s">
        <v>0</v>
      </c>
    </row>
    <row r="24" spans="1:5" x14ac:dyDescent="0.3">
      <c r="A24" s="2">
        <f>AVERAGE(D18,E18)</f>
        <v>0</v>
      </c>
    </row>
    <row r="26" spans="1:5" x14ac:dyDescent="0.3">
      <c r="A26" s="1" t="s">
        <v>1</v>
      </c>
    </row>
    <row r="27" spans="1:5" x14ac:dyDescent="0.3">
      <c r="A27" t="str">
        <f>B3</f>
        <v>Alice</v>
      </c>
      <c r="B27" s="7">
        <f>IF(D18=0,0,C17  + C17 * $A21*(D18-A24)/A24)</f>
        <v>0</v>
      </c>
    </row>
    <row r="28" spans="1:5" x14ac:dyDescent="0.3">
      <c r="A28" t="str">
        <f>B4</f>
        <v>Bob</v>
      </c>
      <c r="B28" s="7">
        <f>IF(E18=0,0,C17  + C17 * $A21*(E18-A24)/A24)</f>
        <v>0</v>
      </c>
    </row>
    <row r="29" spans="1:5" x14ac:dyDescent="0.3">
      <c r="B29" s="8"/>
    </row>
    <row r="30" spans="1:5" x14ac:dyDescent="0.3">
      <c r="A30" s="1" t="s">
        <v>16</v>
      </c>
      <c r="B30" s="8"/>
    </row>
    <row r="31" spans="1:5" x14ac:dyDescent="0.3">
      <c r="A31" s="1" t="str">
        <f>B3</f>
        <v>Alice</v>
      </c>
      <c r="B31" s="12">
        <f>IF(B27&gt;B17,B17, B27)</f>
        <v>0</v>
      </c>
    </row>
    <row r="32" spans="1:5" x14ac:dyDescent="0.3">
      <c r="A32" s="1" t="str">
        <f>B4</f>
        <v>Bob</v>
      </c>
      <c r="B32" s="12">
        <f>IF(B28&gt;B17,B17, B28)</f>
        <v>0</v>
      </c>
    </row>
  </sheetData>
  <sheetProtection algorithmName="SHA-512" hashValue="dvPZKGHO0jENE4+zO/jhB7WRXIvUGNeKU8lcZT+Z2fwG6Td45Xp+r9Tjg6CY4ydaHDwIdpaMVNJP+npPSR5UUA==" saltValue="0n90mvyCZeCOfKUggaEkiQ==" spinCount="100000" sheet="1" objects="1" scenario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3</vt:lpstr>
      <vt:lpstr>Group Size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2019-02-18T23:22:49Z</dcterms:modified>
</cp:coreProperties>
</file>