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195" documentId="13_ncr:1_{ADF57E22-35E7-C94A-9F55-95C72B30850F}" xr6:coauthVersionLast="46" xr6:coauthVersionMax="46" xr10:uidLastSave="{EED2F5FB-8606-4B5A-922C-4FA72C550A96}"/>
  <bookViews>
    <workbookView xWindow="-113" yWindow="-113" windowWidth="24267" windowHeight="13749"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6" i="11" l="1"/>
  <c r="H80" i="11"/>
  <c r="H81" i="11"/>
  <c r="H82" i="11"/>
  <c r="H83" i="11"/>
  <c r="H60" i="11"/>
  <c r="H61" i="11"/>
  <c r="H62" i="11"/>
  <c r="H63" i="11"/>
  <c r="H76" i="11"/>
  <c r="H77" i="11"/>
  <c r="H78" i="11"/>
  <c r="H79" i="11"/>
  <c r="H56" i="11"/>
  <c r="H57" i="11"/>
  <c r="H58" i="11"/>
  <c r="H59" i="11"/>
  <c r="H64" i="11"/>
  <c r="H65" i="11"/>
  <c r="H66" i="11"/>
  <c r="H67" i="11"/>
  <c r="H68" i="11"/>
  <c r="H69" i="11"/>
  <c r="H70" i="11"/>
  <c r="H71" i="11"/>
  <c r="H72" i="11"/>
  <c r="H73" i="11"/>
  <c r="H74" i="11"/>
  <c r="H75" i="11"/>
  <c r="H52" i="11"/>
  <c r="H49" i="11"/>
  <c r="H50" i="11"/>
  <c r="H43" i="11"/>
  <c r="H44" i="11"/>
  <c r="H45" i="11"/>
  <c r="H55" i="11"/>
  <c r="H53" i="11"/>
  <c r="H40" i="11"/>
  <c r="H14" i="11"/>
  <c r="H19" i="11"/>
  <c r="H20" i="11"/>
  <c r="H98" i="11" l="1"/>
  <c r="H91" i="11"/>
  <c r="H90" i="11"/>
  <c r="H89" i="11"/>
  <c r="H88" i="11"/>
  <c r="H87" i="11"/>
  <c r="H86" i="11"/>
  <c r="H54" i="11"/>
  <c r="H51" i="11"/>
  <c r="H39" i="11"/>
  <c r="H41" i="11"/>
  <c r="H42" i="11"/>
  <c r="H46" i="11"/>
  <c r="H32" i="11"/>
  <c r="H26" i="11"/>
  <c r="H27" i="11"/>
  <c r="H28" i="11"/>
  <c r="H29" i="11"/>
  <c r="H30" i="11"/>
  <c r="H22" i="11"/>
  <c r="H21" i="11"/>
  <c r="H18" i="11"/>
  <c r="H10" i="11" l="1"/>
  <c r="H37" i="11"/>
  <c r="H36" i="11"/>
  <c r="H35" i="11"/>
  <c r="H34" i="11"/>
  <c r="H95" i="11"/>
  <c r="H96" i="11"/>
  <c r="H23" i="11"/>
  <c r="H15" i="11"/>
  <c r="H25" i="11"/>
  <c r="H94" i="11"/>
  <c r="H31" i="11"/>
  <c r="H85" i="11"/>
  <c r="H11" i="11"/>
  <c r="H13" i="11"/>
  <c r="F3" i="11" l="1"/>
  <c r="J5" i="11" s="1"/>
  <c r="J96" i="11" l="1"/>
  <c r="J99" i="11"/>
  <c r="J97" i="11"/>
  <c r="J100" i="11"/>
  <c r="J98" i="11"/>
  <c r="J21" i="11"/>
  <c r="J12" i="11"/>
  <c r="J24" i="11"/>
  <c r="J18" i="11"/>
  <c r="J33" i="11"/>
  <c r="J95" i="11"/>
  <c r="J92" i="11"/>
  <c r="J23" i="11"/>
  <c r="J13" i="11"/>
  <c r="K5" i="11"/>
  <c r="J94" i="11"/>
  <c r="J9" i="11"/>
  <c r="J32" i="11"/>
  <c r="J8" i="11"/>
  <c r="J7" i="11"/>
  <c r="J10" i="11"/>
  <c r="J4" i="11"/>
  <c r="J85" i="11"/>
  <c r="J51" i="11"/>
  <c r="J27" i="11"/>
  <c r="J11" i="11"/>
  <c r="J15" i="11"/>
  <c r="K96" i="11" l="1"/>
  <c r="K99" i="11"/>
  <c r="K97" i="11"/>
  <c r="K100" i="11"/>
  <c r="K98" i="11"/>
  <c r="K21" i="11"/>
  <c r="K12" i="11"/>
  <c r="K18" i="11"/>
  <c r="K33" i="11"/>
  <c r="K24" i="11"/>
  <c r="K92" i="11"/>
  <c r="K95" i="11"/>
  <c r="K23" i="11"/>
  <c r="K85" i="11"/>
  <c r="K15" i="11"/>
  <c r="K27" i="11"/>
  <c r="K7" i="11"/>
  <c r="K10" i="11"/>
  <c r="K94" i="11"/>
  <c r="K9" i="11"/>
  <c r="K11" i="11"/>
  <c r="K13" i="11"/>
  <c r="K51" i="11"/>
  <c r="L5" i="11"/>
  <c r="K8" i="11"/>
  <c r="K32" i="11"/>
  <c r="L99" i="11" l="1"/>
  <c r="L96" i="11"/>
  <c r="L100" i="11"/>
  <c r="L97" i="11"/>
  <c r="L98" i="11"/>
  <c r="L21" i="11"/>
  <c r="L12" i="11"/>
  <c r="L18" i="11"/>
  <c r="L33" i="11"/>
  <c r="L24" i="11"/>
  <c r="L92" i="11"/>
  <c r="L95" i="11"/>
  <c r="L10" i="11"/>
  <c r="L23" i="11"/>
  <c r="M5" i="11"/>
  <c r="L8" i="11"/>
  <c r="L11" i="11"/>
  <c r="L15" i="11"/>
  <c r="L27" i="11"/>
  <c r="L7" i="11"/>
  <c r="L9" i="11"/>
  <c r="L51" i="11"/>
  <c r="L85" i="11"/>
  <c r="L32" i="11"/>
  <c r="L13" i="11"/>
  <c r="L94" i="11"/>
  <c r="M99" i="11" l="1"/>
  <c r="M98" i="11"/>
  <c r="M96" i="11"/>
  <c r="M97" i="11"/>
  <c r="M100" i="11"/>
  <c r="M21" i="11"/>
  <c r="M12" i="11"/>
  <c r="M24" i="11"/>
  <c r="M18" i="11"/>
  <c r="M33" i="11"/>
  <c r="M95" i="11"/>
  <c r="M92" i="11"/>
  <c r="M23" i="11"/>
  <c r="M13" i="11"/>
  <c r="M8" i="11"/>
  <c r="N5" i="11"/>
  <c r="M85" i="11"/>
  <c r="M51" i="11"/>
  <c r="M10" i="11"/>
  <c r="M15" i="11"/>
  <c r="M7" i="11"/>
  <c r="M94" i="11"/>
  <c r="M32" i="11"/>
  <c r="M9" i="11"/>
  <c r="M27" i="11"/>
  <c r="M11" i="11"/>
  <c r="N98" i="11" l="1"/>
  <c r="N97" i="11"/>
  <c r="N99" i="11"/>
  <c r="N96" i="11"/>
  <c r="N100" i="11"/>
  <c r="N21" i="11"/>
  <c r="N12" i="11"/>
  <c r="N18" i="11"/>
  <c r="N33" i="11"/>
  <c r="N24" i="11"/>
  <c r="N92" i="11"/>
  <c r="N95" i="11"/>
  <c r="N10" i="11"/>
  <c r="N94" i="11"/>
  <c r="N32" i="11"/>
  <c r="N9" i="11"/>
  <c r="N13" i="11"/>
  <c r="N23" i="11"/>
  <c r="N15" i="11"/>
  <c r="N27" i="11"/>
  <c r="N11" i="11"/>
  <c r="O5" i="11"/>
  <c r="N8" i="11"/>
  <c r="N51" i="11"/>
  <c r="N7" i="11"/>
  <c r="N85" i="11"/>
  <c r="O100" i="11" l="1"/>
  <c r="O98" i="11"/>
  <c r="O96" i="11"/>
  <c r="O99" i="11"/>
  <c r="O97" i="11"/>
  <c r="O21" i="11"/>
  <c r="O12" i="11"/>
  <c r="O18" i="11"/>
  <c r="O33" i="11"/>
  <c r="O24" i="11"/>
  <c r="O92" i="11"/>
  <c r="O95" i="11"/>
  <c r="O23" i="11"/>
  <c r="O10" i="11"/>
  <c r="O11" i="11"/>
  <c r="O32" i="11"/>
  <c r="O94" i="11"/>
  <c r="O15" i="11"/>
  <c r="O13" i="11"/>
  <c r="O85" i="11"/>
  <c r="O8" i="11"/>
  <c r="O27" i="11"/>
  <c r="P5" i="11"/>
  <c r="O7" i="11"/>
  <c r="O51" i="11"/>
  <c r="O9" i="11"/>
  <c r="P96" i="11" l="1"/>
  <c r="P99" i="11"/>
  <c r="P97" i="11"/>
  <c r="P98" i="11"/>
  <c r="P100" i="11"/>
  <c r="P21" i="11"/>
  <c r="P12" i="11"/>
  <c r="P18" i="11"/>
  <c r="P33" i="11"/>
  <c r="P24" i="11"/>
  <c r="P92" i="11"/>
  <c r="P95" i="11"/>
  <c r="P8" i="11"/>
  <c r="P23" i="11"/>
  <c r="P94" i="11"/>
  <c r="P27" i="11"/>
  <c r="P13" i="11"/>
  <c r="P11" i="11"/>
  <c r="P51" i="11"/>
  <c r="P85" i="11"/>
  <c r="P15" i="11"/>
  <c r="P9" i="11"/>
  <c r="P10" i="11"/>
  <c r="Q5" i="11"/>
  <c r="P7" i="11"/>
  <c r="P32" i="11"/>
  <c r="Q96" i="11" l="1"/>
  <c r="Q97" i="11"/>
  <c r="Q98" i="11"/>
  <c r="Q99" i="11"/>
  <c r="Q100" i="11"/>
  <c r="Q21" i="11"/>
  <c r="Q12" i="11"/>
  <c r="Q18" i="11"/>
  <c r="Q33" i="11"/>
  <c r="Q24" i="11"/>
  <c r="Q4" i="11"/>
  <c r="Q8" i="11"/>
  <c r="Q27" i="11"/>
  <c r="Q92" i="11"/>
  <c r="Q95" i="11"/>
  <c r="R5" i="11"/>
  <c r="Q23" i="11"/>
  <c r="Q85" i="11"/>
  <c r="Q13" i="11"/>
  <c r="Q9" i="11"/>
  <c r="Q10" i="11"/>
  <c r="Q32" i="11"/>
  <c r="Q11" i="11"/>
  <c r="Q7" i="11"/>
  <c r="Q94" i="11"/>
  <c r="Q51" i="11"/>
  <c r="Q15" i="11"/>
  <c r="R100" i="11" l="1"/>
  <c r="R98" i="11"/>
  <c r="R97" i="11"/>
  <c r="R99" i="11"/>
  <c r="R96" i="11"/>
  <c r="R21" i="11"/>
  <c r="R12" i="11"/>
  <c r="R18" i="11"/>
  <c r="R33" i="11"/>
  <c r="R24" i="11"/>
  <c r="R92" i="11"/>
  <c r="R95" i="11"/>
  <c r="R8" i="11"/>
  <c r="R15" i="11"/>
  <c r="R9" i="11"/>
  <c r="S5" i="11"/>
  <c r="R13" i="11"/>
  <c r="R85" i="11"/>
  <c r="R7" i="11"/>
  <c r="R94" i="11"/>
  <c r="R27" i="11"/>
  <c r="R11" i="11"/>
  <c r="R51" i="11"/>
  <c r="R10" i="11"/>
  <c r="R32" i="11"/>
  <c r="R23" i="11"/>
  <c r="S98" i="11" l="1"/>
  <c r="S100" i="11"/>
  <c r="S97" i="11"/>
  <c r="S96" i="11"/>
  <c r="S99" i="11"/>
  <c r="S21" i="11"/>
  <c r="S12" i="11"/>
  <c r="S18" i="11"/>
  <c r="S33" i="11"/>
  <c r="S24" i="11"/>
  <c r="S51" i="11"/>
  <c r="S27" i="11"/>
  <c r="S11" i="11"/>
  <c r="S15" i="11"/>
  <c r="S9" i="11"/>
  <c r="S10" i="11"/>
  <c r="S92" i="11"/>
  <c r="S8" i="11"/>
  <c r="S95" i="11"/>
  <c r="S13" i="11"/>
  <c r="T5" i="11"/>
  <c r="S85" i="11"/>
  <c r="S7" i="11"/>
  <c r="S23" i="11"/>
  <c r="S32" i="11"/>
  <c r="S94" i="11"/>
  <c r="T97" i="11" l="1"/>
  <c r="T99" i="11"/>
  <c r="T98" i="11"/>
  <c r="T100" i="11"/>
  <c r="T96" i="11"/>
  <c r="T21" i="11"/>
  <c r="T12" i="11"/>
  <c r="T18" i="11"/>
  <c r="T33" i="11"/>
  <c r="T24" i="11"/>
  <c r="T7" i="11"/>
  <c r="T15" i="11"/>
  <c r="T9" i="11"/>
  <c r="T92" i="11"/>
  <c r="T85" i="11"/>
  <c r="U5" i="11"/>
  <c r="T10" i="11"/>
  <c r="T8" i="11"/>
  <c r="T27" i="11"/>
  <c r="T13" i="11"/>
  <c r="T11" i="11"/>
  <c r="T95" i="11"/>
  <c r="T51" i="11"/>
  <c r="T32" i="11"/>
  <c r="T23" i="11"/>
  <c r="T94" i="11"/>
  <c r="U97" i="11" l="1"/>
  <c r="U98" i="11"/>
  <c r="U100" i="11"/>
  <c r="U99" i="11"/>
  <c r="U96" i="11"/>
  <c r="U21" i="11"/>
  <c r="U12" i="11"/>
  <c r="U18" i="11"/>
  <c r="U33" i="11"/>
  <c r="U24" i="11"/>
  <c r="V5" i="11"/>
  <c r="U9" i="11"/>
  <c r="U15" i="11"/>
  <c r="U11" i="11"/>
  <c r="U23" i="11"/>
  <c r="U10" i="11"/>
  <c r="U85" i="11"/>
  <c r="U7" i="11"/>
  <c r="U32" i="11"/>
  <c r="U8" i="11"/>
  <c r="U51" i="11"/>
  <c r="U13" i="11"/>
  <c r="U95" i="11"/>
  <c r="U92" i="11"/>
  <c r="U27" i="11"/>
  <c r="U94" i="11"/>
  <c r="V100" i="11" l="1"/>
  <c r="V98" i="11"/>
  <c r="V97" i="11"/>
  <c r="V99" i="11"/>
  <c r="V96" i="11"/>
  <c r="V21" i="11"/>
  <c r="V12" i="11"/>
  <c r="V24" i="11"/>
  <c r="V18" i="11"/>
  <c r="V8" i="11"/>
  <c r="V33" i="11"/>
  <c r="V11" i="11"/>
  <c r="V9" i="11"/>
  <c r="V7" i="11"/>
  <c r="V10" i="11"/>
  <c r="V23" i="11"/>
  <c r="V92" i="11"/>
  <c r="V51" i="11"/>
  <c r="V85" i="11"/>
  <c r="V13" i="11"/>
  <c r="V94" i="11"/>
  <c r="V27" i="11"/>
  <c r="V15" i="11"/>
  <c r="W5" i="11"/>
  <c r="V32" i="11"/>
  <c r="V95" i="11"/>
  <c r="W97" i="11" l="1"/>
  <c r="W100" i="11"/>
  <c r="W99" i="11"/>
  <c r="W98" i="11"/>
  <c r="W96" i="11"/>
  <c r="W21" i="11"/>
  <c r="W12" i="11"/>
  <c r="W24" i="11"/>
  <c r="W18" i="11"/>
  <c r="W33" i="11"/>
  <c r="W94" i="11"/>
  <c r="W15" i="11"/>
  <c r="W23" i="11"/>
  <c r="W92" i="11"/>
  <c r="W32" i="11"/>
  <c r="W9" i="11"/>
  <c r="W51" i="11"/>
  <c r="W8" i="11"/>
  <c r="W95" i="11"/>
  <c r="W10" i="11"/>
  <c r="W85" i="11"/>
  <c r="W27" i="11"/>
  <c r="W7" i="11"/>
  <c r="X5" i="11"/>
  <c r="W13" i="11"/>
  <c r="W11" i="11"/>
  <c r="X99" i="11" l="1"/>
  <c r="X97" i="11"/>
  <c r="X100" i="11"/>
  <c r="X98" i="11"/>
  <c r="X96" i="11"/>
  <c r="X21" i="11"/>
  <c r="X12" i="11"/>
  <c r="X24" i="11"/>
  <c r="X18" i="11"/>
  <c r="X85" i="11"/>
  <c r="X32" i="11"/>
  <c r="X23" i="11"/>
  <c r="X95" i="11"/>
  <c r="X33" i="11"/>
  <c r="X92" i="11"/>
  <c r="X94" i="11"/>
  <c r="X7" i="11"/>
  <c r="X8" i="11"/>
  <c r="X51" i="11"/>
  <c r="X27" i="11"/>
  <c r="X4" i="11"/>
  <c r="X10" i="11"/>
  <c r="Y5" i="11"/>
  <c r="X15" i="11"/>
  <c r="X13" i="11"/>
  <c r="X9" i="11"/>
  <c r="X11" i="11"/>
  <c r="Y97" i="11" l="1"/>
  <c r="Y99" i="11"/>
  <c r="Y100" i="11"/>
  <c r="Y98" i="11"/>
  <c r="Y96" i="11"/>
  <c r="Y21" i="11"/>
  <c r="Y12" i="11"/>
  <c r="Y24" i="11"/>
  <c r="Y18" i="11"/>
  <c r="Y33" i="11"/>
  <c r="Y95" i="11"/>
  <c r="Y92" i="11"/>
  <c r="Y9" i="11"/>
  <c r="Y85" i="11"/>
  <c r="Y15" i="11"/>
  <c r="Y7" i="11"/>
  <c r="Y13" i="11"/>
  <c r="Y8" i="11"/>
  <c r="Y94" i="11"/>
  <c r="Y32" i="11"/>
  <c r="Y23" i="11"/>
  <c r="Y10" i="11"/>
  <c r="Y27" i="11"/>
  <c r="Z5" i="11"/>
  <c r="Y11" i="11"/>
  <c r="Y51" i="11"/>
  <c r="Z96" i="11" l="1"/>
  <c r="Z97" i="11"/>
  <c r="Z100" i="11"/>
  <c r="Z99" i="11"/>
  <c r="Z98" i="11"/>
  <c r="Z21" i="11"/>
  <c r="Z12" i="11"/>
  <c r="Z24" i="11"/>
  <c r="Z18" i="11"/>
  <c r="Z33" i="11"/>
  <c r="Z51" i="11"/>
  <c r="Z11" i="11"/>
  <c r="AA5" i="11"/>
  <c r="Z85" i="11"/>
  <c r="Z94" i="11"/>
  <c r="Z10" i="11"/>
  <c r="Z27" i="11"/>
  <c r="Z9" i="11"/>
  <c r="Z13" i="11"/>
  <c r="Z23" i="11"/>
  <c r="Z15" i="11"/>
  <c r="Z92" i="11"/>
  <c r="Z7" i="11"/>
  <c r="Z95" i="11"/>
  <c r="Z32" i="11"/>
  <c r="Z8" i="11"/>
  <c r="AA96" i="11" l="1"/>
  <c r="AA99" i="11"/>
  <c r="AA97" i="11"/>
  <c r="AA100" i="11"/>
  <c r="AA98" i="11"/>
  <c r="AA21" i="11"/>
  <c r="AA12" i="11"/>
  <c r="AA24" i="11"/>
  <c r="AA18" i="11"/>
  <c r="AA85" i="11"/>
  <c r="AA9" i="11"/>
  <c r="AA32" i="11"/>
  <c r="AA10" i="11"/>
  <c r="AA15" i="11"/>
  <c r="AA7" i="11"/>
  <c r="AA13" i="11"/>
  <c r="AA11" i="11"/>
  <c r="AA33" i="11"/>
  <c r="AA23" i="11"/>
  <c r="AA92" i="11"/>
  <c r="AB5" i="11"/>
  <c r="AA95" i="11"/>
  <c r="AA8" i="11"/>
  <c r="AA94" i="11"/>
  <c r="AA51" i="11"/>
  <c r="AA27" i="11"/>
  <c r="AB100" i="11" l="1"/>
  <c r="AB96" i="11"/>
  <c r="AB99" i="11"/>
  <c r="AB98" i="11"/>
  <c r="AB97" i="11"/>
  <c r="AB21" i="11"/>
  <c r="AB12" i="11"/>
  <c r="AB24" i="11"/>
  <c r="AB18" i="11"/>
  <c r="AB95" i="11"/>
  <c r="AB92" i="11"/>
  <c r="AB23" i="11"/>
  <c r="AB33" i="11"/>
  <c r="AB11" i="11"/>
  <c r="AB94" i="11"/>
  <c r="AB27" i="11"/>
  <c r="AB13" i="11"/>
  <c r="AB8" i="11"/>
  <c r="AB7" i="11"/>
  <c r="AB51" i="11"/>
  <c r="AB9" i="11"/>
  <c r="AB15" i="11"/>
  <c r="AC5" i="11"/>
  <c r="AB85" i="11"/>
  <c r="AB10" i="11"/>
  <c r="AB32" i="11"/>
  <c r="AC98" i="11" l="1"/>
  <c r="AC96" i="11"/>
  <c r="AC97" i="11"/>
  <c r="AC99" i="11"/>
  <c r="AC100" i="11"/>
  <c r="AC21" i="11"/>
  <c r="AC12" i="11"/>
  <c r="AC24" i="11"/>
  <c r="AC18" i="11"/>
  <c r="AC33" i="11"/>
  <c r="AC92" i="11"/>
  <c r="AC95" i="11"/>
  <c r="AC23" i="11"/>
  <c r="AC10" i="11"/>
  <c r="AC27" i="11"/>
  <c r="AC94" i="11"/>
  <c r="AD5" i="11"/>
  <c r="AC51" i="11"/>
  <c r="AC8" i="11"/>
  <c r="AC13" i="11"/>
  <c r="AC9" i="11"/>
  <c r="AC85" i="11"/>
  <c r="AC7" i="11"/>
  <c r="AC11" i="11"/>
  <c r="AC15" i="11"/>
  <c r="AC32" i="11"/>
  <c r="AD98" i="11" l="1"/>
  <c r="AD99" i="11"/>
  <c r="AD96" i="11"/>
  <c r="AD100" i="11"/>
  <c r="AD97" i="11"/>
  <c r="AD21" i="11"/>
  <c r="AD12" i="11"/>
  <c r="AD24" i="11"/>
  <c r="AD18" i="11"/>
  <c r="AD33" i="11"/>
  <c r="AD32" i="11"/>
  <c r="AD7" i="11"/>
  <c r="AD13" i="11"/>
  <c r="AD51" i="11"/>
  <c r="AD10" i="11"/>
  <c r="AD11" i="11"/>
  <c r="AD9" i="11"/>
  <c r="AE5" i="11"/>
  <c r="AD85" i="11"/>
  <c r="AD95" i="11"/>
  <c r="AD27" i="11"/>
  <c r="AD15" i="11"/>
  <c r="AD92" i="11"/>
  <c r="AD94" i="11"/>
  <c r="AD8" i="11"/>
  <c r="AD23" i="11"/>
  <c r="AE98" i="11" l="1"/>
  <c r="AE96" i="11"/>
  <c r="AE99" i="11"/>
  <c r="AE100" i="11"/>
  <c r="AE97" i="11"/>
  <c r="AE21" i="11"/>
  <c r="AE12" i="11"/>
  <c r="AE18" i="11"/>
  <c r="AE11" i="11"/>
  <c r="AE24" i="11"/>
  <c r="AE13" i="11"/>
  <c r="AE27" i="11"/>
  <c r="AE10" i="11"/>
  <c r="AF5" i="11"/>
  <c r="AE33" i="11"/>
  <c r="AE92" i="11"/>
  <c r="AE51" i="11"/>
  <c r="AE94" i="11"/>
  <c r="AE4" i="11"/>
  <c r="AE7" i="11"/>
  <c r="AE15" i="11"/>
  <c r="AE95" i="11"/>
  <c r="AE85" i="11"/>
  <c r="AE32" i="11"/>
  <c r="AE8" i="11"/>
  <c r="AE9" i="11"/>
  <c r="AE23" i="11"/>
  <c r="AF98" i="11" l="1"/>
  <c r="AF96" i="11"/>
  <c r="AF99" i="11"/>
  <c r="AF100" i="11"/>
  <c r="AF97" i="11"/>
  <c r="AF32" i="11"/>
  <c r="AF13" i="11"/>
  <c r="AF23" i="11"/>
  <c r="AF9" i="11"/>
  <c r="AF11" i="11"/>
  <c r="AF21" i="11"/>
  <c r="AF12" i="11"/>
  <c r="AF92" i="11"/>
  <c r="AF95" i="11"/>
  <c r="AF18" i="11"/>
  <c r="AF7" i="11"/>
  <c r="AF24" i="11"/>
  <c r="AF33" i="11"/>
  <c r="AF10" i="11"/>
  <c r="AG5" i="11"/>
  <c r="AF85" i="11"/>
  <c r="AF27" i="11"/>
  <c r="AF15" i="11"/>
  <c r="AF94" i="11"/>
  <c r="AF51" i="11"/>
  <c r="AF8" i="11"/>
  <c r="AG98" i="11" l="1"/>
  <c r="AG96" i="11"/>
  <c r="AG97" i="11"/>
  <c r="AG99" i="11"/>
  <c r="AG100" i="11"/>
  <c r="AG21" i="11"/>
  <c r="AG12" i="11"/>
  <c r="AG24" i="11"/>
  <c r="AG18" i="11"/>
  <c r="AG95" i="11"/>
  <c r="AG33" i="11"/>
  <c r="AG9" i="11"/>
  <c r="AG27" i="11"/>
  <c r="AG94" i="11"/>
  <c r="AG10" i="11"/>
  <c r="AG8" i="11"/>
  <c r="AG32" i="11"/>
  <c r="AG85" i="11"/>
  <c r="AG51" i="11"/>
  <c r="AG13" i="11"/>
  <c r="AG11" i="11"/>
  <c r="AG15" i="11"/>
  <c r="AG92" i="11"/>
  <c r="AG7" i="11"/>
  <c r="AH5" i="11"/>
  <c r="AG23" i="11"/>
  <c r="AH100" i="11" l="1"/>
  <c r="AH98" i="11"/>
  <c r="AH96" i="11"/>
  <c r="AH99" i="11"/>
  <c r="AH97" i="11"/>
  <c r="AH21" i="11"/>
  <c r="AH12" i="11"/>
  <c r="AH18" i="11"/>
  <c r="AH24" i="11"/>
  <c r="AH23" i="11"/>
  <c r="AH33" i="11"/>
  <c r="AH92" i="11"/>
  <c r="AH95" i="11"/>
  <c r="AI5" i="11"/>
  <c r="AH15" i="11"/>
  <c r="AH27" i="11"/>
  <c r="AH94" i="11"/>
  <c r="AH13" i="11"/>
  <c r="AH10" i="11"/>
  <c r="AH7" i="11"/>
  <c r="AH9" i="11"/>
  <c r="AH51" i="11"/>
  <c r="AH85" i="11"/>
  <c r="AH11" i="11"/>
  <c r="AH32" i="11"/>
  <c r="AH8" i="11"/>
  <c r="AI100" i="11" l="1"/>
  <c r="AI98" i="11"/>
  <c r="AI96" i="11"/>
  <c r="AI99" i="11"/>
  <c r="AI97" i="11"/>
  <c r="AI21" i="11"/>
  <c r="AI12" i="11"/>
  <c r="AI18" i="11"/>
  <c r="AI27" i="11"/>
  <c r="AI24" i="11"/>
  <c r="AI11" i="11"/>
  <c r="AI8" i="11"/>
  <c r="AI7" i="11"/>
  <c r="AI32" i="11"/>
  <c r="AI23" i="11"/>
  <c r="AI92" i="11"/>
  <c r="AI95" i="11"/>
  <c r="AI33" i="11"/>
  <c r="AI15" i="11"/>
  <c r="AI13" i="11"/>
  <c r="AI85" i="11"/>
  <c r="AI51" i="11"/>
  <c r="AI94" i="11"/>
  <c r="AI10" i="11"/>
  <c r="AJ5" i="11"/>
  <c r="AI9" i="11"/>
  <c r="AJ97" i="11" l="1"/>
  <c r="AJ100" i="11"/>
  <c r="AJ96" i="11"/>
  <c r="AJ99" i="11"/>
  <c r="AJ98" i="11"/>
  <c r="AJ21" i="11"/>
  <c r="AJ12" i="11"/>
  <c r="AJ18" i="11"/>
  <c r="AJ32" i="11"/>
  <c r="AJ24" i="11"/>
  <c r="AJ95" i="11"/>
  <c r="AJ33" i="11"/>
  <c r="AJ92" i="11"/>
  <c r="AJ23" i="11"/>
  <c r="AJ8" i="11"/>
  <c r="AJ10" i="11"/>
  <c r="AJ13" i="11"/>
  <c r="AJ85" i="11"/>
  <c r="AK5" i="11"/>
  <c r="AJ27" i="11"/>
  <c r="AJ15" i="11"/>
  <c r="AJ11" i="11"/>
  <c r="AJ51" i="11"/>
  <c r="AJ94" i="11"/>
  <c r="AJ9" i="11"/>
  <c r="AJ7" i="11"/>
  <c r="AK97" i="11" l="1"/>
  <c r="AK100" i="11"/>
  <c r="AK98" i="11"/>
  <c r="AK99" i="11"/>
  <c r="AK96" i="11"/>
  <c r="AK21" i="11"/>
  <c r="AK12" i="11"/>
  <c r="AK18" i="11"/>
  <c r="AK32" i="11"/>
  <c r="AK24" i="11"/>
  <c r="AK15" i="11"/>
  <c r="AK8" i="11"/>
  <c r="AK13" i="11"/>
  <c r="AL5" i="11"/>
  <c r="AK7" i="11"/>
  <c r="AK85" i="11"/>
  <c r="AK51" i="11"/>
  <c r="AK11" i="11"/>
  <c r="AK10" i="11"/>
  <c r="AK94" i="11"/>
  <c r="AK92" i="11"/>
  <c r="AK23" i="11"/>
  <c r="AK9" i="11"/>
  <c r="AK95" i="11"/>
  <c r="AK27" i="11"/>
  <c r="AK33" i="11"/>
  <c r="AL97" i="11" l="1"/>
  <c r="AL100" i="11"/>
  <c r="AL99" i="11"/>
  <c r="AL98" i="11"/>
  <c r="AL96" i="11"/>
  <c r="AL21" i="11"/>
  <c r="AL12" i="11"/>
  <c r="AL18" i="11"/>
  <c r="AL15" i="11"/>
  <c r="AL24" i="11"/>
  <c r="AL13" i="11"/>
  <c r="AL11" i="11"/>
  <c r="AL8" i="11"/>
  <c r="AL85" i="11"/>
  <c r="AL10" i="11"/>
  <c r="AL4" i="11"/>
  <c r="AL7" i="11"/>
  <c r="AL23" i="11"/>
  <c r="AL92" i="11"/>
  <c r="AM5" i="11"/>
  <c r="AL95" i="11"/>
  <c r="AL32" i="11"/>
  <c r="AL9" i="11"/>
  <c r="AL33" i="11"/>
  <c r="AL51" i="11"/>
  <c r="AL94" i="11"/>
  <c r="AL27" i="11"/>
  <c r="AM97" i="11" l="1"/>
  <c r="AM98" i="11"/>
  <c r="AM100" i="11"/>
  <c r="AM96" i="11"/>
  <c r="AM99" i="11"/>
  <c r="AM21" i="11"/>
  <c r="AM12" i="11"/>
  <c r="AM18" i="11"/>
  <c r="AM95" i="11"/>
  <c r="AM24" i="11"/>
  <c r="AM8" i="11"/>
  <c r="AM10" i="11"/>
  <c r="AN5" i="11"/>
  <c r="AM85" i="11"/>
  <c r="AM32" i="11"/>
  <c r="AM7" i="11"/>
  <c r="AM11" i="11"/>
  <c r="AM51" i="11"/>
  <c r="AM27" i="11"/>
  <c r="AM15" i="11"/>
  <c r="AM23" i="11"/>
  <c r="AM13" i="11"/>
  <c r="AM33" i="11"/>
  <c r="AM94" i="11"/>
  <c r="AM92" i="11"/>
  <c r="AM9" i="11"/>
  <c r="AN99" i="11" l="1"/>
  <c r="AN97" i="11"/>
  <c r="AN96" i="11"/>
  <c r="AN100" i="11"/>
  <c r="AN98" i="11"/>
  <c r="AN23" i="11"/>
  <c r="AN11" i="11"/>
  <c r="AN10" i="11"/>
  <c r="AN7" i="11"/>
  <c r="AN85" i="11"/>
  <c r="AN21" i="11"/>
  <c r="AN12" i="11"/>
  <c r="AN92" i="11"/>
  <c r="AN32" i="11"/>
  <c r="AN95" i="11"/>
  <c r="AN18" i="11"/>
  <c r="AN33" i="11"/>
  <c r="AN27" i="11"/>
  <c r="AN24" i="11"/>
  <c r="AN51" i="11"/>
  <c r="AN9" i="11"/>
  <c r="AN13" i="11"/>
  <c r="AN8" i="11"/>
  <c r="AN94" i="11"/>
  <c r="AN15" i="11"/>
  <c r="AO5" i="11"/>
  <c r="AO99" i="11" l="1"/>
  <c r="AO97" i="11"/>
  <c r="AO96" i="11"/>
  <c r="AO100" i="11"/>
  <c r="AO98" i="11"/>
  <c r="AO21" i="11"/>
  <c r="AO12" i="11"/>
  <c r="AO18" i="11"/>
  <c r="AO24" i="11"/>
  <c r="AO23" i="11"/>
  <c r="AO33" i="11"/>
  <c r="AO92" i="11"/>
  <c r="AO95" i="11"/>
  <c r="AO85" i="11"/>
  <c r="AO32" i="11"/>
  <c r="AO8" i="11"/>
  <c r="AO7" i="11"/>
  <c r="AP5" i="11"/>
  <c r="AO10" i="11"/>
  <c r="AO15" i="11"/>
  <c r="AO9" i="11"/>
  <c r="AO51" i="11"/>
  <c r="AO11" i="11"/>
  <c r="AO94" i="11"/>
  <c r="AO13" i="11"/>
  <c r="AO27" i="11"/>
  <c r="AP96" i="11" l="1"/>
  <c r="AP99" i="11"/>
  <c r="AP97" i="11"/>
  <c r="AP100" i="11"/>
  <c r="AP98" i="11"/>
  <c r="AP21" i="11"/>
  <c r="AP12" i="11"/>
  <c r="AP18" i="11"/>
  <c r="AP95" i="11"/>
  <c r="AP24" i="11"/>
  <c r="AP27" i="11"/>
  <c r="AP10" i="11"/>
  <c r="AQ5" i="11"/>
  <c r="AP13" i="11"/>
  <c r="AP7" i="11"/>
  <c r="AP32" i="11"/>
  <c r="AP11" i="11"/>
  <c r="AP94" i="11"/>
  <c r="AP9" i="11"/>
  <c r="AP15" i="11"/>
  <c r="AP33" i="11"/>
  <c r="AP8" i="11"/>
  <c r="AP85" i="11"/>
  <c r="AP23" i="11"/>
  <c r="AP51" i="11"/>
  <c r="AP92" i="11"/>
  <c r="AQ97" i="11" l="1"/>
  <c r="AQ96" i="11"/>
  <c r="AQ98" i="11"/>
  <c r="AQ99" i="11"/>
  <c r="AQ100" i="11"/>
  <c r="AQ23" i="11"/>
  <c r="AQ11" i="11"/>
  <c r="AQ92" i="11"/>
  <c r="AQ95" i="11"/>
  <c r="AQ33" i="11"/>
  <c r="AQ21" i="11"/>
  <c r="AQ12" i="11"/>
  <c r="AQ9" i="11"/>
  <c r="AQ10" i="11"/>
  <c r="AQ18" i="11"/>
  <c r="AQ7" i="11"/>
  <c r="AQ32" i="11"/>
  <c r="AQ85" i="11"/>
  <c r="AQ24" i="11"/>
  <c r="AQ27" i="11"/>
  <c r="AQ94" i="11"/>
  <c r="AR5" i="11"/>
  <c r="AQ15" i="11"/>
  <c r="AQ8" i="11"/>
  <c r="AQ51" i="11"/>
  <c r="AQ13" i="11"/>
  <c r="AR99" i="11" l="1"/>
  <c r="AR98" i="11"/>
  <c r="AR96" i="11"/>
  <c r="AR97" i="11"/>
  <c r="AR100" i="11"/>
  <c r="AR21" i="11"/>
  <c r="AR12" i="11"/>
  <c r="AR18" i="11"/>
  <c r="AR92" i="11"/>
  <c r="AR95" i="11"/>
  <c r="AR33" i="11"/>
  <c r="AR24" i="11"/>
  <c r="AR23" i="11"/>
  <c r="AR85" i="11"/>
  <c r="AR13" i="11"/>
  <c r="AR51" i="11"/>
  <c r="AR7" i="11"/>
  <c r="AR8" i="11"/>
  <c r="AR15" i="11"/>
  <c r="AR94" i="11"/>
  <c r="AR9" i="11"/>
  <c r="AR27" i="11"/>
  <c r="AR32" i="11"/>
  <c r="AS5" i="11"/>
  <c r="AR11" i="11"/>
  <c r="AR10" i="11"/>
  <c r="AS96" i="11" l="1"/>
  <c r="AS99" i="11"/>
  <c r="AS97" i="11"/>
  <c r="AS98" i="11"/>
  <c r="AS100" i="11"/>
  <c r="AS21" i="11"/>
  <c r="AS12" i="11"/>
  <c r="AS18" i="11"/>
  <c r="AS24" i="11"/>
  <c r="AS95" i="11"/>
  <c r="AS33" i="11"/>
  <c r="AT5" i="11"/>
  <c r="AS23" i="11"/>
  <c r="AS92" i="11"/>
  <c r="AS8" i="11"/>
  <c r="AS94" i="11"/>
  <c r="AS32" i="11"/>
  <c r="AS11" i="11"/>
  <c r="AS13" i="11"/>
  <c r="AS15" i="11"/>
  <c r="AS10" i="11"/>
  <c r="AS7" i="11"/>
  <c r="AS27" i="11"/>
  <c r="AS51" i="11"/>
  <c r="AS4" i="11"/>
  <c r="AS9" i="11"/>
  <c r="AS85" i="11"/>
  <c r="AT98" i="11" l="1"/>
  <c r="AT97" i="11"/>
  <c r="AT96" i="11"/>
  <c r="AT99" i="11"/>
  <c r="AT100" i="11"/>
  <c r="AT92" i="11"/>
  <c r="AT95" i="11"/>
  <c r="AT33" i="11"/>
  <c r="AT23" i="11"/>
  <c r="AT21" i="11"/>
  <c r="AT12" i="11"/>
  <c r="AT7" i="11"/>
  <c r="AT32" i="11"/>
  <c r="AT18" i="11"/>
  <c r="AT13" i="11"/>
  <c r="AT24" i="11"/>
  <c r="AT85" i="11"/>
  <c r="AU5" i="11"/>
  <c r="AT15" i="11"/>
  <c r="AT11" i="11"/>
  <c r="AT51" i="11"/>
  <c r="AT27" i="11"/>
  <c r="AT10" i="11"/>
  <c r="AT94" i="11"/>
  <c r="AT9" i="11"/>
  <c r="AT8" i="11"/>
  <c r="AU96" i="11" l="1"/>
  <c r="AU98" i="11"/>
  <c r="AU99" i="11"/>
  <c r="AU100" i="11"/>
  <c r="AU97" i="11"/>
  <c r="AU12" i="11"/>
  <c r="AU95" i="11"/>
  <c r="AU21" i="11"/>
  <c r="AU24" i="11"/>
  <c r="AU18" i="11"/>
  <c r="AU33" i="11"/>
  <c r="AU23" i="11"/>
  <c r="AU92" i="11"/>
  <c r="AU51" i="11"/>
  <c r="AV5" i="11"/>
  <c r="AU8" i="11"/>
  <c r="AU32" i="11"/>
  <c r="AU85" i="11"/>
  <c r="AU7" i="11"/>
  <c r="AU10" i="11"/>
  <c r="AU94" i="11"/>
  <c r="AU9" i="11"/>
  <c r="AU11" i="11"/>
  <c r="AU27" i="11"/>
  <c r="AU13" i="11"/>
  <c r="AU15" i="11"/>
  <c r="AV96" i="11" l="1"/>
  <c r="AV98" i="11"/>
  <c r="AV100" i="11"/>
  <c r="AV99" i="11"/>
  <c r="AV97" i="11"/>
  <c r="AV21" i="11"/>
  <c r="AV12" i="11"/>
  <c r="AV18" i="11"/>
  <c r="AV24" i="11"/>
  <c r="AV15" i="11"/>
  <c r="AV9" i="11"/>
  <c r="AV13" i="11"/>
  <c r="AV94" i="11"/>
  <c r="AW5" i="11"/>
  <c r="AV27" i="11"/>
  <c r="AV32" i="11"/>
  <c r="AV8" i="11"/>
  <c r="AV11" i="11"/>
  <c r="AV7" i="11"/>
  <c r="AV85" i="11"/>
  <c r="AV51" i="11"/>
  <c r="AV10" i="11"/>
  <c r="AV23" i="11"/>
  <c r="AV92" i="11"/>
  <c r="AV95" i="11"/>
  <c r="AV33" i="11"/>
  <c r="AW96" i="11" l="1"/>
  <c r="AW99" i="11"/>
  <c r="AW98" i="11"/>
  <c r="AW97" i="11"/>
  <c r="AW100" i="11"/>
  <c r="AW21" i="11"/>
  <c r="AW12" i="11"/>
  <c r="AW18" i="11"/>
  <c r="AW33" i="11"/>
  <c r="AW24" i="11"/>
  <c r="AW32" i="11"/>
  <c r="AW10" i="11"/>
  <c r="AW13" i="11"/>
  <c r="AW27" i="11"/>
  <c r="AW85" i="11"/>
  <c r="AW94" i="11"/>
  <c r="AW9" i="11"/>
  <c r="AW7" i="11"/>
  <c r="AX5" i="11"/>
  <c r="AW8" i="11"/>
  <c r="AW15" i="11"/>
  <c r="AW11" i="11"/>
  <c r="AW23" i="11"/>
  <c r="AW51" i="11"/>
  <c r="AW92" i="11"/>
  <c r="AW95" i="11"/>
  <c r="AX100" i="11" l="1"/>
  <c r="AX99" i="11"/>
  <c r="AX98" i="11"/>
  <c r="AX96" i="11"/>
  <c r="AX97" i="11"/>
  <c r="AX21" i="11"/>
  <c r="AX12" i="11"/>
  <c r="AX18" i="11"/>
  <c r="AX8" i="11"/>
  <c r="AX24" i="11"/>
  <c r="AX51" i="11"/>
  <c r="AX9" i="11"/>
  <c r="AX15" i="11"/>
  <c r="AX13" i="11"/>
  <c r="AX94" i="11"/>
  <c r="AX85" i="11"/>
  <c r="AX23" i="11"/>
  <c r="AX7" i="11"/>
  <c r="AX10" i="11"/>
  <c r="AY5" i="11"/>
  <c r="AX95" i="11"/>
  <c r="AX33" i="11"/>
  <c r="AX27" i="11"/>
  <c r="AX92" i="11"/>
  <c r="AX11" i="11"/>
  <c r="AX32" i="11"/>
  <c r="AY100" i="11" l="1"/>
  <c r="AY98" i="11"/>
  <c r="AY96" i="11"/>
  <c r="AY99" i="11"/>
  <c r="AY97" i="11"/>
  <c r="AY21" i="11"/>
  <c r="AY12" i="11"/>
  <c r="AY18" i="11"/>
  <c r="AY92" i="11"/>
  <c r="AY24" i="11"/>
  <c r="AY32" i="11"/>
  <c r="AY51" i="11"/>
  <c r="AY15" i="11"/>
  <c r="AY85" i="11"/>
  <c r="AY94" i="11"/>
  <c r="AY11" i="11"/>
  <c r="AY95" i="11"/>
  <c r="AY33" i="11"/>
  <c r="AY7" i="11"/>
  <c r="AY8" i="11"/>
  <c r="AZ5" i="11"/>
  <c r="AY9" i="11"/>
  <c r="AY23" i="11"/>
  <c r="AY27" i="11"/>
  <c r="AY10" i="11"/>
  <c r="AY13" i="11"/>
  <c r="AZ97" i="11" l="1"/>
  <c r="AZ96" i="11"/>
  <c r="AZ100" i="11"/>
  <c r="AZ98" i="11"/>
  <c r="AZ99" i="11"/>
  <c r="AZ21" i="11"/>
  <c r="AZ12" i="11"/>
  <c r="AZ18" i="11"/>
  <c r="AZ33" i="11"/>
  <c r="AZ24" i="11"/>
  <c r="AZ32" i="11"/>
  <c r="AZ8" i="11"/>
  <c r="AZ27" i="11"/>
  <c r="AZ10" i="11"/>
  <c r="AZ4" i="11"/>
  <c r="AZ13" i="11"/>
  <c r="AZ7" i="11"/>
  <c r="AZ51" i="11"/>
  <c r="BA5" i="11"/>
  <c r="AZ85" i="11"/>
  <c r="AZ23" i="11"/>
  <c r="AZ9" i="11"/>
  <c r="AZ94" i="11"/>
  <c r="AZ15" i="11"/>
  <c r="AZ92" i="11"/>
  <c r="AZ95" i="11"/>
  <c r="AZ11" i="11"/>
  <c r="BA97" i="11" l="1"/>
  <c r="BA100" i="11"/>
  <c r="BA98" i="11"/>
  <c r="BA99" i="11"/>
  <c r="BA96" i="11"/>
  <c r="BA21" i="11"/>
  <c r="BA12" i="11"/>
  <c r="BA18" i="11"/>
  <c r="BA95" i="11"/>
  <c r="BA24" i="11"/>
  <c r="BA7" i="11"/>
  <c r="BA10" i="11"/>
  <c r="BA13" i="11"/>
  <c r="BA51" i="11"/>
  <c r="BA33" i="11"/>
  <c r="BA32" i="11"/>
  <c r="BA8" i="11"/>
  <c r="BA85" i="11"/>
  <c r="BA11" i="11"/>
  <c r="BA9" i="11"/>
  <c r="BB5" i="11"/>
  <c r="BA15" i="11"/>
  <c r="BA94" i="11"/>
  <c r="BA23" i="11"/>
  <c r="BA92" i="11"/>
  <c r="BA27" i="11"/>
  <c r="BB99" i="11" l="1"/>
  <c r="BB100" i="11"/>
  <c r="BB97" i="11"/>
  <c r="BB96" i="11"/>
  <c r="BB98" i="11"/>
  <c r="BB21" i="11"/>
  <c r="BB12" i="11"/>
  <c r="BB18" i="11"/>
  <c r="BB24" i="11"/>
  <c r="BB10" i="11"/>
  <c r="BB27" i="11"/>
  <c r="BB11" i="11"/>
  <c r="BB94" i="11"/>
  <c r="BB9" i="11"/>
  <c r="BB51" i="11"/>
  <c r="BB85" i="11"/>
  <c r="BB7" i="11"/>
  <c r="BB92" i="11"/>
  <c r="BB8" i="11"/>
  <c r="BB23" i="11"/>
  <c r="BB33" i="11"/>
  <c r="BB13" i="11"/>
  <c r="BB32" i="11"/>
  <c r="BB15" i="11"/>
  <c r="BB95" i="11"/>
  <c r="BC5" i="11"/>
  <c r="BC100" i="11" l="1"/>
  <c r="BC97" i="11"/>
  <c r="BC98" i="11"/>
  <c r="BC96" i="11"/>
  <c r="BC99" i="11"/>
  <c r="BC9" i="11"/>
  <c r="BC15" i="11"/>
  <c r="BC33" i="11"/>
  <c r="BC85" i="11"/>
  <c r="BC92" i="11"/>
  <c r="BC95" i="11"/>
  <c r="BC21" i="11"/>
  <c r="BC12" i="11"/>
  <c r="BC27" i="11"/>
  <c r="BC18" i="11"/>
  <c r="BC23" i="11"/>
  <c r="BC24" i="11"/>
  <c r="BC51" i="11"/>
  <c r="BD5" i="11"/>
  <c r="BC11" i="11"/>
  <c r="BC10" i="11"/>
  <c r="BC32" i="11"/>
  <c r="BC8" i="11"/>
  <c r="BC94" i="11"/>
  <c r="BC13" i="11"/>
  <c r="BC7" i="11"/>
  <c r="BD99" i="11" l="1"/>
  <c r="BD100" i="11"/>
  <c r="BD98" i="11"/>
  <c r="BD97" i="11"/>
  <c r="BD96" i="11"/>
  <c r="BD94" i="11"/>
  <c r="BD12" i="11"/>
  <c r="BD95" i="11"/>
  <c r="BD21" i="11"/>
  <c r="BD18" i="11"/>
  <c r="BD33" i="11"/>
  <c r="BD23" i="11"/>
  <c r="BD24" i="11"/>
  <c r="BD92" i="11"/>
  <c r="BE5" i="11"/>
  <c r="BD85" i="11"/>
  <c r="BD10" i="11"/>
  <c r="BD15" i="11"/>
  <c r="BD8" i="11"/>
  <c r="BD9" i="11"/>
  <c r="BD11" i="11"/>
  <c r="BD7" i="11"/>
  <c r="BD32" i="11"/>
  <c r="BD13" i="11"/>
  <c r="BD51" i="11"/>
  <c r="BD27" i="11"/>
  <c r="BE97" i="11" l="1"/>
  <c r="BE96" i="11"/>
  <c r="BE99" i="11"/>
  <c r="BE100" i="11"/>
  <c r="BE98" i="11"/>
  <c r="BE12" i="11"/>
  <c r="BF5" i="11"/>
  <c r="BE21" i="11"/>
  <c r="BE24" i="11"/>
  <c r="BE18" i="11"/>
  <c r="BE11" i="11"/>
  <c r="BE32" i="11"/>
  <c r="BE27" i="11"/>
  <c r="BE9" i="11"/>
  <c r="BE85" i="11"/>
  <c r="BE10" i="11"/>
  <c r="BE23" i="11"/>
  <c r="BE92" i="11"/>
  <c r="BE95" i="11"/>
  <c r="BE33" i="11"/>
  <c r="BE8" i="11"/>
  <c r="BE15" i="11"/>
  <c r="BE7" i="11"/>
  <c r="BE51" i="11"/>
  <c r="BE13" i="11"/>
  <c r="BE94" i="11"/>
  <c r="BF33" i="11" l="1"/>
  <c r="BF95" i="11"/>
  <c r="BF13" i="11"/>
  <c r="BF96" i="11"/>
  <c r="BF97" i="11"/>
  <c r="BF99" i="11"/>
  <c r="BF98" i="11"/>
  <c r="BF100" i="11"/>
  <c r="BF92" i="11"/>
  <c r="BF18" i="11"/>
  <c r="BF85" i="11"/>
  <c r="BF7" i="11"/>
  <c r="BF10" i="11"/>
  <c r="BF27" i="11"/>
  <c r="BG5" i="11"/>
  <c r="BF8" i="11"/>
  <c r="BF11" i="11"/>
  <c r="BF51" i="11"/>
  <c r="BF15" i="11"/>
  <c r="BF32" i="11"/>
  <c r="BF9" i="11"/>
  <c r="BF23" i="11"/>
  <c r="BF94" i="11"/>
  <c r="BF24" i="11"/>
  <c r="BF21" i="11"/>
  <c r="BF12" i="11"/>
  <c r="BG24" i="11" l="1"/>
  <c r="BG96" i="11"/>
  <c r="BG99" i="11"/>
  <c r="BG98" i="11"/>
  <c r="BG100" i="11"/>
  <c r="BG97" i="11"/>
  <c r="BG95" i="11"/>
  <c r="BG33" i="11"/>
  <c r="BG18" i="11"/>
  <c r="BG12" i="11"/>
  <c r="BG21" i="11"/>
  <c r="BG10" i="11"/>
  <c r="BH5" i="11"/>
  <c r="BG7" i="11"/>
  <c r="BG51" i="11"/>
  <c r="BG11" i="11"/>
  <c r="BG85" i="11"/>
  <c r="BG4" i="11"/>
  <c r="BG27" i="11"/>
  <c r="BG15" i="11"/>
  <c r="BG9" i="11"/>
  <c r="BG13" i="11"/>
  <c r="BG32" i="11"/>
  <c r="BG8" i="11"/>
  <c r="BG23" i="11"/>
  <c r="BG94" i="11"/>
  <c r="BG92" i="11"/>
  <c r="BH13" i="11" l="1"/>
  <c r="BH97" i="11"/>
  <c r="BH96" i="11"/>
  <c r="BH99" i="11"/>
  <c r="BH100" i="11"/>
  <c r="BH98" i="11"/>
  <c r="BH10" i="11"/>
  <c r="BH23" i="11"/>
  <c r="BH92" i="11"/>
  <c r="BH95" i="11"/>
  <c r="BH33" i="11"/>
  <c r="BH18" i="11"/>
  <c r="BH24" i="11"/>
  <c r="BH12" i="11"/>
  <c r="BH21" i="11"/>
  <c r="BH7" i="11"/>
  <c r="BH51" i="11"/>
  <c r="BH15" i="11"/>
  <c r="BI5" i="11"/>
  <c r="BH32" i="11"/>
  <c r="BH27" i="11"/>
  <c r="BH8" i="11"/>
  <c r="BH9" i="11"/>
  <c r="BH94" i="11"/>
  <c r="BH85" i="11"/>
  <c r="BH11" i="11"/>
  <c r="BI24" i="11" l="1"/>
  <c r="BI96" i="11"/>
  <c r="BI97" i="11"/>
  <c r="BI99" i="11"/>
  <c r="BI98" i="11"/>
  <c r="BI100" i="11"/>
  <c r="BI21" i="11"/>
  <c r="BI94" i="11"/>
  <c r="BI85" i="11"/>
  <c r="BI8" i="11"/>
  <c r="BI11" i="11"/>
  <c r="BI7" i="11"/>
  <c r="BI9" i="11"/>
  <c r="BI10" i="11"/>
  <c r="BI13" i="11"/>
  <c r="BI15" i="11"/>
  <c r="BI12" i="11"/>
  <c r="BI32" i="11"/>
  <c r="BI23" i="11"/>
  <c r="BJ5" i="11"/>
  <c r="BI92" i="11"/>
  <c r="BI95" i="11"/>
  <c r="BI33" i="11"/>
  <c r="BI51" i="11"/>
  <c r="BI18" i="11"/>
  <c r="BI27" i="11"/>
  <c r="BJ12" i="11" l="1"/>
  <c r="BJ98" i="11"/>
  <c r="BJ96" i="11"/>
  <c r="BJ97" i="11"/>
  <c r="BJ99" i="11"/>
  <c r="BJ100" i="11"/>
  <c r="BJ27" i="11"/>
  <c r="BJ13" i="11"/>
  <c r="BJ85" i="11"/>
  <c r="BJ92" i="11"/>
  <c r="BJ95" i="11"/>
  <c r="BJ51" i="11"/>
  <c r="BJ8" i="11"/>
  <c r="BJ11" i="11"/>
  <c r="BJ23" i="11"/>
  <c r="BJ18" i="11"/>
  <c r="BJ33" i="11"/>
  <c r="BJ9" i="11"/>
  <c r="BJ7" i="11"/>
  <c r="BJ21" i="11"/>
  <c r="BJ32" i="11"/>
  <c r="BJ15" i="11"/>
  <c r="BJ94" i="11"/>
  <c r="BJ10" i="11"/>
  <c r="BJ24" i="11"/>
  <c r="BK5" i="11"/>
  <c r="BK94" i="11" l="1"/>
  <c r="BK96" i="11"/>
  <c r="BK98" i="11"/>
  <c r="BK99" i="11"/>
  <c r="BK100" i="11"/>
  <c r="BK97" i="11"/>
  <c r="BK24" i="11"/>
  <c r="BK12" i="11"/>
  <c r="BK21" i="11"/>
  <c r="BK27" i="11"/>
  <c r="BK15" i="11"/>
  <c r="BK85" i="11"/>
  <c r="BK8" i="11"/>
  <c r="BK51" i="11"/>
  <c r="BK11" i="11"/>
  <c r="BK9" i="11"/>
  <c r="BK32" i="11"/>
  <c r="BK33" i="11"/>
  <c r="BK18" i="11"/>
  <c r="BL5" i="11"/>
  <c r="BK10" i="11"/>
  <c r="BK7" i="11"/>
  <c r="BK23" i="11"/>
  <c r="BK92" i="11"/>
  <c r="BK13" i="11"/>
  <c r="BK95" i="11"/>
  <c r="BL98" i="11" l="1"/>
  <c r="BL97" i="11"/>
  <c r="BL96" i="11"/>
  <c r="BL99" i="11"/>
  <c r="BL100" i="11"/>
  <c r="BL15" i="11"/>
  <c r="BL13" i="11"/>
  <c r="BL23" i="11"/>
  <c r="BL92" i="11"/>
  <c r="BL95" i="11"/>
  <c r="BL11" i="11"/>
  <c r="BM5" i="11"/>
  <c r="BL7" i="11"/>
  <c r="BL85" i="11"/>
  <c r="BL33" i="11"/>
  <c r="BL18" i="11"/>
  <c r="BL9" i="11"/>
  <c r="BL51" i="11"/>
  <c r="BL12" i="11"/>
  <c r="BL8" i="11"/>
  <c r="BL32" i="11"/>
  <c r="BL24" i="11"/>
  <c r="BL27" i="11"/>
  <c r="BL10" i="11"/>
  <c r="BL21" i="11"/>
  <c r="BL94" i="11"/>
  <c r="BN5" i="11" l="1"/>
  <c r="BM98" i="11"/>
  <c r="BM99" i="11"/>
  <c r="BM96" i="11"/>
  <c r="BM97" i="11"/>
  <c r="BM100" i="11"/>
  <c r="BM18" i="11"/>
  <c r="BM12" i="11"/>
  <c r="BM21" i="11"/>
  <c r="BM9" i="11"/>
  <c r="BM85" i="11"/>
  <c r="BM11" i="11"/>
  <c r="BM15" i="11"/>
  <c r="BM32" i="11"/>
  <c r="BM95" i="11"/>
  <c r="BM8" i="11"/>
  <c r="BM23" i="11"/>
  <c r="BM92" i="11"/>
  <c r="BM33" i="11"/>
  <c r="BM27" i="11"/>
  <c r="BM51" i="11"/>
  <c r="BM7" i="11"/>
  <c r="BM10" i="11"/>
  <c r="BM13" i="11"/>
  <c r="BM24" i="11"/>
  <c r="BM94" i="11"/>
  <c r="BN10" i="11" l="1"/>
  <c r="BN18" i="11"/>
  <c r="BN7" i="11"/>
  <c r="BN24" i="11"/>
  <c r="BN85" i="11"/>
  <c r="BN23" i="11"/>
  <c r="BN95" i="11"/>
  <c r="BN32" i="11"/>
  <c r="BN94" i="11"/>
  <c r="BN92" i="11"/>
  <c r="BN21" i="11"/>
  <c r="BO5" i="11"/>
  <c r="BN51" i="11"/>
  <c r="BN11" i="11"/>
  <c r="BN33" i="11"/>
  <c r="BN12" i="11"/>
  <c r="BN8" i="11"/>
  <c r="BN9" i="11"/>
  <c r="BN15" i="11"/>
  <c r="BN27" i="11"/>
  <c r="BN13" i="11"/>
  <c r="BN100" i="11"/>
  <c r="BN96" i="11"/>
  <c r="BN98" i="11"/>
  <c r="BN99" i="11"/>
  <c r="BN97" i="11"/>
  <c r="BO21" i="11" l="1"/>
  <c r="BO15" i="11"/>
  <c r="BO9" i="11"/>
  <c r="BO33" i="11"/>
  <c r="BO10" i="11"/>
  <c r="BO8" i="11"/>
  <c r="BO51" i="11"/>
  <c r="BO18" i="11"/>
  <c r="BO32" i="11"/>
  <c r="BO12" i="11"/>
  <c r="BO27" i="11"/>
  <c r="BO11" i="11"/>
  <c r="BO85" i="11"/>
  <c r="BP5" i="11"/>
  <c r="BO13" i="11"/>
  <c r="BO7" i="11"/>
  <c r="BO23" i="11"/>
  <c r="BO94" i="11"/>
  <c r="BO92" i="11"/>
  <c r="BO97" i="11"/>
  <c r="BO95" i="11"/>
  <c r="BO98" i="11"/>
  <c r="BO99" i="11"/>
  <c r="BO24" i="11"/>
  <c r="BO100" i="11"/>
  <c r="BO96" i="11"/>
  <c r="BP32" i="11" l="1"/>
  <c r="BP24" i="11"/>
  <c r="BP21" i="11"/>
  <c r="BP98" i="11"/>
  <c r="BP18" i="11"/>
  <c r="BP96" i="11"/>
  <c r="BP85" i="11"/>
  <c r="BP10" i="11"/>
  <c r="BQ5" i="11"/>
  <c r="BP100" i="11"/>
  <c r="BP13" i="11"/>
  <c r="BP12" i="11"/>
  <c r="BP99" i="11"/>
  <c r="BP97" i="11"/>
  <c r="BP33" i="11"/>
  <c r="BP95" i="11"/>
  <c r="BP7" i="11"/>
  <c r="BP92" i="11"/>
  <c r="BP23" i="11"/>
  <c r="BP11" i="11"/>
  <c r="BP27" i="11"/>
  <c r="BP51" i="11"/>
  <c r="BP94" i="11"/>
  <c r="BP15" i="11"/>
  <c r="BP8" i="11"/>
  <c r="BP9" i="11"/>
  <c r="BR5" i="11" l="1"/>
  <c r="BR23" i="11" s="1"/>
  <c r="BQ10" i="11"/>
  <c r="BQ33" i="11"/>
  <c r="BQ8" i="11"/>
  <c r="BQ92" i="11"/>
  <c r="BQ23" i="11"/>
  <c r="BQ11" i="11"/>
  <c r="BQ21" i="11"/>
  <c r="BQ51" i="11"/>
  <c r="BQ18" i="11"/>
  <c r="BQ13" i="11"/>
  <c r="BQ15" i="11"/>
  <c r="BQ7" i="11"/>
  <c r="BQ24" i="11"/>
  <c r="BQ96" i="11"/>
  <c r="BQ99" i="11"/>
  <c r="BQ32" i="11"/>
  <c r="BQ100" i="11"/>
  <c r="BQ27" i="11"/>
  <c r="BQ97" i="11"/>
  <c r="BQ12" i="11"/>
  <c r="BQ98" i="11"/>
  <c r="BQ94" i="11"/>
  <c r="BQ95" i="11"/>
  <c r="BQ9" i="11"/>
  <c r="BQ85" i="11"/>
  <c r="BR24" i="11" l="1"/>
  <c r="BR51" i="11"/>
  <c r="BR13" i="11"/>
  <c r="BR32" i="11"/>
  <c r="BR7" i="11"/>
  <c r="BR27" i="11"/>
  <c r="BR21" i="11"/>
  <c r="BS5" i="11"/>
  <c r="BS51" i="11" s="1"/>
  <c r="BR95" i="11"/>
  <c r="BR9" i="11"/>
  <c r="BR12" i="11"/>
  <c r="BR85" i="11"/>
  <c r="BR96" i="11"/>
  <c r="BR100" i="11"/>
  <c r="BR8" i="11"/>
  <c r="BR99" i="11"/>
  <c r="BR11" i="11"/>
  <c r="BR97" i="11"/>
  <c r="BR15" i="11"/>
  <c r="BR33" i="11"/>
  <c r="BR92" i="11"/>
  <c r="BR10" i="11"/>
  <c r="BR94" i="11"/>
  <c r="BR18" i="11"/>
  <c r="BR98" i="11"/>
  <c r="BS100" i="11" l="1"/>
  <c r="BS15" i="11"/>
  <c r="BS97" i="11"/>
  <c r="BS13" i="11"/>
  <c r="BT5" i="11"/>
  <c r="BT8" i="11" s="1"/>
  <c r="BS33" i="11"/>
  <c r="BS94" i="11"/>
  <c r="BS98" i="11"/>
  <c r="BS92" i="11"/>
  <c r="BS95" i="11"/>
  <c r="BS9" i="11"/>
  <c r="BS27" i="11"/>
  <c r="BS12" i="11"/>
  <c r="BS10" i="11"/>
  <c r="BS24" i="11"/>
  <c r="BS85" i="11"/>
  <c r="BS96" i="11"/>
  <c r="BS8" i="11"/>
  <c r="BS23" i="11"/>
  <c r="BS18" i="11"/>
  <c r="BS21" i="11"/>
  <c r="BS99" i="11"/>
  <c r="BS11" i="11"/>
  <c r="BS32" i="11"/>
  <c r="BS7" i="11"/>
  <c r="BT97" i="11" l="1"/>
  <c r="BT21" i="11"/>
  <c r="BT27" i="11"/>
  <c r="BT99" i="11"/>
  <c r="BT9" i="11"/>
  <c r="BT15" i="11"/>
  <c r="BT94" i="11"/>
  <c r="BT32" i="11"/>
  <c r="BT13" i="11"/>
  <c r="BT12" i="11"/>
  <c r="BT33" i="11"/>
  <c r="BT92" i="11"/>
  <c r="BT100" i="11"/>
  <c r="BT24" i="11"/>
  <c r="BT23" i="11"/>
  <c r="BT7" i="11"/>
  <c r="BT18" i="11"/>
  <c r="BT96" i="11"/>
  <c r="BT11" i="11"/>
  <c r="BT10" i="11"/>
  <c r="BT85" i="11"/>
  <c r="BT98" i="11"/>
  <c r="BU5" i="11"/>
  <c r="BU24" i="11" s="1"/>
  <c r="BT51" i="11"/>
  <c r="BT95" i="11"/>
  <c r="BU97" i="11" l="1"/>
  <c r="BU8" i="11"/>
  <c r="BU85" i="11"/>
  <c r="BU99" i="11"/>
  <c r="BU27" i="11"/>
  <c r="BU18" i="11"/>
  <c r="BU23" i="11"/>
  <c r="BU96" i="11"/>
  <c r="BU10" i="11"/>
  <c r="BU32" i="11"/>
  <c r="BU21" i="11"/>
  <c r="BU95" i="11"/>
  <c r="BV5" i="11"/>
  <c r="BV9" i="11" s="1"/>
  <c r="BU12" i="11"/>
  <c r="BU33" i="11"/>
  <c r="BU15" i="11"/>
  <c r="BU9" i="11"/>
  <c r="BU92" i="11"/>
  <c r="BU51" i="11"/>
  <c r="BU100" i="11"/>
  <c r="BU94" i="11"/>
  <c r="BU98" i="11"/>
  <c r="BU7" i="11"/>
  <c r="BU11" i="11"/>
  <c r="BU13" i="11"/>
  <c r="BV27" i="11" l="1"/>
  <c r="BV7" i="11"/>
  <c r="BV94" i="11"/>
  <c r="BV15" i="11"/>
  <c r="BV18" i="11"/>
  <c r="BV97" i="11"/>
  <c r="BV95" i="11"/>
  <c r="BV21" i="11"/>
  <c r="BV12" i="11"/>
  <c r="BV11" i="11"/>
  <c r="BV100" i="11"/>
  <c r="BV32" i="11"/>
  <c r="BV13" i="11"/>
  <c r="BV24" i="11"/>
  <c r="BV85" i="11"/>
  <c r="BV8" i="11"/>
  <c r="BV10" i="11"/>
  <c r="BV33" i="11"/>
  <c r="BV96" i="11"/>
  <c r="BV92" i="11"/>
  <c r="BV99" i="11"/>
  <c r="BV98" i="11"/>
  <c r="BW5" i="11"/>
  <c r="BV23" i="11"/>
  <c r="BV51" i="11"/>
  <c r="BW8" i="11" l="1"/>
  <c r="BW92" i="11"/>
  <c r="BW96" i="11"/>
  <c r="BW51" i="11"/>
  <c r="BW98" i="11"/>
  <c r="BW94" i="11"/>
  <c r="BW99" i="11"/>
  <c r="BX5" i="11"/>
  <c r="BX9" i="11" s="1"/>
  <c r="BW21" i="11"/>
  <c r="BW23" i="11"/>
  <c r="BW12" i="11"/>
  <c r="BW24" i="11"/>
  <c r="BW85" i="11"/>
  <c r="BW95" i="11"/>
  <c r="BW32" i="11"/>
  <c r="BW11" i="11"/>
  <c r="BW7" i="11"/>
  <c r="BW13" i="11"/>
  <c r="BW100" i="11"/>
  <c r="BW18" i="11"/>
  <c r="BW97" i="11"/>
  <c r="BW27" i="11"/>
  <c r="BW15" i="11"/>
  <c r="BW10" i="11"/>
  <c r="BW9" i="11"/>
  <c r="BW33" i="11"/>
  <c r="BX15" i="11" l="1"/>
  <c r="BX10" i="11"/>
  <c r="BX18" i="11"/>
  <c r="BX23" i="11"/>
  <c r="BX96" i="11"/>
  <c r="BX99" i="11"/>
  <c r="BX33" i="11"/>
  <c r="BX11" i="11"/>
  <c r="BX21" i="11"/>
  <c r="BX98" i="11"/>
  <c r="BX7" i="11"/>
  <c r="BX12" i="11"/>
  <c r="BX94" i="11"/>
  <c r="BX8" i="11"/>
  <c r="BX95" i="11"/>
  <c r="BX97" i="11"/>
  <c r="BX85" i="11"/>
  <c r="BX51" i="11"/>
  <c r="BX24" i="11"/>
  <c r="BX27" i="11"/>
  <c r="BX32" i="11"/>
  <c r="BY5" i="11"/>
  <c r="BY98" i="11" s="1"/>
  <c r="BX100" i="11"/>
  <c r="BX13" i="11"/>
  <c r="BX92" i="11"/>
  <c r="BY18" i="11" l="1"/>
  <c r="BY92" i="11"/>
  <c r="BY27" i="11"/>
  <c r="BY8" i="11"/>
  <c r="BY32" i="11"/>
  <c r="BY11" i="11"/>
  <c r="BY97" i="11"/>
  <c r="BY95" i="11"/>
  <c r="BY33" i="11"/>
  <c r="BY15" i="11"/>
  <c r="BY94" i="11"/>
  <c r="BY51" i="11"/>
  <c r="BY24" i="11"/>
  <c r="BY7" i="11"/>
  <c r="BY13" i="11"/>
  <c r="BY99" i="11"/>
  <c r="BZ5" i="11"/>
  <c r="BZ12" i="11" s="1"/>
  <c r="BY9" i="11"/>
  <c r="BY21" i="11"/>
  <c r="BY10" i="11"/>
  <c r="BY12" i="11"/>
  <c r="BY100" i="11"/>
  <c r="BY23" i="11"/>
  <c r="BY85" i="11"/>
  <c r="BY96" i="11"/>
  <c r="BZ95" i="11" l="1"/>
  <c r="BZ96" i="11"/>
  <c r="BZ100" i="11"/>
  <c r="BZ92" i="11"/>
  <c r="BZ11" i="11"/>
  <c r="BZ85" i="11"/>
  <c r="BZ27" i="11"/>
  <c r="BZ21" i="11"/>
  <c r="BZ10" i="11"/>
  <c r="BZ15" i="11"/>
  <c r="BZ7" i="11"/>
  <c r="BZ99" i="11"/>
  <c r="BZ33" i="11"/>
  <c r="BZ8" i="11"/>
  <c r="BZ32" i="11"/>
  <c r="BZ23" i="11"/>
  <c r="BZ13" i="11"/>
  <c r="CA5" i="11"/>
  <c r="CA23" i="11" s="1"/>
  <c r="BZ24" i="11"/>
  <c r="BZ18" i="11"/>
  <c r="BZ51" i="11"/>
  <c r="BZ94" i="11"/>
  <c r="BZ98" i="11"/>
  <c r="BZ9" i="11"/>
  <c r="BZ97" i="11"/>
  <c r="CA95" i="11" l="1"/>
  <c r="CA51" i="11"/>
  <c r="CA18" i="11"/>
  <c r="CA10" i="11"/>
  <c r="CA11" i="11"/>
  <c r="CA100" i="11"/>
  <c r="CA24" i="11"/>
  <c r="CA94" i="11"/>
  <c r="CA13" i="11"/>
  <c r="CA98" i="11"/>
  <c r="CA15" i="11"/>
  <c r="CA32" i="11"/>
  <c r="CA33" i="11"/>
  <c r="CA8" i="11"/>
  <c r="CA9" i="11"/>
  <c r="CA7" i="11"/>
  <c r="CA96" i="11"/>
  <c r="CA21" i="11"/>
  <c r="CA97" i="11"/>
  <c r="CA12" i="11"/>
  <c r="CA99" i="11"/>
  <c r="CA27" i="11"/>
  <c r="CA85" i="11"/>
  <c r="CA92" i="11"/>
</calcChain>
</file>

<file path=xl/sharedStrings.xml><?xml version="1.0" encoding="utf-8"?>
<sst xmlns="http://schemas.openxmlformats.org/spreadsheetml/2006/main" count="269" uniqueCount="122">
  <si>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</si>
  <si>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</si>
  <si>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</si>
  <si>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</si>
  <si>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</si>
  <si>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</si>
  <si>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</si>
  <si>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</si>
  <si>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</si>
  <si>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</si>
  <si>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</si>
  <si>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</si>
  <si>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</si>
  <si>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</si>
  <si>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</si>
  <si>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</si>
  <si>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</si>
  <si>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</si>
  <si>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</si>
  <si>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</si>
  <si>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</si>
  <si>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</si>
  <si>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</si>
  <si>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</si>
  <si>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</si>
  <si>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</si>
  <si>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</si>
  <si>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</si>
  <si>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</si>
  <si>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</si>
  <si>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</si>
  <si>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</si>
  <si>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</si>
  <si>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</si>
  <si>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</si>
  <si>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</si>
  <si>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</si>
  <si>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</si>
  <si>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</si>
  <si>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</si>
  <si>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</si>
  <si>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</si>
  <si>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</si>
  <si>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</si>
  <si>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</si>
  <si>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</si>
  <si>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</si>
  <si>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</si>
  <si>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</si>
  <si>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</si>
  <si>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</si>
  <si>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</si>
  <si>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</si>
  <si>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</si>
  <si>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</si>
  <si>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</si>
  <si>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</si>
  <si>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</si>
  <si>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</si>
  <si>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</si>
  <si>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</si>
  <si>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</si>
  <si>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</si>
  <si>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</si>
  <si>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</si>
  <si>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</si>
  <si>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</si>
  <si>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</si>
  <si>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</si>
  <si>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</si>
  <si>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</si>
  <si>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</si>
  <si>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</si>
  <si>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</si>
  <si>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</si>
  <si>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</si>
  <si>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</si>
  <si>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</si>
  <si>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</si>
  <si>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</si>
  <si>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</si>
  <si>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</si>
  <si>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</si>
  <si>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</si>
  <si>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</si>
  <si>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</si>
  <si>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</si>
  <si>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</si>
  <si>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</si>
  <si>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</si>
  <si>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</si>
  <si>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</si>
  <si>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</si>
  <si>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</si>
  <si>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</si>
  <si>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</si>
  <si>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</si>
  <si>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</si>
  <si>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</si>
  <si>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</si>
  <si>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</si>
  <si>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</si>
  <si>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</si>
  <si>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</si>
  <si>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Tracking Visualization</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</si>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</sst>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xf numFmtId="9" fontId="0" fillId="11" borderId="0" xfId="2" applyFont="1" applyFill="1" applyBorder="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9">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48"/>
      <tableStyleElement type="headerRow" dxfId="47"/>
      <tableStyleElement type="firstRowStripe" dxfId="46"/>
    </tableStyle>
    <tableStyle name="ToDoList" pivot="0" count="9" xr9:uid="{00000000-0011-0000-FFFF-FFFF00000000}">
      <tableStyleElement type="wholeTable" dxfId="45"/>
      <tableStyleElement type="headerRow" dxfId="44"/>
      <tableStyleElement type="totalRow" dxfId="43"/>
      <tableStyleElement type="firstColumn" dxfId="42"/>
      <tableStyleElement type="lastColumn" dxfId="41"/>
      <tableStyleElement type="firstRowStripe" dxfId="40"/>
      <tableStyleElement type="secondRowStripe" dxfId="39"/>
      <tableStyleElement type="firstColumnStripe" dxfId="38"/>
      <tableStyleElement type="secondColumnStripe" dxfId="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238539</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100" totalsRowShown="0">
  <autoFilter ref="B7:H100"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6"/>
    <tableColumn id="2" xr3:uid="{B8ACC97F-C189-49BA-91CF-CB5671185BCF}" name="Category" dataDxfId="35"/>
    <tableColumn id="3" xr3:uid="{5419FA1B-A035-4F0A-9257-1AA4BCB5E6CF}" name="Assigned To" dataDxfId="34"/>
    <tableColumn id="4" xr3:uid="{A60A6524-18F0-48B7-BB3C-2F4A35799FF7}" name="Completion"/>
    <tableColumn id="5" xr3:uid="{59612C1F-9AAB-483B-A6A5-3563E9D77941}" name="Start" dataCellStyle="Date"/>
    <tableColumn id="7" xr3:uid="{FFB4566D-F84D-4445-98D2-EC6DB0387316}" name="End" dataDxfId="33"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3"/>
  <sheetViews>
    <sheetView showGridLines="0" tabSelected="1" showRuler="0" topLeftCell="A64" zoomScale="85" zoomScaleNormal="85" zoomScalePageLayoutView="70" workbookViewId="0">
      <selection activeCell="F56" sqref="F56"/>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14</v>
      </c>
      <c r="B2" s="18" t="s">
        <v>32</v>
      </c>
      <c r="C2" s="18"/>
      <c r="F2" s="23"/>
      <c r="G2" s="23"/>
      <c r="H2" s="21"/>
      <c r="J2" s="79" t="s">
        <v>9</v>
      </c>
      <c r="K2" s="79"/>
      <c r="L2" s="79"/>
      <c r="M2" s="79"/>
      <c r="N2" s="79"/>
      <c r="O2" s="79"/>
      <c r="Q2" s="80" t="s">
        <v>50</v>
      </c>
      <c r="R2" s="80"/>
      <c r="S2" s="80"/>
      <c r="T2" s="80"/>
      <c r="U2" s="80"/>
      <c r="V2" s="80"/>
      <c r="X2" s="81" t="s">
        <v>49</v>
      </c>
      <c r="Y2" s="81"/>
      <c r="Z2" s="81"/>
      <c r="AA2" s="81"/>
      <c r="AB2" s="81"/>
      <c r="AC2" s="81"/>
      <c r="AE2" s="71" t="s">
        <v>28</v>
      </c>
      <c r="AF2" s="71"/>
      <c r="AG2" s="71"/>
      <c r="AH2" s="71"/>
      <c r="AI2" s="71"/>
      <c r="AJ2" s="71"/>
      <c r="AL2" s="72" t="s">
        <v>12</v>
      </c>
      <c r="AM2" s="72"/>
      <c r="AN2" s="72"/>
      <c r="AO2" s="72"/>
      <c r="AP2" s="72"/>
      <c r="AQ2" s="72"/>
      <c r="AR2" s="20"/>
      <c r="AW2" s="20"/>
      <c r="BB2" s="20"/>
    </row>
    <row r="3" spans="1:79" ht="30.05" customHeight="1" x14ac:dyDescent="0.3">
      <c r="A3" s="15" t="s">
        <v>23</v>
      </c>
      <c r="B3" s="19"/>
      <c r="C3" s="19"/>
      <c r="D3" s="73" t="s">
        <v>10</v>
      </c>
      <c r="E3" s="74"/>
      <c r="F3" s="76">
        <f ca="1">IFERROR(IF(MIN(Milestones[Start])=0,TODAY(),MIN(Milestones[Start])),TODAY())</f>
        <v>44096</v>
      </c>
      <c r="G3" s="77"/>
      <c r="H3" s="78"/>
      <c r="I3" s="22"/>
    </row>
    <row r="4" spans="1:79" ht="30.05" customHeight="1" x14ac:dyDescent="0.4">
      <c r="A4" s="15" t="s">
        <v>15</v>
      </c>
      <c r="D4" s="73" t="s">
        <v>8</v>
      </c>
      <c r="E4" s="74"/>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16</v>
      </c>
      <c r="B5" s="75"/>
      <c r="C5" s="75"/>
      <c r="D5" s="75"/>
      <c r="E5" s="75"/>
      <c r="F5" s="75"/>
      <c r="G5" s="75"/>
      <c r="H5" s="75"/>
      <c r="I5" s="75"/>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18</v>
      </c>
      <c r="B7" s="27" t="s">
        <v>13</v>
      </c>
      <c r="C7" s="28" t="s">
        <v>4</v>
      </c>
      <c r="D7" s="28" t="s">
        <v>6</v>
      </c>
      <c r="E7" s="28" t="s">
        <v>121</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100000000000001" customHeight="1" x14ac:dyDescent="0.3">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100000000000001" customHeight="1" x14ac:dyDescent="0.3">
      <c r="A10" s="15"/>
      <c r="B10" s="36" t="s">
        <v>26</v>
      </c>
      <c r="C10" s="32" t="s">
        <v>54</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100000000000001" customHeight="1" x14ac:dyDescent="0.3">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100000000000001" customHeight="1" x14ac:dyDescent="0.3">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100000000000001" customHeight="1" x14ac:dyDescent="0.3">
      <c r="A13" s="15"/>
      <c r="B13" s="36" t="s">
        <v>33</v>
      </c>
      <c r="C13" s="32" t="s">
        <v>51</v>
      </c>
      <c r="D13" s="48" t="s">
        <v>77</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100000000000001" customHeight="1" x14ac:dyDescent="0.3">
      <c r="A14" s="15"/>
      <c r="B14" s="36" t="s">
        <v>34</v>
      </c>
      <c r="C14" s="32" t="s">
        <v>51</v>
      </c>
      <c r="D14" s="48" t="s">
        <v>83</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100000000000001" customHeight="1" x14ac:dyDescent="0.3">
      <c r="A15" s="14"/>
      <c r="B15" s="36" t="s">
        <v>90</v>
      </c>
      <c r="C15" s="32" t="s">
        <v>51</v>
      </c>
      <c r="D15" s="48" t="s">
        <v>77</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100000000000001" customHeight="1" x14ac:dyDescent="0.3">
      <c r="A16" s="14"/>
      <c r="B16" s="49" t="s">
        <v>56</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100000000000001" customHeight="1" x14ac:dyDescent="0.3">
      <c r="A17" s="14"/>
      <c r="B17" s="37" t="s">
        <v>81</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100000000000001" customHeight="1" x14ac:dyDescent="0.3">
      <c r="A18" s="14"/>
      <c r="B18" s="36" t="s">
        <v>55</v>
      </c>
      <c r="C18" s="32" t="s">
        <v>51</v>
      </c>
      <c r="D18" s="48" t="s">
        <v>78</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100000000000001" customHeight="1" x14ac:dyDescent="0.3">
      <c r="A19" s="14"/>
      <c r="B19" s="61" t="s">
        <v>85</v>
      </c>
      <c r="C19" s="32" t="s">
        <v>51</v>
      </c>
      <c r="D19" s="48" t="s">
        <v>82</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100000000000001" customHeight="1" x14ac:dyDescent="0.3">
      <c r="A20" s="14"/>
      <c r="B20" s="62" t="s">
        <v>86</v>
      </c>
      <c r="C20" s="32" t="s">
        <v>51</v>
      </c>
      <c r="D20" s="48" t="s">
        <v>79</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100000000000001" customHeight="1" x14ac:dyDescent="0.3">
      <c r="A21" s="14"/>
      <c r="B21" s="36" t="s">
        <v>87</v>
      </c>
      <c r="C21" s="32" t="s">
        <v>51</v>
      </c>
      <c r="D21" s="48" t="s">
        <v>78</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100000000000001" customHeight="1" x14ac:dyDescent="0.3">
      <c r="A22" s="14"/>
      <c r="B22" s="55" t="s">
        <v>64</v>
      </c>
      <c r="C22" s="48" t="s">
        <v>51</v>
      </c>
      <c r="D22" s="48" t="s">
        <v>77</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100000000000001" customHeight="1" x14ac:dyDescent="0.3">
      <c r="A23" s="14"/>
      <c r="B23" s="36" t="s">
        <v>42</v>
      </c>
      <c r="C23" s="32" t="s">
        <v>51</v>
      </c>
      <c r="D23" s="48" t="s">
        <v>80</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100000000000001" customHeight="1" x14ac:dyDescent="0.3">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100000000000001" customHeight="1" x14ac:dyDescent="0.3">
      <c r="A25" s="14"/>
      <c r="B25" s="55" t="s">
        <v>35</v>
      </c>
      <c r="C25" s="48" t="s">
        <v>51</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55" t="s">
        <v>59</v>
      </c>
      <c r="C26" s="48" t="s">
        <v>51</v>
      </c>
      <c r="D26" s="48" t="s">
        <v>78</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55" t="s">
        <v>60</v>
      </c>
      <c r="C27" s="48" t="s">
        <v>51</v>
      </c>
      <c r="D27" s="48" t="s">
        <v>88</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61</v>
      </c>
      <c r="C28" s="48" t="s">
        <v>51</v>
      </c>
      <c r="D28" s="48" t="s">
        <v>77</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55" t="s">
        <v>62</v>
      </c>
      <c r="C29" s="48" t="s">
        <v>51</v>
      </c>
      <c r="D29" s="48" t="s">
        <v>88</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100000000000001" customHeight="1" x14ac:dyDescent="0.3">
      <c r="A30" s="14"/>
      <c r="B30" s="55" t="s">
        <v>63</v>
      </c>
      <c r="C30" s="48" t="s">
        <v>51</v>
      </c>
      <c r="D30" s="48" t="s">
        <v>78</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100000000000001" customHeight="1" x14ac:dyDescent="0.3">
      <c r="A31" s="14"/>
      <c r="B31" s="55" t="s">
        <v>43</v>
      </c>
      <c r="C31" s="48" t="s">
        <v>51</v>
      </c>
      <c r="D31" s="48" t="s">
        <v>88</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100000000000001" customHeight="1" x14ac:dyDescent="0.3">
      <c r="A32" s="14"/>
      <c r="B32" s="55" t="s">
        <v>65</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100000000000001" customHeight="1" x14ac:dyDescent="0.3">
      <c r="A33" s="14"/>
      <c r="B33" s="49" t="s">
        <v>44</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100000000000001" customHeight="1" x14ac:dyDescent="0.3">
      <c r="A34" s="14"/>
      <c r="B34" s="55" t="s">
        <v>47</v>
      </c>
      <c r="C34" s="48" t="s">
        <v>52</v>
      </c>
      <c r="D34" s="48" t="s">
        <v>82</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100000000000001" customHeight="1" x14ac:dyDescent="0.3">
      <c r="A35" s="14"/>
      <c r="B35" s="55" t="s">
        <v>45</v>
      </c>
      <c r="C35" s="48" t="s">
        <v>52</v>
      </c>
      <c r="D35" s="48" t="s">
        <v>84</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100000000000001" customHeight="1" x14ac:dyDescent="0.3">
      <c r="A36" s="14"/>
      <c r="B36" s="55" t="s">
        <v>46</v>
      </c>
      <c r="C36" s="48" t="s">
        <v>52</v>
      </c>
      <c r="D36" s="48" t="s">
        <v>89</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100000000000001" customHeight="1" x14ac:dyDescent="0.3">
      <c r="A37" s="14"/>
      <c r="B37" s="55" t="s">
        <v>48</v>
      </c>
      <c r="C37" s="48" t="s">
        <v>52</v>
      </c>
      <c r="D37" s="48" t="s">
        <v>89</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100000000000001" customHeight="1" x14ac:dyDescent="0.3">
      <c r="A38" s="14"/>
      <c r="B38" s="49" t="s">
        <v>96</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100000000000001" customHeight="1" x14ac:dyDescent="0.3">
      <c r="A39" s="14"/>
      <c r="B39" s="55" t="s">
        <v>91</v>
      </c>
      <c r="C39" s="48" t="s">
        <v>51</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100000000000001" customHeight="1" x14ac:dyDescent="0.3">
      <c r="A40" s="14"/>
      <c r="B40" s="55" t="s">
        <v>59</v>
      </c>
      <c r="C40" s="48" t="s">
        <v>51</v>
      </c>
      <c r="D40" s="48" t="s">
        <v>77</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100000000000001" customHeight="1" x14ac:dyDescent="0.3">
      <c r="A41" s="14"/>
      <c r="B41" s="55" t="s">
        <v>93</v>
      </c>
      <c r="C41" s="48" t="s">
        <v>51</v>
      </c>
      <c r="D41" s="48" t="s">
        <v>105</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100000000000001" customHeight="1" x14ac:dyDescent="0.3">
      <c r="A42" s="14"/>
      <c r="B42" s="55" t="s">
        <v>94</v>
      </c>
      <c r="C42" s="48" t="s">
        <v>51</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100000000000001" customHeight="1" x14ac:dyDescent="0.3">
      <c r="A43" s="14"/>
      <c r="B43" s="55" t="s">
        <v>106</v>
      </c>
      <c r="C43" s="48" t="s">
        <v>51</v>
      </c>
      <c r="D43" s="48" t="s">
        <v>109</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100000000000001" customHeight="1" x14ac:dyDescent="0.3">
      <c r="A44" s="14"/>
      <c r="B44" s="55" t="s">
        <v>107</v>
      </c>
      <c r="C44" s="48" t="s">
        <v>51</v>
      </c>
      <c r="D44" s="48" t="s">
        <v>110</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100000000000001" customHeight="1" x14ac:dyDescent="0.3">
      <c r="A45" s="14"/>
      <c r="B45" s="55" t="s">
        <v>108</v>
      </c>
      <c r="C45" s="48" t="s">
        <v>51</v>
      </c>
      <c r="D45" s="48" t="s">
        <v>111</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100000000000001" customHeight="1" x14ac:dyDescent="0.3">
      <c r="A46" s="14"/>
      <c r="B46" s="55" t="s">
        <v>95</v>
      </c>
      <c r="C46" s="48" t="s">
        <v>51</v>
      </c>
      <c r="D46" s="48" t="s">
        <v>110</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100000000000001" customHeight="1" x14ac:dyDescent="0.3">
      <c r="A47" s="14"/>
      <c r="B47" s="49" t="s">
        <v>92</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100000000000001" customHeight="1" x14ac:dyDescent="0.3">
      <c r="A48" s="14"/>
      <c r="B48" s="37" t="s">
        <v>116</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100000000000001" customHeight="1" x14ac:dyDescent="0.3">
      <c r="A49" s="14"/>
      <c r="B49" s="55" t="s">
        <v>117</v>
      </c>
      <c r="C49" s="54" t="s">
        <v>51</v>
      </c>
      <c r="D49" s="54" t="s">
        <v>109</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100000000000001" customHeight="1" x14ac:dyDescent="0.3">
      <c r="A50" s="14"/>
      <c r="B50" s="55" t="s">
        <v>118</v>
      </c>
      <c r="C50" s="54" t="s">
        <v>51</v>
      </c>
      <c r="D50" s="54" t="s">
        <v>111</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100000000000001" customHeight="1" x14ac:dyDescent="0.3">
      <c r="A51" s="14"/>
      <c r="B51" s="55" t="s">
        <v>67</v>
      </c>
      <c r="C51" s="48" t="s">
        <v>51</v>
      </c>
      <c r="D51" s="48" t="s">
        <v>110</v>
      </c>
      <c r="E51" s="56">
        <v>1</v>
      </c>
      <c r="F51" s="57">
        <v>44237</v>
      </c>
      <c r="G51" s="30">
        <v>44243</v>
      </c>
      <c r="H51" s="31">
        <f>Milestones[[#This Row],[End]]-Milestones[[#This Row],[Start]]+1</f>
        <v>7</v>
      </c>
      <c r="I51" s="25"/>
      <c r="J51" s="34" t="str">
        <f t="shared" ref="J51:AO51"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1"/>
        <v/>
      </c>
      <c r="U51" s="34" t="str">
        <f t="shared" ca="1" si="51"/>
        <v/>
      </c>
      <c r="V51" s="34" t="str">
        <f t="shared" ca="1" si="51"/>
        <v/>
      </c>
      <c r="W51" s="34" t="str">
        <f t="shared" ca="1" si="51"/>
        <v/>
      </c>
      <c r="X51" s="34" t="str">
        <f t="shared" ca="1" si="51"/>
        <v/>
      </c>
      <c r="Y51" s="34" t="str">
        <f t="shared" ca="1" si="51"/>
        <v/>
      </c>
      <c r="Z51" s="34" t="str">
        <f t="shared" ca="1" si="51"/>
        <v/>
      </c>
      <c r="AA51" s="34" t="str">
        <f t="shared" ca="1" si="51"/>
        <v/>
      </c>
      <c r="AB51" s="34" t="str">
        <f t="shared" ca="1" si="51"/>
        <v/>
      </c>
      <c r="AC51" s="34" t="str">
        <f t="shared" ca="1" si="51"/>
        <v/>
      </c>
      <c r="AD51" s="34" t="str">
        <f t="shared" ca="1" si="51"/>
        <v/>
      </c>
      <c r="AE51" s="34" t="str">
        <f t="shared" ca="1" si="51"/>
        <v/>
      </c>
      <c r="AF51" s="34" t="str">
        <f t="shared" ca="1" si="51"/>
        <v/>
      </c>
      <c r="AG51" s="34" t="str">
        <f t="shared" ca="1" si="51"/>
        <v/>
      </c>
      <c r="AH51" s="34" t="str">
        <f t="shared" ca="1" si="51"/>
        <v/>
      </c>
      <c r="AI51" s="34" t="str">
        <f t="shared" ca="1" si="51"/>
        <v/>
      </c>
      <c r="AJ51" s="34" t="str">
        <f t="shared" ca="1" si="51"/>
        <v/>
      </c>
      <c r="AK51" s="34" t="str">
        <f t="shared" ca="1" si="51"/>
        <v/>
      </c>
      <c r="AL51" s="34" t="str">
        <f t="shared" ca="1" si="51"/>
        <v/>
      </c>
      <c r="AM51" s="34" t="str">
        <f t="shared" ca="1" si="51"/>
        <v/>
      </c>
      <c r="AN51" s="34" t="str">
        <f t="shared" ca="1" si="51"/>
        <v/>
      </c>
      <c r="AO51" s="34" t="str">
        <f t="shared" ca="1" si="51"/>
        <v/>
      </c>
      <c r="AP51" s="34" t="str">
        <f t="shared" ref="AP51:BU51" ca="1" si="52">IF(AND($C51="Goal",AP$5&gt;=$F51,AP$5&lt;=$F51+$H51-1),2,IF(AND($C51="Milestone",AP$5&gt;=$F51,AP$5&lt;=$F51+$H51-1),1,""))</f>
        <v/>
      </c>
      <c r="AQ51" s="34" t="str">
        <f t="shared" ca="1" si="52"/>
        <v/>
      </c>
      <c r="AR51" s="34" t="str">
        <f t="shared" ca="1" si="52"/>
        <v/>
      </c>
      <c r="AS51" s="34" t="str">
        <f t="shared" ca="1" si="52"/>
        <v/>
      </c>
      <c r="AT51" s="34" t="str">
        <f t="shared" ca="1" si="52"/>
        <v/>
      </c>
      <c r="AU51" s="34" t="str">
        <f t="shared" ca="1" si="52"/>
        <v/>
      </c>
      <c r="AV51" s="34" t="str">
        <f t="shared" ca="1" si="52"/>
        <v/>
      </c>
      <c r="AW51" s="34" t="str">
        <f t="shared" ca="1" si="52"/>
        <v/>
      </c>
      <c r="AX51" s="34" t="str">
        <f t="shared" ca="1" si="52"/>
        <v/>
      </c>
      <c r="AY51" s="34" t="str">
        <f t="shared" ca="1" si="52"/>
        <v/>
      </c>
      <c r="AZ51" s="34" t="str">
        <f t="shared" ca="1" si="52"/>
        <v/>
      </c>
      <c r="BA51" s="34" t="str">
        <f t="shared" ca="1" si="52"/>
        <v/>
      </c>
      <c r="BB51" s="34" t="str">
        <f t="shared" ca="1" si="52"/>
        <v/>
      </c>
      <c r="BC51" s="34" t="str">
        <f t="shared" ca="1" si="52"/>
        <v/>
      </c>
      <c r="BD51" s="34" t="str">
        <f t="shared" ca="1" si="52"/>
        <v/>
      </c>
      <c r="BE51" s="34" t="str">
        <f t="shared" ca="1" si="52"/>
        <v/>
      </c>
      <c r="BF51" s="34" t="str">
        <f t="shared" ca="1" si="52"/>
        <v/>
      </c>
      <c r="BG51" s="34" t="str">
        <f t="shared" ca="1" si="52"/>
        <v/>
      </c>
      <c r="BH51" s="34" t="str">
        <f t="shared" ca="1" si="52"/>
        <v/>
      </c>
      <c r="BI51" s="34" t="str">
        <f t="shared" ca="1" si="52"/>
        <v/>
      </c>
      <c r="BJ51" s="34" t="str">
        <f t="shared" ca="1" si="52"/>
        <v/>
      </c>
      <c r="BK51" s="34" t="str">
        <f t="shared" ca="1" si="52"/>
        <v/>
      </c>
      <c r="BL51" s="34" t="str">
        <f t="shared" ca="1" si="52"/>
        <v/>
      </c>
      <c r="BM51" s="34" t="str">
        <f t="shared" ca="1" si="52"/>
        <v/>
      </c>
      <c r="BN51" s="34" t="str">
        <f t="shared" ca="1" si="52"/>
        <v/>
      </c>
      <c r="BO51" s="34" t="str">
        <f t="shared" ca="1" si="52"/>
        <v/>
      </c>
      <c r="BP51" s="34" t="str">
        <f t="shared" ca="1" si="52"/>
        <v/>
      </c>
      <c r="BQ51" s="34" t="str">
        <f t="shared" ca="1" si="52"/>
        <v/>
      </c>
      <c r="BR51" s="34" t="str">
        <f t="shared" ca="1" si="52"/>
        <v/>
      </c>
      <c r="BS51" s="34" t="str">
        <f t="shared" ca="1" si="52"/>
        <v/>
      </c>
      <c r="BT51" s="34" t="str">
        <f t="shared" ca="1" si="52"/>
        <v/>
      </c>
      <c r="BU51" s="34" t="str">
        <f t="shared" ca="1" si="52"/>
        <v/>
      </c>
      <c r="BV51" s="34" t="str">
        <f t="shared" ref="BV51:CA51" ca="1" si="53">IF(AND($C51="Goal",BV$5&gt;=$F51,BV$5&lt;=$F51+$H51-1),2,IF(AND($C51="Milestone",BV$5&gt;=$F51,BV$5&lt;=$F51+$H51-1),1,""))</f>
        <v/>
      </c>
      <c r="BW51" s="34" t="str">
        <f t="shared" ca="1" si="53"/>
        <v/>
      </c>
      <c r="BX51" s="34" t="str">
        <f t="shared" ca="1" si="53"/>
        <v/>
      </c>
      <c r="BY51" s="34" t="str">
        <f t="shared" ca="1" si="53"/>
        <v/>
      </c>
      <c r="BZ51" s="34" t="str">
        <f t="shared" ca="1" si="53"/>
        <v/>
      </c>
      <c r="CA51" s="34" t="str">
        <f t="shared" ca="1" si="53"/>
        <v/>
      </c>
    </row>
    <row r="52" spans="1:79" s="2" customFormat="1" ht="17.100000000000001" customHeight="1" x14ac:dyDescent="0.3">
      <c r="A52" s="14"/>
      <c r="B52" s="55" t="s">
        <v>119</v>
      </c>
      <c r="C52" s="54" t="s">
        <v>52</v>
      </c>
      <c r="D52" s="54" t="s">
        <v>110</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100000000000001" customHeight="1" x14ac:dyDescent="0.3">
      <c r="A53" s="14"/>
      <c r="B53" s="55" t="s">
        <v>100</v>
      </c>
      <c r="C53" s="48" t="s">
        <v>51</v>
      </c>
      <c r="D53" s="48" t="s">
        <v>120</v>
      </c>
      <c r="E53" s="56">
        <v>0</v>
      </c>
      <c r="F53" s="57">
        <v>44244</v>
      </c>
      <c r="G53" s="57">
        <v>44252</v>
      </c>
      <c r="H53" s="31">
        <f>Milestones[[#This Row],[End]]-Milestones[[#This Row],[Start]]+1</f>
        <v>9</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100000000000001" customHeight="1" x14ac:dyDescent="0.3">
      <c r="A54" s="14"/>
      <c r="B54" s="55" t="s">
        <v>68</v>
      </c>
      <c r="C54" s="48" t="s">
        <v>51</v>
      </c>
      <c r="D54" s="48" t="s">
        <v>110</v>
      </c>
      <c r="E54" s="56">
        <v>0</v>
      </c>
      <c r="F54" s="57">
        <v>44244</v>
      </c>
      <c r="G54" s="57">
        <v>44264</v>
      </c>
      <c r="H54" s="31">
        <f>Milestones[[#This Row],[End]]-Milestones[[#This Row],[Start]]+1</f>
        <v>21</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100000000000001" customHeight="1" x14ac:dyDescent="0.3">
      <c r="A55" s="14"/>
      <c r="B55" s="70" t="s">
        <v>98</v>
      </c>
      <c r="C55" s="66" t="s">
        <v>51</v>
      </c>
      <c r="D55" s="66" t="s">
        <v>30</v>
      </c>
      <c r="E55" s="67">
        <v>0</v>
      </c>
      <c r="F55" s="68">
        <v>44293</v>
      </c>
      <c r="G55" s="68">
        <v>44299</v>
      </c>
      <c r="H55" s="69">
        <f>Milestones[[#This Row],[End]]-Milestones[[#This Row],[Start]]+1</f>
        <v>7</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100000000000001" customHeight="1" x14ac:dyDescent="0.3">
      <c r="A56" s="14"/>
      <c r="B56" s="37" t="s">
        <v>104</v>
      </c>
      <c r="C56" s="54" t="s">
        <v>51</v>
      </c>
      <c r="D56" s="48" t="s">
        <v>30</v>
      </c>
      <c r="E56" s="56">
        <f>SUM(E57:E59)/3</f>
        <v>4.9999999999999996E-2</v>
      </c>
      <c r="F56" s="57">
        <v>44237</v>
      </c>
      <c r="G56" s="30">
        <v>44250</v>
      </c>
      <c r="H56" s="31">
        <f>Milestones[[#This Row],[End]]-Milestones[[#This Row],[Start]]+1</f>
        <v>14</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100000000000001" customHeight="1" x14ac:dyDescent="0.3">
      <c r="A57" s="14"/>
      <c r="B57" s="55" t="s">
        <v>113</v>
      </c>
      <c r="C57" s="54" t="s">
        <v>51</v>
      </c>
      <c r="D57" s="54" t="s">
        <v>109</v>
      </c>
      <c r="E57" s="56">
        <v>0.15</v>
      </c>
      <c r="F57" s="60">
        <v>44237</v>
      </c>
      <c r="G57" s="30">
        <v>44250</v>
      </c>
      <c r="H57" s="31">
        <f>Milestones[[#This Row],[End]]-Milestones[[#This Row],[Start]]+1</f>
        <v>14</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100000000000001" customHeight="1" x14ac:dyDescent="0.3">
      <c r="A58" s="14"/>
      <c r="B58" s="55" t="s">
        <v>115</v>
      </c>
      <c r="C58" s="54" t="s">
        <v>51</v>
      </c>
      <c r="D58" s="54" t="s">
        <v>111</v>
      </c>
      <c r="E58" s="56">
        <v>0</v>
      </c>
      <c r="F58" s="60">
        <v>44244</v>
      </c>
      <c r="G58" s="30">
        <v>44250</v>
      </c>
      <c r="H58" s="31">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100000000000001" customHeight="1" x14ac:dyDescent="0.3">
      <c r="A59" s="14"/>
      <c r="B59" s="55" t="s">
        <v>114</v>
      </c>
      <c r="C59" s="54" t="s">
        <v>51</v>
      </c>
      <c r="D59" s="54" t="s">
        <v>110</v>
      </c>
      <c r="E59" s="56">
        <v>0</v>
      </c>
      <c r="F59" s="60">
        <v>44244</v>
      </c>
      <c r="G59" s="30">
        <v>44250</v>
      </c>
      <c r="H59" s="31">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100000000000001" customHeight="1" x14ac:dyDescent="0.3">
      <c r="A60" s="14"/>
      <c r="B60" s="37" t="s">
        <v>112</v>
      </c>
      <c r="C60" s="48" t="s">
        <v>51</v>
      </c>
      <c r="D60" s="48" t="s">
        <v>30</v>
      </c>
      <c r="E60" s="56">
        <v>0</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100000000000001" customHeight="1" x14ac:dyDescent="0.3">
      <c r="A61" s="14"/>
      <c r="B61" s="55" t="s">
        <v>113</v>
      </c>
      <c r="C61" s="48" t="s">
        <v>51</v>
      </c>
      <c r="D61" s="54" t="s">
        <v>109</v>
      </c>
      <c r="E61" s="56">
        <v>0</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100000000000001" customHeight="1" x14ac:dyDescent="0.3">
      <c r="A62" s="14"/>
      <c r="B62" s="55" t="s">
        <v>115</v>
      </c>
      <c r="C62" s="48" t="s">
        <v>51</v>
      </c>
      <c r="D62" s="54" t="s">
        <v>111</v>
      </c>
      <c r="E62" s="56">
        <v>0</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100000000000001" customHeight="1" x14ac:dyDescent="0.3">
      <c r="A63" s="14"/>
      <c r="B63" s="55" t="s">
        <v>114</v>
      </c>
      <c r="C63" s="48" t="s">
        <v>51</v>
      </c>
      <c r="D63" s="54" t="s">
        <v>110</v>
      </c>
      <c r="E63" s="56">
        <v>0</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100000000000001" customHeight="1" x14ac:dyDescent="0.3">
      <c r="A64" s="14"/>
      <c r="B64" s="37" t="s">
        <v>102</v>
      </c>
      <c r="C64" s="54" t="s">
        <v>52</v>
      </c>
      <c r="D64" s="48" t="s">
        <v>30</v>
      </c>
      <c r="E64" s="56">
        <v>0</v>
      </c>
      <c r="F64" s="60">
        <v>44258</v>
      </c>
      <c r="G64" s="30">
        <v>44264</v>
      </c>
      <c r="H64" s="31">
        <f>Milestones[[#This Row],[End]]-Milestones[[#This Row],[Start]]+1</f>
        <v>7</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100000000000001" customHeight="1" x14ac:dyDescent="0.3">
      <c r="A65" s="14"/>
      <c r="B65" s="55" t="s">
        <v>113</v>
      </c>
      <c r="C65" s="54" t="s">
        <v>52</v>
      </c>
      <c r="D65" s="54" t="s">
        <v>109</v>
      </c>
      <c r="E65" s="56">
        <v>0</v>
      </c>
      <c r="F65" s="60">
        <v>44258</v>
      </c>
      <c r="G65" s="30">
        <v>44264</v>
      </c>
      <c r="H65" s="31">
        <f>Milestones[[#This Row],[End]]-Milestones[[#This Row],[Start]]+1</f>
        <v>7</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100000000000001" customHeight="1" x14ac:dyDescent="0.3">
      <c r="A66" s="14"/>
      <c r="B66" s="55" t="s">
        <v>115</v>
      </c>
      <c r="C66" s="54" t="s">
        <v>52</v>
      </c>
      <c r="D66" s="54" t="s">
        <v>111</v>
      </c>
      <c r="E66" s="56">
        <v>0</v>
      </c>
      <c r="F66" s="60">
        <v>44258</v>
      </c>
      <c r="G66" s="30">
        <v>44264</v>
      </c>
      <c r="H66" s="31">
        <f>Milestones[[#This Row],[End]]-Milestones[[#This Row],[Start]]+1</f>
        <v>7</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100000000000001" customHeight="1" x14ac:dyDescent="0.3">
      <c r="A67" s="14"/>
      <c r="B67" s="55" t="s">
        <v>114</v>
      </c>
      <c r="C67" s="54" t="s">
        <v>52</v>
      </c>
      <c r="D67" s="54" t="s">
        <v>110</v>
      </c>
      <c r="E67" s="56">
        <v>0</v>
      </c>
      <c r="F67" s="60">
        <v>44258</v>
      </c>
      <c r="G67" s="30">
        <v>44264</v>
      </c>
      <c r="H67" s="31">
        <f>Milestones[[#This Row],[End]]-Milestones[[#This Row],[Start]]+1</f>
        <v>7</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100000000000001" customHeight="1" x14ac:dyDescent="0.3">
      <c r="A68" s="14"/>
      <c r="B68" s="37" t="s">
        <v>103</v>
      </c>
      <c r="C68" s="54" t="s">
        <v>52</v>
      </c>
      <c r="D68" s="48" t="s">
        <v>30</v>
      </c>
      <c r="E68" s="56">
        <v>0</v>
      </c>
      <c r="F68" s="60">
        <v>44258</v>
      </c>
      <c r="G68" s="30">
        <v>44264</v>
      </c>
      <c r="H68" s="31">
        <f>Milestones[[#This Row],[End]]-Milestones[[#This Row],[Start]]+1</f>
        <v>7</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100000000000001" customHeight="1" x14ac:dyDescent="0.3">
      <c r="A69" s="14"/>
      <c r="B69" s="55" t="s">
        <v>113</v>
      </c>
      <c r="C69" s="54" t="s">
        <v>52</v>
      </c>
      <c r="D69" s="54" t="s">
        <v>109</v>
      </c>
      <c r="E69" s="56">
        <v>0</v>
      </c>
      <c r="F69" s="60">
        <v>44258</v>
      </c>
      <c r="G69" s="30">
        <v>44264</v>
      </c>
      <c r="H69" s="31">
        <f>Milestones[[#This Row],[End]]-Milestones[[#This Row],[Start]]+1</f>
        <v>7</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100000000000001" customHeight="1" x14ac:dyDescent="0.3">
      <c r="A70" s="14"/>
      <c r="B70" s="55" t="s">
        <v>115</v>
      </c>
      <c r="C70" s="54" t="s">
        <v>52</v>
      </c>
      <c r="D70" s="54" t="s">
        <v>111</v>
      </c>
      <c r="E70" s="56">
        <v>0</v>
      </c>
      <c r="F70" s="60">
        <v>44258</v>
      </c>
      <c r="G70" s="30">
        <v>44264</v>
      </c>
      <c r="H70" s="31">
        <f>Milestones[[#This Row],[End]]-Milestones[[#This Row],[Start]]+1</f>
        <v>7</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100000000000001" customHeight="1" x14ac:dyDescent="0.3">
      <c r="A71" s="14"/>
      <c r="B71" s="55" t="s">
        <v>114</v>
      </c>
      <c r="C71" s="54" t="s">
        <v>52</v>
      </c>
      <c r="D71" s="54" t="s">
        <v>110</v>
      </c>
      <c r="E71" s="56">
        <v>0</v>
      </c>
      <c r="F71" s="60">
        <v>44258</v>
      </c>
      <c r="G71" s="30">
        <v>44264</v>
      </c>
      <c r="H71" s="31">
        <f>Milestones[[#This Row],[End]]-Milestones[[#This Row],[Start]]+1</f>
        <v>7</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100000000000001" customHeight="1" x14ac:dyDescent="0.3">
      <c r="A72" s="14"/>
      <c r="B72" s="37" t="s">
        <v>101</v>
      </c>
      <c r="C72" s="54" t="s">
        <v>52</v>
      </c>
      <c r="D72" s="48" t="s">
        <v>30</v>
      </c>
      <c r="E72" s="56">
        <v>0</v>
      </c>
      <c r="F72" s="60">
        <v>44258</v>
      </c>
      <c r="G72" s="30">
        <v>44264</v>
      </c>
      <c r="H72" s="31">
        <f>Milestones[[#This Row],[End]]-Milestones[[#This Row],[Start]]+1</f>
        <v>7</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100000000000001" customHeight="1" x14ac:dyDescent="0.3">
      <c r="A73" s="14"/>
      <c r="B73" s="55" t="s">
        <v>113</v>
      </c>
      <c r="C73" s="54" t="s">
        <v>52</v>
      </c>
      <c r="D73" s="54" t="s">
        <v>109</v>
      </c>
      <c r="E73" s="56">
        <v>0</v>
      </c>
      <c r="F73" s="60">
        <v>44258</v>
      </c>
      <c r="G73" s="30">
        <v>44264</v>
      </c>
      <c r="H73" s="31">
        <f>Milestones[[#This Row],[End]]-Milestones[[#This Row],[Start]]+1</f>
        <v>7</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100000000000001" customHeight="1" x14ac:dyDescent="0.3">
      <c r="A74" s="14"/>
      <c r="B74" s="55" t="s">
        <v>115</v>
      </c>
      <c r="C74" s="54" t="s">
        <v>52</v>
      </c>
      <c r="D74" s="54" t="s">
        <v>111</v>
      </c>
      <c r="E74" s="56">
        <v>0</v>
      </c>
      <c r="F74" s="60">
        <v>44258</v>
      </c>
      <c r="G74" s="30">
        <v>44264</v>
      </c>
      <c r="H74" s="31">
        <f>Milestones[[#This Row],[End]]-Milestones[[#This Row],[Start]]+1</f>
        <v>7</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100000000000001" customHeight="1" x14ac:dyDescent="0.3">
      <c r="A75" s="14"/>
      <c r="B75" s="55" t="s">
        <v>114</v>
      </c>
      <c r="C75" s="54" t="s">
        <v>52</v>
      </c>
      <c r="D75" s="54" t="s">
        <v>110</v>
      </c>
      <c r="E75" s="56">
        <v>0</v>
      </c>
      <c r="F75" s="60">
        <v>44258</v>
      </c>
      <c r="G75" s="30">
        <v>44264</v>
      </c>
      <c r="H75" s="31">
        <f>Milestones[[#This Row],[End]]-Milestones[[#This Row],[Start]]+1</f>
        <v>7</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100000000000001" customHeight="1" x14ac:dyDescent="0.3">
      <c r="A76" s="14"/>
      <c r="B76" s="64" t="s">
        <v>99</v>
      </c>
      <c r="C76" s="65" t="s">
        <v>52</v>
      </c>
      <c r="D76" s="66" t="s">
        <v>30</v>
      </c>
      <c r="E76" s="67">
        <v>0</v>
      </c>
      <c r="F76" s="68">
        <v>44286</v>
      </c>
      <c r="G76" s="68">
        <v>44292</v>
      </c>
      <c r="H76" s="69">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100000000000001" customHeight="1" x14ac:dyDescent="0.3">
      <c r="A77" s="14"/>
      <c r="B77" s="70" t="s">
        <v>113</v>
      </c>
      <c r="C77" s="65" t="s">
        <v>52</v>
      </c>
      <c r="D77" s="65" t="s">
        <v>109</v>
      </c>
      <c r="E77" s="67">
        <v>0</v>
      </c>
      <c r="F77" s="68">
        <v>44286</v>
      </c>
      <c r="G77" s="68">
        <v>44292</v>
      </c>
      <c r="H77" s="69">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100000000000001" customHeight="1" x14ac:dyDescent="0.3">
      <c r="A78" s="14"/>
      <c r="B78" s="70" t="s">
        <v>115</v>
      </c>
      <c r="C78" s="65" t="s">
        <v>52</v>
      </c>
      <c r="D78" s="65" t="s">
        <v>111</v>
      </c>
      <c r="E78" s="67">
        <v>0</v>
      </c>
      <c r="F78" s="68">
        <v>44286</v>
      </c>
      <c r="G78" s="68">
        <v>44292</v>
      </c>
      <c r="H78" s="69">
        <f>Milestones[[#This Row],[End]]-Milestones[[#This Row],[Start]]+1</f>
        <v>7</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100000000000001" customHeight="1" x14ac:dyDescent="0.3">
      <c r="A79" s="14"/>
      <c r="B79" s="70" t="s">
        <v>114</v>
      </c>
      <c r="C79" s="65" t="s">
        <v>52</v>
      </c>
      <c r="D79" s="65" t="s">
        <v>110</v>
      </c>
      <c r="E79" s="67">
        <v>0</v>
      </c>
      <c r="F79" s="68">
        <v>44286</v>
      </c>
      <c r="G79" s="68">
        <v>44292</v>
      </c>
      <c r="H79" s="69">
        <f>Milestones[[#This Row],[End]]-Milestones[[#This Row],[Start]]+1</f>
        <v>7</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100000000000001" customHeight="1" x14ac:dyDescent="0.3">
      <c r="A80" s="14"/>
      <c r="B80" s="64" t="s">
        <v>97</v>
      </c>
      <c r="C80" s="66" t="s">
        <v>51</v>
      </c>
      <c r="D80" s="66" t="s">
        <v>30</v>
      </c>
      <c r="E80" s="67">
        <v>0</v>
      </c>
      <c r="F80" s="68">
        <v>44293</v>
      </c>
      <c r="G80" s="68">
        <v>44299</v>
      </c>
      <c r="H80" s="69">
        <f>Milestones[[#This Row],[End]]-Milestones[[#This Row],[Start]]+1</f>
        <v>7</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100000000000001" customHeight="1" x14ac:dyDescent="0.3">
      <c r="A81" s="14"/>
      <c r="B81" s="70" t="s">
        <v>113</v>
      </c>
      <c r="C81" s="66" t="s">
        <v>51</v>
      </c>
      <c r="D81" s="65" t="s">
        <v>109</v>
      </c>
      <c r="E81" s="67">
        <v>0</v>
      </c>
      <c r="F81" s="68">
        <v>44293</v>
      </c>
      <c r="G81" s="68">
        <v>44299</v>
      </c>
      <c r="H81" s="69">
        <f>Milestones[[#This Row],[End]]-Milestones[[#This Row],[Start]]+1</f>
        <v>7</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100000000000001" customHeight="1" x14ac:dyDescent="0.3">
      <c r="A82" s="14"/>
      <c r="B82" s="70" t="s">
        <v>115</v>
      </c>
      <c r="C82" s="66" t="s">
        <v>51</v>
      </c>
      <c r="D82" s="65" t="s">
        <v>111</v>
      </c>
      <c r="E82" s="67">
        <v>0</v>
      </c>
      <c r="F82" s="68">
        <v>44293</v>
      </c>
      <c r="G82" s="68">
        <v>44299</v>
      </c>
      <c r="H82" s="69">
        <f>Milestones[[#This Row],[End]]-Milestones[[#This Row],[Start]]+1</f>
        <v>7</v>
      </c>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100000000000001" customHeight="1" x14ac:dyDescent="0.3">
      <c r="A83" s="14"/>
      <c r="B83" s="70" t="s">
        <v>114</v>
      </c>
      <c r="C83" s="66" t="s">
        <v>51</v>
      </c>
      <c r="D83" s="65" t="s">
        <v>110</v>
      </c>
      <c r="E83" s="67">
        <v>0</v>
      </c>
      <c r="F83" s="68">
        <v>44293</v>
      </c>
      <c r="G83" s="68">
        <v>44299</v>
      </c>
      <c r="H83" s="69">
        <f>Milestones[[#This Row],[End]]-Milestones[[#This Row],[Start]]+1</f>
        <v>7</v>
      </c>
      <c r="I83" s="25"/>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row>
    <row r="84" spans="1:79" s="2" customFormat="1" ht="17.100000000000001" customHeight="1" x14ac:dyDescent="0.3">
      <c r="A84" s="14"/>
      <c r="B84" s="49" t="s">
        <v>66</v>
      </c>
      <c r="C84" s="50"/>
      <c r="D84" s="50"/>
      <c r="E84" s="51"/>
      <c r="F84" s="52"/>
      <c r="G84" s="52"/>
      <c r="H84" s="53"/>
      <c r="I84" s="25"/>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row>
    <row r="85" spans="1:79" s="2" customFormat="1" ht="17.100000000000001" customHeight="1" x14ac:dyDescent="0.3">
      <c r="A85" s="14"/>
      <c r="B85" s="70" t="s">
        <v>71</v>
      </c>
      <c r="C85" s="66" t="s">
        <v>51</v>
      </c>
      <c r="D85" s="66"/>
      <c r="E85" s="67">
        <v>0</v>
      </c>
      <c r="F85" s="68">
        <v>44300</v>
      </c>
      <c r="G85" s="68">
        <v>44348</v>
      </c>
      <c r="H85" s="69">
        <f>Milestones[[#This Row],[End]]-Milestones[[#This Row],[Start]]+1</f>
        <v>49</v>
      </c>
      <c r="I85" s="25"/>
      <c r="J85" s="34" t="str">
        <f t="shared" ref="J85:AO85" ca="1" si="54">IF(AND($C85="Goal",J$5&gt;=$F85,J$5&lt;=$F85+$H85-1),2,IF(AND($C85="Milestone",J$5&gt;=$F85,J$5&lt;=$F85+$H85-1),1,""))</f>
        <v/>
      </c>
      <c r="K85" s="34" t="str">
        <f t="shared" ca="1" si="54"/>
        <v/>
      </c>
      <c r="L85" s="34" t="str">
        <f t="shared" ca="1" si="54"/>
        <v/>
      </c>
      <c r="M85" s="34" t="str">
        <f t="shared" ca="1" si="54"/>
        <v/>
      </c>
      <c r="N85" s="34" t="str">
        <f t="shared" ca="1" si="54"/>
        <v/>
      </c>
      <c r="O85" s="34" t="str">
        <f t="shared" ca="1" si="54"/>
        <v/>
      </c>
      <c r="P85" s="34" t="str">
        <f t="shared" ca="1" si="54"/>
        <v/>
      </c>
      <c r="Q85" s="34" t="str">
        <f t="shared" ca="1" si="54"/>
        <v/>
      </c>
      <c r="R85" s="34" t="str">
        <f t="shared" ca="1" si="54"/>
        <v/>
      </c>
      <c r="S85" s="34" t="str">
        <f t="shared" ca="1" si="54"/>
        <v/>
      </c>
      <c r="T85" s="34" t="str">
        <f t="shared" ca="1" si="54"/>
        <v/>
      </c>
      <c r="U85" s="34" t="str">
        <f t="shared" ca="1" si="54"/>
        <v/>
      </c>
      <c r="V85" s="34" t="str">
        <f t="shared" ca="1" si="54"/>
        <v/>
      </c>
      <c r="W85" s="34" t="str">
        <f t="shared" ca="1" si="54"/>
        <v/>
      </c>
      <c r="X85" s="34" t="str">
        <f t="shared" ca="1" si="54"/>
        <v/>
      </c>
      <c r="Y85" s="34" t="str">
        <f t="shared" ca="1" si="54"/>
        <v/>
      </c>
      <c r="Z85" s="34" t="str">
        <f t="shared" ca="1" si="54"/>
        <v/>
      </c>
      <c r="AA85" s="34" t="str">
        <f t="shared" ca="1" si="54"/>
        <v/>
      </c>
      <c r="AB85" s="34" t="str">
        <f t="shared" ca="1" si="54"/>
        <v/>
      </c>
      <c r="AC85" s="34" t="str">
        <f t="shared" ca="1" si="54"/>
        <v/>
      </c>
      <c r="AD85" s="34" t="str">
        <f t="shared" ca="1" si="54"/>
        <v/>
      </c>
      <c r="AE85" s="34" t="str">
        <f t="shared" ca="1" si="54"/>
        <v/>
      </c>
      <c r="AF85" s="34" t="str">
        <f t="shared" ca="1" si="54"/>
        <v/>
      </c>
      <c r="AG85" s="34" t="str">
        <f t="shared" ca="1" si="54"/>
        <v/>
      </c>
      <c r="AH85" s="34" t="str">
        <f t="shared" ca="1" si="54"/>
        <v/>
      </c>
      <c r="AI85" s="34" t="str">
        <f t="shared" ca="1" si="54"/>
        <v/>
      </c>
      <c r="AJ85" s="34" t="str">
        <f t="shared" ca="1" si="54"/>
        <v/>
      </c>
      <c r="AK85" s="34" t="str">
        <f t="shared" ca="1" si="54"/>
        <v/>
      </c>
      <c r="AL85" s="34" t="str">
        <f t="shared" ca="1" si="54"/>
        <v/>
      </c>
      <c r="AM85" s="34" t="str">
        <f t="shared" ca="1" si="54"/>
        <v/>
      </c>
      <c r="AN85" s="34" t="str">
        <f t="shared" ca="1" si="54"/>
        <v/>
      </c>
      <c r="AO85" s="34" t="str">
        <f t="shared" ca="1" si="54"/>
        <v/>
      </c>
      <c r="AP85" s="34" t="str">
        <f t="shared" ref="AP85:BU85" ca="1" si="55">IF(AND($C85="Goal",AP$5&gt;=$F85,AP$5&lt;=$F85+$H85-1),2,IF(AND($C85="Milestone",AP$5&gt;=$F85,AP$5&lt;=$F85+$H85-1),1,""))</f>
        <v/>
      </c>
      <c r="AQ85" s="34" t="str">
        <f t="shared" ca="1" si="55"/>
        <v/>
      </c>
      <c r="AR85" s="34" t="str">
        <f t="shared" ca="1" si="55"/>
        <v/>
      </c>
      <c r="AS85" s="34" t="str">
        <f t="shared" ca="1" si="55"/>
        <v/>
      </c>
      <c r="AT85" s="34" t="str">
        <f t="shared" ca="1" si="55"/>
        <v/>
      </c>
      <c r="AU85" s="34" t="str">
        <f t="shared" ca="1" si="55"/>
        <v/>
      </c>
      <c r="AV85" s="34" t="str">
        <f t="shared" ca="1" si="55"/>
        <v/>
      </c>
      <c r="AW85" s="34" t="str">
        <f t="shared" ca="1" si="55"/>
        <v/>
      </c>
      <c r="AX85" s="34" t="str">
        <f t="shared" ca="1" si="55"/>
        <v/>
      </c>
      <c r="AY85" s="34" t="str">
        <f t="shared" ca="1" si="55"/>
        <v/>
      </c>
      <c r="AZ85" s="34" t="str">
        <f t="shared" ca="1" si="55"/>
        <v/>
      </c>
      <c r="BA85" s="34" t="str">
        <f t="shared" ca="1" si="55"/>
        <v/>
      </c>
      <c r="BB85" s="34" t="str">
        <f t="shared" ca="1" si="55"/>
        <v/>
      </c>
      <c r="BC85" s="34" t="str">
        <f t="shared" ca="1" si="55"/>
        <v/>
      </c>
      <c r="BD85" s="34" t="str">
        <f t="shared" ca="1" si="55"/>
        <v/>
      </c>
      <c r="BE85" s="34" t="str">
        <f t="shared" ca="1" si="55"/>
        <v/>
      </c>
      <c r="BF85" s="34" t="str">
        <f t="shared" ca="1" si="55"/>
        <v/>
      </c>
      <c r="BG85" s="34" t="str">
        <f t="shared" ca="1" si="55"/>
        <v/>
      </c>
      <c r="BH85" s="34" t="str">
        <f t="shared" ca="1" si="55"/>
        <v/>
      </c>
      <c r="BI85" s="34" t="str">
        <f t="shared" ca="1" si="55"/>
        <v/>
      </c>
      <c r="BJ85" s="34" t="str">
        <f t="shared" ca="1" si="55"/>
        <v/>
      </c>
      <c r="BK85" s="34" t="str">
        <f t="shared" ca="1" si="55"/>
        <v/>
      </c>
      <c r="BL85" s="34" t="str">
        <f t="shared" ca="1" si="55"/>
        <v/>
      </c>
      <c r="BM85" s="34" t="str">
        <f t="shared" ca="1" si="55"/>
        <v/>
      </c>
      <c r="BN85" s="34" t="str">
        <f t="shared" ca="1" si="55"/>
        <v/>
      </c>
      <c r="BO85" s="34" t="str">
        <f t="shared" ca="1" si="55"/>
        <v/>
      </c>
      <c r="BP85" s="34" t="str">
        <f t="shared" ca="1" si="55"/>
        <v/>
      </c>
      <c r="BQ85" s="34" t="str">
        <f t="shared" ca="1" si="55"/>
        <v/>
      </c>
      <c r="BR85" s="34" t="str">
        <f t="shared" ca="1" si="55"/>
        <v/>
      </c>
      <c r="BS85" s="34" t="str">
        <f t="shared" ca="1" si="55"/>
        <v/>
      </c>
      <c r="BT85" s="34" t="str">
        <f t="shared" ca="1" si="55"/>
        <v/>
      </c>
      <c r="BU85" s="34" t="str">
        <f t="shared" ca="1" si="55"/>
        <v/>
      </c>
      <c r="BV85" s="34" t="str">
        <f t="shared" ref="BV85:CA85" ca="1" si="56">IF(AND($C85="Goal",BV$5&gt;=$F85,BV$5&lt;=$F85+$H85-1),2,IF(AND($C85="Milestone",BV$5&gt;=$F85,BV$5&lt;=$F85+$H85-1),1,""))</f>
        <v/>
      </c>
      <c r="BW85" s="34" t="str">
        <f t="shared" ca="1" si="56"/>
        <v/>
      </c>
      <c r="BX85" s="34" t="str">
        <f t="shared" ca="1" si="56"/>
        <v/>
      </c>
      <c r="BY85" s="34" t="str">
        <f t="shared" ca="1" si="56"/>
        <v/>
      </c>
      <c r="BZ85" s="34" t="str">
        <f t="shared" ca="1" si="56"/>
        <v/>
      </c>
      <c r="CA85" s="34" t="str">
        <f t="shared" ca="1" si="56"/>
        <v/>
      </c>
    </row>
    <row r="86" spans="1:79" s="2" customFormat="1" ht="17.100000000000001" customHeight="1" x14ac:dyDescent="0.3">
      <c r="A86" s="14"/>
      <c r="B86" s="70" t="s">
        <v>70</v>
      </c>
      <c r="C86" s="66" t="s">
        <v>51</v>
      </c>
      <c r="D86" s="66"/>
      <c r="E86" s="67">
        <v>0</v>
      </c>
      <c r="F86" s="68">
        <v>44300</v>
      </c>
      <c r="G86" s="68">
        <v>44348</v>
      </c>
      <c r="H86" s="69">
        <f>Milestones[[#This Row],[End]]-Milestones[[#This Row],[Start]]+1</f>
        <v>49</v>
      </c>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100000000000001" customHeight="1" x14ac:dyDescent="0.3">
      <c r="A87" s="14"/>
      <c r="B87" s="70" t="s">
        <v>72</v>
      </c>
      <c r="C87" s="66" t="s">
        <v>51</v>
      </c>
      <c r="D87" s="66"/>
      <c r="E87" s="67">
        <v>0</v>
      </c>
      <c r="F87" s="68">
        <v>44300</v>
      </c>
      <c r="G87" s="68">
        <v>44348</v>
      </c>
      <c r="H87" s="69">
        <f>Milestones[[#This Row],[End]]-Milestones[[#This Row],[Start]]+1</f>
        <v>49</v>
      </c>
      <c r="I87" s="25"/>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row>
    <row r="88" spans="1:79" s="2" customFormat="1" ht="17.100000000000001" customHeight="1" x14ac:dyDescent="0.3">
      <c r="A88" s="14"/>
      <c r="B88" s="70" t="s">
        <v>73</v>
      </c>
      <c r="C88" s="66" t="s">
        <v>53</v>
      </c>
      <c r="D88" s="66"/>
      <c r="E88" s="67">
        <v>0</v>
      </c>
      <c r="F88" s="68">
        <v>44300</v>
      </c>
      <c r="G88" s="68">
        <v>44348</v>
      </c>
      <c r="H88" s="69">
        <f>Milestones[[#This Row],[End]]-Milestones[[#This Row],[Start]]+1</f>
        <v>49</v>
      </c>
      <c r="I88" s="25"/>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row>
    <row r="89" spans="1:79" s="2" customFormat="1" ht="17.100000000000001" customHeight="1" x14ac:dyDescent="0.3">
      <c r="A89" s="14"/>
      <c r="B89" s="70" t="s">
        <v>74</v>
      </c>
      <c r="C89" s="66" t="s">
        <v>51</v>
      </c>
      <c r="D89" s="66"/>
      <c r="E89" s="67">
        <v>0</v>
      </c>
      <c r="F89" s="68">
        <v>44300</v>
      </c>
      <c r="G89" s="68">
        <v>44348</v>
      </c>
      <c r="H89" s="69">
        <f>Milestones[[#This Row],[End]]-Milestones[[#This Row],[Start]]+1</f>
        <v>49</v>
      </c>
      <c r="I89" s="25"/>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row>
    <row r="90" spans="1:79" s="2" customFormat="1" ht="17.100000000000001" customHeight="1" x14ac:dyDescent="0.3">
      <c r="A90" s="14"/>
      <c r="B90" s="70" t="s">
        <v>75</v>
      </c>
      <c r="C90" s="66" t="s">
        <v>51</v>
      </c>
      <c r="D90" s="66"/>
      <c r="E90" s="67">
        <v>0</v>
      </c>
      <c r="F90" s="68">
        <v>44300</v>
      </c>
      <c r="G90" s="68">
        <v>44348</v>
      </c>
      <c r="H90" s="69">
        <f>Milestones[[#This Row],[End]]-Milestones[[#This Row],[Start]]+1</f>
        <v>49</v>
      </c>
      <c r="I90" s="25"/>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row>
    <row r="91" spans="1:79" s="2" customFormat="1" ht="17.100000000000001" customHeight="1" x14ac:dyDescent="0.3">
      <c r="A91" s="14"/>
      <c r="B91" s="70" t="s">
        <v>76</v>
      </c>
      <c r="C91" s="66" t="s">
        <v>52</v>
      </c>
      <c r="D91" s="66"/>
      <c r="E91" s="67">
        <v>0</v>
      </c>
      <c r="F91" s="68">
        <v>44300</v>
      </c>
      <c r="G91" s="68">
        <v>44348</v>
      </c>
      <c r="H91" s="69">
        <f>Milestones[[#This Row],[End]]-Milestones[[#This Row],[Start]]+1</f>
        <v>49</v>
      </c>
      <c r="I91" s="25"/>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row>
    <row r="92" spans="1:79" s="2" customFormat="1" ht="17.100000000000001" customHeight="1" x14ac:dyDescent="0.3">
      <c r="A92" s="15"/>
      <c r="B92" s="49" t="s">
        <v>57</v>
      </c>
      <c r="C92" s="50"/>
      <c r="D92" s="50"/>
      <c r="E92" s="51"/>
      <c r="F92" s="52"/>
      <c r="G92" s="52"/>
      <c r="H92" s="53"/>
      <c r="I92" s="25"/>
      <c r="J92" s="34" t="str">
        <f t="shared" ref="J92:AO92" ca="1" si="57">IF(AND($C92="Goal",J$5&gt;=$F92,J$5&lt;=$F92+$H92-1),2,IF(AND($C92="Milestone",J$5&gt;=$F92,J$5&lt;=$F92+$H92-1),1,""))</f>
        <v/>
      </c>
      <c r="K92" s="34" t="str">
        <f t="shared" ca="1" si="57"/>
        <v/>
      </c>
      <c r="L92" s="34" t="str">
        <f t="shared" ca="1" si="57"/>
        <v/>
      </c>
      <c r="M92" s="34" t="str">
        <f t="shared" ca="1" si="57"/>
        <v/>
      </c>
      <c r="N92" s="34" t="str">
        <f t="shared" ca="1" si="57"/>
        <v/>
      </c>
      <c r="O92" s="34" t="str">
        <f t="shared" ca="1" si="57"/>
        <v/>
      </c>
      <c r="P92" s="34" t="str">
        <f t="shared" ca="1" si="57"/>
        <v/>
      </c>
      <c r="Q92" s="34" t="str">
        <f t="shared" ca="1" si="57"/>
        <v/>
      </c>
      <c r="R92" s="34" t="str">
        <f t="shared" ca="1" si="57"/>
        <v/>
      </c>
      <c r="S92" s="34" t="str">
        <f t="shared" ca="1" si="57"/>
        <v/>
      </c>
      <c r="T92" s="34" t="str">
        <f t="shared" ca="1" si="57"/>
        <v/>
      </c>
      <c r="U92" s="34" t="str">
        <f t="shared" ca="1" si="57"/>
        <v/>
      </c>
      <c r="V92" s="34" t="str">
        <f t="shared" ca="1" si="57"/>
        <v/>
      </c>
      <c r="W92" s="34" t="str">
        <f t="shared" ca="1" si="57"/>
        <v/>
      </c>
      <c r="X92" s="34" t="str">
        <f t="shared" ca="1" si="57"/>
        <v/>
      </c>
      <c r="Y92" s="34" t="str">
        <f t="shared" ca="1" si="57"/>
        <v/>
      </c>
      <c r="Z92" s="34" t="str">
        <f t="shared" ca="1" si="57"/>
        <v/>
      </c>
      <c r="AA92" s="34" t="str">
        <f t="shared" ca="1" si="57"/>
        <v/>
      </c>
      <c r="AB92" s="34" t="str">
        <f t="shared" ca="1" si="57"/>
        <v/>
      </c>
      <c r="AC92" s="34" t="str">
        <f t="shared" ca="1" si="57"/>
        <v/>
      </c>
      <c r="AD92" s="34" t="str">
        <f t="shared" ca="1" si="57"/>
        <v/>
      </c>
      <c r="AE92" s="34" t="str">
        <f t="shared" ca="1" si="57"/>
        <v/>
      </c>
      <c r="AF92" s="34" t="str">
        <f t="shared" ca="1" si="57"/>
        <v/>
      </c>
      <c r="AG92" s="34" t="str">
        <f t="shared" ca="1" si="57"/>
        <v/>
      </c>
      <c r="AH92" s="34" t="str">
        <f t="shared" ca="1" si="57"/>
        <v/>
      </c>
      <c r="AI92" s="34" t="str">
        <f t="shared" ca="1" si="57"/>
        <v/>
      </c>
      <c r="AJ92" s="34" t="str">
        <f t="shared" ca="1" si="57"/>
        <v/>
      </c>
      <c r="AK92" s="34" t="str">
        <f t="shared" ca="1" si="57"/>
        <v/>
      </c>
      <c r="AL92" s="34" t="str">
        <f t="shared" ca="1" si="57"/>
        <v/>
      </c>
      <c r="AM92" s="34" t="str">
        <f t="shared" ca="1" si="57"/>
        <v/>
      </c>
      <c r="AN92" s="34" t="str">
        <f t="shared" ca="1" si="57"/>
        <v/>
      </c>
      <c r="AO92" s="34" t="str">
        <f t="shared" ca="1" si="57"/>
        <v/>
      </c>
      <c r="AP92" s="34" t="str">
        <f t="shared" ref="AP92:BU92" ca="1" si="58">IF(AND($C92="Goal",AP$5&gt;=$F92,AP$5&lt;=$F92+$H92-1),2,IF(AND($C92="Milestone",AP$5&gt;=$F92,AP$5&lt;=$F92+$H92-1),1,""))</f>
        <v/>
      </c>
      <c r="AQ92" s="34" t="str">
        <f t="shared" ca="1" si="58"/>
        <v/>
      </c>
      <c r="AR92" s="34" t="str">
        <f t="shared" ca="1" si="58"/>
        <v/>
      </c>
      <c r="AS92" s="34" t="str">
        <f t="shared" ca="1" si="58"/>
        <v/>
      </c>
      <c r="AT92" s="34" t="str">
        <f t="shared" ca="1" si="58"/>
        <v/>
      </c>
      <c r="AU92" s="34" t="str">
        <f t="shared" ca="1" si="58"/>
        <v/>
      </c>
      <c r="AV92" s="34" t="str">
        <f t="shared" ca="1" si="58"/>
        <v/>
      </c>
      <c r="AW92" s="34" t="str">
        <f t="shared" ca="1" si="58"/>
        <v/>
      </c>
      <c r="AX92" s="34" t="str">
        <f t="shared" ca="1" si="58"/>
        <v/>
      </c>
      <c r="AY92" s="34" t="str">
        <f t="shared" ca="1" si="58"/>
        <v/>
      </c>
      <c r="AZ92" s="34" t="str">
        <f t="shared" ca="1" si="58"/>
        <v/>
      </c>
      <c r="BA92" s="34" t="str">
        <f t="shared" ca="1" si="58"/>
        <v/>
      </c>
      <c r="BB92" s="34" t="str">
        <f t="shared" ca="1" si="58"/>
        <v/>
      </c>
      <c r="BC92" s="34" t="str">
        <f t="shared" ca="1" si="58"/>
        <v/>
      </c>
      <c r="BD92" s="34" t="str">
        <f t="shared" ca="1" si="58"/>
        <v/>
      </c>
      <c r="BE92" s="34" t="str">
        <f t="shared" ca="1" si="58"/>
        <v/>
      </c>
      <c r="BF92" s="34" t="str">
        <f t="shared" ca="1" si="58"/>
        <v/>
      </c>
      <c r="BG92" s="34" t="str">
        <f t="shared" ca="1" si="58"/>
        <v/>
      </c>
      <c r="BH92" s="34" t="str">
        <f t="shared" ca="1" si="58"/>
        <v/>
      </c>
      <c r="BI92" s="34" t="str">
        <f t="shared" ca="1" si="58"/>
        <v/>
      </c>
      <c r="BJ92" s="34" t="str">
        <f t="shared" ca="1" si="58"/>
        <v/>
      </c>
      <c r="BK92" s="34" t="str">
        <f t="shared" ca="1" si="58"/>
        <v/>
      </c>
      <c r="BL92" s="34" t="str">
        <f t="shared" ca="1" si="58"/>
        <v/>
      </c>
      <c r="BM92" s="34" t="str">
        <f t="shared" ca="1" si="58"/>
        <v/>
      </c>
      <c r="BN92" s="34" t="str">
        <f t="shared" ca="1" si="58"/>
        <v/>
      </c>
      <c r="BO92" s="34" t="str">
        <f t="shared" ca="1" si="58"/>
        <v/>
      </c>
      <c r="BP92" s="34" t="str">
        <f t="shared" ca="1" si="58"/>
        <v/>
      </c>
      <c r="BQ92" s="34" t="str">
        <f t="shared" ca="1" si="58"/>
        <v/>
      </c>
      <c r="BR92" s="34" t="str">
        <f t="shared" ca="1" si="58"/>
        <v/>
      </c>
      <c r="BS92" s="34" t="str">
        <f t="shared" ca="1" si="58"/>
        <v/>
      </c>
      <c r="BT92" s="34" t="str">
        <f t="shared" ca="1" si="58"/>
        <v/>
      </c>
      <c r="BU92" s="34" t="str">
        <f t="shared" ca="1" si="58"/>
        <v/>
      </c>
      <c r="BV92" s="34" t="str">
        <f t="shared" ref="BV92:CA92" ca="1" si="59">IF(AND($C92="Goal",BV$5&gt;=$F92,BV$5&lt;=$F92+$H92-1),2,IF(AND($C92="Milestone",BV$5&gt;=$F92,BV$5&lt;=$F92+$H92-1),1,""))</f>
        <v/>
      </c>
      <c r="BW92" s="34" t="str">
        <f t="shared" ca="1" si="59"/>
        <v/>
      </c>
      <c r="BX92" s="34" t="str">
        <f t="shared" ca="1" si="59"/>
        <v/>
      </c>
      <c r="BY92" s="34" t="str">
        <f t="shared" ca="1" si="59"/>
        <v/>
      </c>
      <c r="BZ92" s="34" t="str">
        <f t="shared" ca="1" si="59"/>
        <v/>
      </c>
      <c r="CA92" s="34" t="str">
        <f t="shared" ca="1" si="59"/>
        <v/>
      </c>
    </row>
    <row r="93" spans="1:79" s="2" customFormat="1" ht="17.100000000000001" customHeight="1" x14ac:dyDescent="0.3">
      <c r="A93" s="15"/>
      <c r="B93" s="37" t="s">
        <v>41</v>
      </c>
      <c r="C93" s="32"/>
      <c r="D93" s="32"/>
      <c r="E93" s="29"/>
      <c r="F93" s="30"/>
      <c r="G93" s="30"/>
      <c r="H93" s="31"/>
      <c r="I93" s="25"/>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row>
    <row r="94" spans="1:79" s="2" customFormat="1" ht="17.100000000000001" customHeight="1" x14ac:dyDescent="0.3">
      <c r="A94" s="14"/>
      <c r="B94" s="55" t="s">
        <v>38</v>
      </c>
      <c r="C94" s="48" t="s">
        <v>5</v>
      </c>
      <c r="D94" s="48" t="s">
        <v>77</v>
      </c>
      <c r="E94" s="29">
        <v>1</v>
      </c>
      <c r="F94" s="57">
        <v>44146</v>
      </c>
      <c r="G94" s="57">
        <v>44166</v>
      </c>
      <c r="H94" s="31">
        <f>Milestones[[#This Row],[End]]-Milestones[[#This Row],[Start]]+1</f>
        <v>21</v>
      </c>
      <c r="I94" s="25"/>
      <c r="J94" s="34" t="str">
        <f t="shared" ref="J94:S100" ca="1" si="60">IF(AND($C94="Goal",J$5&gt;=$F94,J$5&lt;=$F94+$H94-1),2,IF(AND($C94="Milestone",J$5&gt;=$F94,J$5&lt;=$F94+$H94-1),1,""))</f>
        <v/>
      </c>
      <c r="K94" s="34" t="str">
        <f t="shared" ca="1" si="60"/>
        <v/>
      </c>
      <c r="L94" s="34" t="str">
        <f t="shared" ca="1" si="60"/>
        <v/>
      </c>
      <c r="M94" s="34" t="str">
        <f t="shared" ca="1" si="60"/>
        <v/>
      </c>
      <c r="N94" s="34" t="str">
        <f t="shared" ca="1" si="60"/>
        <v/>
      </c>
      <c r="O94" s="34" t="str">
        <f t="shared" ca="1" si="60"/>
        <v/>
      </c>
      <c r="P94" s="34" t="str">
        <f t="shared" ca="1" si="60"/>
        <v/>
      </c>
      <c r="Q94" s="34" t="str">
        <f t="shared" ca="1" si="60"/>
        <v/>
      </c>
      <c r="R94" s="34" t="str">
        <f t="shared" ca="1" si="60"/>
        <v/>
      </c>
      <c r="S94" s="34" t="str">
        <f t="shared" ca="1" si="60"/>
        <v/>
      </c>
      <c r="T94" s="34" t="str">
        <f t="shared" ref="T94:AC100" ca="1" si="61">IF(AND($C94="Goal",T$5&gt;=$F94,T$5&lt;=$F94+$H94-1),2,IF(AND($C94="Milestone",T$5&gt;=$F94,T$5&lt;=$F94+$H94-1),1,""))</f>
        <v/>
      </c>
      <c r="U94" s="34" t="str">
        <f t="shared" ca="1" si="61"/>
        <v/>
      </c>
      <c r="V94" s="34" t="str">
        <f t="shared" ca="1" si="61"/>
        <v/>
      </c>
      <c r="W94" s="34" t="str">
        <f t="shared" ca="1" si="61"/>
        <v/>
      </c>
      <c r="X94" s="34" t="str">
        <f t="shared" ca="1" si="61"/>
        <v/>
      </c>
      <c r="Y94" s="34" t="str">
        <f t="shared" ca="1" si="61"/>
        <v/>
      </c>
      <c r="Z94" s="34" t="str">
        <f t="shared" ca="1" si="61"/>
        <v/>
      </c>
      <c r="AA94" s="34" t="str">
        <f t="shared" ca="1" si="61"/>
        <v/>
      </c>
      <c r="AB94" s="34" t="str">
        <f t="shared" ca="1" si="61"/>
        <v/>
      </c>
      <c r="AC94" s="34" t="str">
        <f t="shared" ca="1" si="61"/>
        <v/>
      </c>
      <c r="AD94" s="34" t="str">
        <f t="shared" ref="AD94:AM100" ca="1" si="62">IF(AND($C94="Goal",AD$5&gt;=$F94,AD$5&lt;=$F94+$H94-1),2,IF(AND($C94="Milestone",AD$5&gt;=$F94,AD$5&lt;=$F94+$H94-1),1,""))</f>
        <v/>
      </c>
      <c r="AE94" s="34" t="str">
        <f t="shared" ca="1" si="62"/>
        <v/>
      </c>
      <c r="AF94" s="34" t="str">
        <f t="shared" ca="1" si="62"/>
        <v/>
      </c>
      <c r="AG94" s="34" t="str">
        <f t="shared" ca="1" si="62"/>
        <v/>
      </c>
      <c r="AH94" s="34" t="str">
        <f t="shared" ca="1" si="62"/>
        <v/>
      </c>
      <c r="AI94" s="34" t="str">
        <f t="shared" ca="1" si="62"/>
        <v/>
      </c>
      <c r="AJ94" s="34" t="str">
        <f t="shared" ca="1" si="62"/>
        <v/>
      </c>
      <c r="AK94" s="34" t="str">
        <f t="shared" ca="1" si="62"/>
        <v/>
      </c>
      <c r="AL94" s="34" t="str">
        <f t="shared" ca="1" si="62"/>
        <v/>
      </c>
      <c r="AM94" s="34">
        <f t="shared" ca="1" si="62"/>
        <v>2</v>
      </c>
      <c r="AN94" s="34">
        <f t="shared" ref="AN94:AW100" ca="1" si="63">IF(AND($C94="Goal",AN$5&gt;=$F94,AN$5&lt;=$F94+$H94-1),2,IF(AND($C94="Milestone",AN$5&gt;=$F94,AN$5&lt;=$F94+$H94-1),1,""))</f>
        <v>2</v>
      </c>
      <c r="AO94" s="34">
        <f t="shared" ca="1" si="63"/>
        <v>2</v>
      </c>
      <c r="AP94" s="34">
        <f t="shared" ca="1" si="63"/>
        <v>2</v>
      </c>
      <c r="AQ94" s="34">
        <f t="shared" ca="1" si="63"/>
        <v>2</v>
      </c>
      <c r="AR94" s="34">
        <f t="shared" ca="1" si="63"/>
        <v>2</v>
      </c>
      <c r="AS94" s="34">
        <f t="shared" ca="1" si="63"/>
        <v>2</v>
      </c>
      <c r="AT94" s="34">
        <f t="shared" ca="1" si="63"/>
        <v>2</v>
      </c>
      <c r="AU94" s="34">
        <f t="shared" ca="1" si="63"/>
        <v>2</v>
      </c>
      <c r="AV94" s="34">
        <f t="shared" ca="1" si="63"/>
        <v>2</v>
      </c>
      <c r="AW94" s="34">
        <f t="shared" ca="1" si="63"/>
        <v>2</v>
      </c>
      <c r="AX94" s="34">
        <f t="shared" ref="AX94:BG100" ca="1" si="64">IF(AND($C94="Goal",AX$5&gt;=$F94,AX$5&lt;=$F94+$H94-1),2,IF(AND($C94="Milestone",AX$5&gt;=$F94,AX$5&lt;=$F94+$H94-1),1,""))</f>
        <v>2</v>
      </c>
      <c r="AY94" s="34">
        <f t="shared" ca="1" si="64"/>
        <v>2</v>
      </c>
      <c r="AZ94" s="34">
        <f t="shared" ca="1" si="64"/>
        <v>2</v>
      </c>
      <c r="BA94" s="34">
        <f t="shared" ca="1" si="64"/>
        <v>2</v>
      </c>
      <c r="BB94" s="34">
        <f t="shared" ca="1" si="64"/>
        <v>2</v>
      </c>
      <c r="BC94" s="34">
        <f t="shared" ca="1" si="64"/>
        <v>2</v>
      </c>
      <c r="BD94" s="34">
        <f ca="1">IF(AND($C94="Goal",BD$5&gt;=$F94,BD$5&lt;=$F94+$H94-1),2,IF(AND($C94="Milestone",BD$5&gt;=$F94,BD$5&lt;=$F94+$H94-1),1,""))</f>
        <v>2</v>
      </c>
      <c r="BE94" s="34">
        <f t="shared" ca="1" si="64"/>
        <v>2</v>
      </c>
      <c r="BF94" s="34">
        <f t="shared" ca="1" si="64"/>
        <v>2</v>
      </c>
      <c r="BG94" s="34">
        <f t="shared" ca="1" si="64"/>
        <v>2</v>
      </c>
      <c r="BH94" s="34" t="str">
        <f t="shared" ref="BH94:BQ100" ca="1" si="65">IF(AND($C94="Goal",BH$5&gt;=$F94,BH$5&lt;=$F94+$H94-1),2,IF(AND($C94="Milestone",BH$5&gt;=$F94,BH$5&lt;=$F94+$H94-1),1,""))</f>
        <v/>
      </c>
      <c r="BI94" s="34" t="str">
        <f t="shared" ca="1" si="65"/>
        <v/>
      </c>
      <c r="BJ94" s="34" t="str">
        <f t="shared" ca="1" si="65"/>
        <v/>
      </c>
      <c r="BK94" s="34" t="str">
        <f t="shared" ca="1" si="65"/>
        <v/>
      </c>
      <c r="BL94" s="34" t="str">
        <f t="shared" ca="1" si="65"/>
        <v/>
      </c>
      <c r="BM94" s="34" t="str">
        <f t="shared" ca="1" si="65"/>
        <v/>
      </c>
      <c r="BN94" s="34" t="str">
        <f t="shared" ca="1" si="65"/>
        <v/>
      </c>
      <c r="BO94" s="34" t="str">
        <f t="shared" ca="1" si="65"/>
        <v/>
      </c>
      <c r="BP94" s="34" t="str">
        <f t="shared" ca="1" si="65"/>
        <v/>
      </c>
      <c r="BQ94" s="34" t="str">
        <f t="shared" ca="1" si="65"/>
        <v/>
      </c>
      <c r="BR94" s="34" t="str">
        <f t="shared" ref="BR94:CA100" ca="1" si="66">IF(AND($C94="Goal",BR$5&gt;=$F94,BR$5&lt;=$F94+$H94-1),2,IF(AND($C94="Milestone",BR$5&gt;=$F94,BR$5&lt;=$F94+$H94-1),1,""))</f>
        <v/>
      </c>
      <c r="BS94" s="34" t="str">
        <f t="shared" ca="1" si="66"/>
        <v/>
      </c>
      <c r="BT94" s="34" t="str">
        <f t="shared" ca="1" si="66"/>
        <v/>
      </c>
      <c r="BU94" s="34" t="str">
        <f t="shared" ca="1" si="66"/>
        <v/>
      </c>
      <c r="BV94" s="34" t="str">
        <f t="shared" ca="1" si="66"/>
        <v/>
      </c>
      <c r="BW94" s="34" t="str">
        <f t="shared" ca="1" si="66"/>
        <v/>
      </c>
      <c r="BX94" s="34" t="str">
        <f t="shared" ca="1" si="66"/>
        <v/>
      </c>
      <c r="BY94" s="34" t="str">
        <f t="shared" ca="1" si="66"/>
        <v/>
      </c>
      <c r="BZ94" s="34" t="str">
        <f t="shared" ca="1" si="66"/>
        <v/>
      </c>
      <c r="CA94" s="34" t="str">
        <f t="shared" ca="1" si="66"/>
        <v/>
      </c>
    </row>
    <row r="95" spans="1:79" s="2" customFormat="1" ht="17.100000000000001" customHeight="1" x14ac:dyDescent="0.3">
      <c r="A95" s="14"/>
      <c r="B95" s="55" t="s">
        <v>39</v>
      </c>
      <c r="C95" s="48" t="s">
        <v>5</v>
      </c>
      <c r="D95" s="48" t="s">
        <v>77</v>
      </c>
      <c r="E95" s="29">
        <v>0</v>
      </c>
      <c r="F95" s="57">
        <v>44251</v>
      </c>
      <c r="G95" s="57">
        <v>44264</v>
      </c>
      <c r="H95" s="31">
        <f>Milestones[[#This Row],[End]]-Milestones[[#This Row],[Start]]+1</f>
        <v>14</v>
      </c>
      <c r="I95" s="25"/>
      <c r="J95" s="34" t="str">
        <f t="shared" ca="1" si="60"/>
        <v/>
      </c>
      <c r="K95" s="34" t="str">
        <f t="shared" ca="1" si="60"/>
        <v/>
      </c>
      <c r="L95" s="34" t="str">
        <f t="shared" ca="1" si="60"/>
        <v/>
      </c>
      <c r="M95" s="34" t="str">
        <f t="shared" ca="1" si="60"/>
        <v/>
      </c>
      <c r="N95" s="34" t="str">
        <f t="shared" ca="1" si="60"/>
        <v/>
      </c>
      <c r="O95" s="34" t="str">
        <f t="shared" ca="1" si="60"/>
        <v/>
      </c>
      <c r="P95" s="34" t="str">
        <f t="shared" ca="1" si="60"/>
        <v/>
      </c>
      <c r="Q95" s="34" t="str">
        <f t="shared" ca="1" si="60"/>
        <v/>
      </c>
      <c r="R95" s="34" t="str">
        <f t="shared" ca="1" si="60"/>
        <v/>
      </c>
      <c r="S95" s="34" t="str">
        <f t="shared" ca="1" si="60"/>
        <v/>
      </c>
      <c r="T95" s="34" t="str">
        <f t="shared" ca="1" si="61"/>
        <v/>
      </c>
      <c r="U95" s="34" t="str">
        <f t="shared" ca="1" si="61"/>
        <v/>
      </c>
      <c r="V95" s="34" t="str">
        <f t="shared" ca="1" si="61"/>
        <v/>
      </c>
      <c r="W95" s="34" t="str">
        <f t="shared" ca="1" si="61"/>
        <v/>
      </c>
      <c r="X95" s="34" t="str">
        <f t="shared" ca="1" si="61"/>
        <v/>
      </c>
      <c r="Y95" s="34" t="str">
        <f t="shared" ca="1" si="61"/>
        <v/>
      </c>
      <c r="Z95" s="34" t="str">
        <f t="shared" ca="1" si="61"/>
        <v/>
      </c>
      <c r="AA95" s="34" t="str">
        <f t="shared" ca="1" si="61"/>
        <v/>
      </c>
      <c r="AB95" s="34" t="str">
        <f t="shared" ca="1" si="61"/>
        <v/>
      </c>
      <c r="AC95" s="34" t="str">
        <f t="shared" ca="1" si="61"/>
        <v/>
      </c>
      <c r="AD95" s="34" t="str">
        <f t="shared" ca="1" si="62"/>
        <v/>
      </c>
      <c r="AE95" s="34" t="str">
        <f t="shared" ca="1" si="62"/>
        <v/>
      </c>
      <c r="AF95" s="34" t="str">
        <f t="shared" ca="1" si="62"/>
        <v/>
      </c>
      <c r="AG95" s="34" t="str">
        <f t="shared" ca="1" si="62"/>
        <v/>
      </c>
      <c r="AH95" s="34" t="str">
        <f t="shared" ca="1" si="62"/>
        <v/>
      </c>
      <c r="AI95" s="34" t="str">
        <f t="shared" ca="1" si="62"/>
        <v/>
      </c>
      <c r="AJ95" s="34" t="str">
        <f t="shared" ca="1" si="62"/>
        <v/>
      </c>
      <c r="AK95" s="34" t="str">
        <f t="shared" ca="1" si="62"/>
        <v/>
      </c>
      <c r="AL95" s="34" t="str">
        <f t="shared" ca="1" si="62"/>
        <v/>
      </c>
      <c r="AM95" s="34" t="str">
        <f t="shared" ca="1" si="62"/>
        <v/>
      </c>
      <c r="AN95" s="34" t="str">
        <f t="shared" ca="1" si="63"/>
        <v/>
      </c>
      <c r="AO95" s="34" t="str">
        <f t="shared" ca="1" si="63"/>
        <v/>
      </c>
      <c r="AP95" s="34" t="str">
        <f t="shared" ca="1" si="63"/>
        <v/>
      </c>
      <c r="AQ95" s="34" t="str">
        <f t="shared" ca="1" si="63"/>
        <v/>
      </c>
      <c r="AR95" s="34" t="str">
        <f t="shared" ca="1" si="63"/>
        <v/>
      </c>
      <c r="AS95" s="34" t="str">
        <f t="shared" ca="1" si="63"/>
        <v/>
      </c>
      <c r="AT95" s="34" t="str">
        <f t="shared" ca="1" si="63"/>
        <v/>
      </c>
      <c r="AU95" s="34" t="str">
        <f t="shared" ca="1" si="63"/>
        <v/>
      </c>
      <c r="AV95" s="34" t="str">
        <f t="shared" ca="1" si="63"/>
        <v/>
      </c>
      <c r="AW95" s="34" t="str">
        <f t="shared" ca="1" si="63"/>
        <v/>
      </c>
      <c r="AX95" s="34" t="str">
        <f t="shared" ca="1" si="64"/>
        <v/>
      </c>
      <c r="AY95" s="34" t="str">
        <f t="shared" ca="1" si="64"/>
        <v/>
      </c>
      <c r="AZ95" s="34" t="str">
        <f t="shared" ca="1" si="64"/>
        <v/>
      </c>
      <c r="BA95" s="34" t="str">
        <f t="shared" ca="1" si="64"/>
        <v/>
      </c>
      <c r="BB95" s="34" t="str">
        <f t="shared" ca="1" si="64"/>
        <v/>
      </c>
      <c r="BC95" s="34" t="str">
        <f t="shared" ca="1" si="64"/>
        <v/>
      </c>
      <c r="BD95" s="34" t="str">
        <f t="shared" ca="1" si="64"/>
        <v/>
      </c>
      <c r="BE95" s="34" t="str">
        <f t="shared" ca="1" si="64"/>
        <v/>
      </c>
      <c r="BF95" s="34" t="str">
        <f t="shared" ca="1" si="64"/>
        <v/>
      </c>
      <c r="BG95" s="34" t="str">
        <f t="shared" ca="1" si="64"/>
        <v/>
      </c>
      <c r="BH95" s="34" t="str">
        <f t="shared" ca="1" si="65"/>
        <v/>
      </c>
      <c r="BI95" s="34" t="str">
        <f t="shared" ca="1" si="65"/>
        <v/>
      </c>
      <c r="BJ95" s="34" t="str">
        <f t="shared" ca="1" si="65"/>
        <v/>
      </c>
      <c r="BK95" s="34" t="str">
        <f t="shared" ca="1" si="65"/>
        <v/>
      </c>
      <c r="BL95" s="34" t="str">
        <f t="shared" ca="1" si="65"/>
        <v/>
      </c>
      <c r="BM95" s="34" t="str">
        <f t="shared" ca="1" si="65"/>
        <v/>
      </c>
      <c r="BN95" s="34" t="str">
        <f t="shared" ca="1" si="65"/>
        <v/>
      </c>
      <c r="BO95" s="34" t="str">
        <f t="shared" ca="1" si="65"/>
        <v/>
      </c>
      <c r="BP95" s="34" t="str">
        <f t="shared" ca="1" si="65"/>
        <v/>
      </c>
      <c r="BQ95" s="34" t="str">
        <f t="shared" ca="1" si="65"/>
        <v/>
      </c>
      <c r="BR95" s="34" t="str">
        <f t="shared" ca="1" si="66"/>
        <v/>
      </c>
      <c r="BS95" s="34" t="str">
        <f t="shared" ca="1" si="66"/>
        <v/>
      </c>
      <c r="BT95" s="34" t="str">
        <f t="shared" ca="1" si="66"/>
        <v/>
      </c>
      <c r="BU95" s="34" t="str">
        <f t="shared" ca="1" si="66"/>
        <v/>
      </c>
      <c r="BV95" s="34" t="str">
        <f t="shared" ca="1" si="66"/>
        <v/>
      </c>
      <c r="BW95" s="34" t="str">
        <f t="shared" ca="1" si="66"/>
        <v/>
      </c>
      <c r="BX95" s="34" t="str">
        <f t="shared" ca="1" si="66"/>
        <v/>
      </c>
      <c r="BY95" s="34" t="str">
        <f t="shared" ca="1" si="66"/>
        <v/>
      </c>
      <c r="BZ95" s="34" t="str">
        <f t="shared" ca="1" si="66"/>
        <v/>
      </c>
      <c r="CA95" s="34" t="str">
        <f t="shared" ca="1" si="66"/>
        <v/>
      </c>
    </row>
    <row r="96" spans="1:79" s="2" customFormat="1" ht="17.100000000000001" customHeight="1" x14ac:dyDescent="0.3">
      <c r="A96" s="14"/>
      <c r="B96" s="70" t="s">
        <v>40</v>
      </c>
      <c r="C96" s="66" t="s">
        <v>5</v>
      </c>
      <c r="D96" s="66"/>
      <c r="E96" s="82">
        <v>0</v>
      </c>
      <c r="F96" s="68">
        <v>44317</v>
      </c>
      <c r="G96" s="68">
        <v>44348</v>
      </c>
      <c r="H96" s="69">
        <f>Milestones[[#This Row],[End]]-Milestones[[#This Row],[Start]]+1</f>
        <v>32</v>
      </c>
      <c r="I96" s="25"/>
      <c r="J96" s="34" t="str">
        <f t="shared" ca="1" si="60"/>
        <v/>
      </c>
      <c r="K96" s="34" t="str">
        <f t="shared" ca="1" si="60"/>
        <v/>
      </c>
      <c r="L96" s="34" t="str">
        <f t="shared" ca="1" si="60"/>
        <v/>
      </c>
      <c r="M96" s="34" t="str">
        <f t="shared" ca="1" si="60"/>
        <v/>
      </c>
      <c r="N96" s="34" t="str">
        <f t="shared" ca="1" si="60"/>
        <v/>
      </c>
      <c r="O96" s="34" t="str">
        <f t="shared" ca="1" si="60"/>
        <v/>
      </c>
      <c r="P96" s="34" t="str">
        <f t="shared" ca="1" si="60"/>
        <v/>
      </c>
      <c r="Q96" s="34" t="str">
        <f t="shared" ca="1" si="60"/>
        <v/>
      </c>
      <c r="R96" s="34" t="str">
        <f t="shared" ca="1" si="60"/>
        <v/>
      </c>
      <c r="S96" s="34" t="str">
        <f t="shared" ca="1" si="60"/>
        <v/>
      </c>
      <c r="T96" s="34" t="str">
        <f t="shared" ca="1" si="61"/>
        <v/>
      </c>
      <c r="U96" s="34" t="str">
        <f t="shared" ca="1" si="61"/>
        <v/>
      </c>
      <c r="V96" s="34" t="str">
        <f t="shared" ca="1" si="61"/>
        <v/>
      </c>
      <c r="W96" s="34" t="str">
        <f t="shared" ca="1" si="61"/>
        <v/>
      </c>
      <c r="X96" s="34" t="str">
        <f t="shared" ca="1" si="61"/>
        <v/>
      </c>
      <c r="Y96" s="34" t="str">
        <f t="shared" ca="1" si="61"/>
        <v/>
      </c>
      <c r="Z96" s="34" t="str">
        <f t="shared" ca="1" si="61"/>
        <v/>
      </c>
      <c r="AA96" s="34" t="str">
        <f t="shared" ca="1" si="61"/>
        <v/>
      </c>
      <c r="AB96" s="34" t="str">
        <f t="shared" ca="1" si="61"/>
        <v/>
      </c>
      <c r="AC96" s="34" t="str">
        <f t="shared" ca="1" si="61"/>
        <v/>
      </c>
      <c r="AD96" s="34" t="str">
        <f t="shared" ca="1" si="62"/>
        <v/>
      </c>
      <c r="AE96" s="34" t="str">
        <f t="shared" ca="1" si="62"/>
        <v/>
      </c>
      <c r="AF96" s="34" t="str">
        <f t="shared" ca="1" si="62"/>
        <v/>
      </c>
      <c r="AG96" s="34" t="str">
        <f t="shared" ca="1" si="62"/>
        <v/>
      </c>
      <c r="AH96" s="34" t="str">
        <f t="shared" ca="1" si="62"/>
        <v/>
      </c>
      <c r="AI96" s="34" t="str">
        <f t="shared" ca="1" si="62"/>
        <v/>
      </c>
      <c r="AJ96" s="34" t="str">
        <f t="shared" ca="1" si="62"/>
        <v/>
      </c>
      <c r="AK96" s="34" t="str">
        <f t="shared" ca="1" si="62"/>
        <v/>
      </c>
      <c r="AL96" s="34" t="str">
        <f t="shared" ca="1" si="62"/>
        <v/>
      </c>
      <c r="AM96" s="34" t="str">
        <f t="shared" ca="1" si="62"/>
        <v/>
      </c>
      <c r="AN96" s="34" t="str">
        <f t="shared" ca="1" si="63"/>
        <v/>
      </c>
      <c r="AO96" s="34" t="str">
        <f t="shared" ca="1" si="63"/>
        <v/>
      </c>
      <c r="AP96" s="34" t="str">
        <f t="shared" ca="1" si="63"/>
        <v/>
      </c>
      <c r="AQ96" s="34" t="str">
        <f t="shared" ca="1" si="63"/>
        <v/>
      </c>
      <c r="AR96" s="34" t="str">
        <f t="shared" ca="1" si="63"/>
        <v/>
      </c>
      <c r="AS96" s="34" t="str">
        <f t="shared" ca="1" si="63"/>
        <v/>
      </c>
      <c r="AT96" s="34" t="str">
        <f t="shared" ca="1" si="63"/>
        <v/>
      </c>
      <c r="AU96" s="34" t="str">
        <f t="shared" ca="1" si="63"/>
        <v/>
      </c>
      <c r="AV96" s="34" t="str">
        <f t="shared" ca="1" si="63"/>
        <v/>
      </c>
      <c r="AW96" s="34" t="str">
        <f t="shared" ca="1" si="63"/>
        <v/>
      </c>
      <c r="AX96" s="34" t="str">
        <f t="shared" ca="1" si="64"/>
        <v/>
      </c>
      <c r="AY96" s="34" t="str">
        <f t="shared" ca="1" si="64"/>
        <v/>
      </c>
      <c r="AZ96" s="34" t="str">
        <f t="shared" ca="1" si="64"/>
        <v/>
      </c>
      <c r="BA96" s="34" t="str">
        <f t="shared" ca="1" si="64"/>
        <v/>
      </c>
      <c r="BB96" s="34" t="str">
        <f t="shared" ca="1" si="64"/>
        <v/>
      </c>
      <c r="BC96" s="34" t="str">
        <f t="shared" ca="1" si="64"/>
        <v/>
      </c>
      <c r="BD96" s="34" t="str">
        <f t="shared" ca="1" si="64"/>
        <v/>
      </c>
      <c r="BE96" s="34" t="str">
        <f t="shared" ca="1" si="64"/>
        <v/>
      </c>
      <c r="BF96" s="34" t="str">
        <f t="shared" ca="1" si="64"/>
        <v/>
      </c>
      <c r="BG96" s="34" t="str">
        <f t="shared" ca="1" si="64"/>
        <v/>
      </c>
      <c r="BH96" s="34" t="str">
        <f t="shared" ca="1" si="65"/>
        <v/>
      </c>
      <c r="BI96" s="34" t="str">
        <f t="shared" ca="1" si="65"/>
        <v/>
      </c>
      <c r="BJ96" s="34" t="str">
        <f t="shared" ca="1" si="65"/>
        <v/>
      </c>
      <c r="BK96" s="34" t="str">
        <f t="shared" ca="1" si="65"/>
        <v/>
      </c>
      <c r="BL96" s="34" t="str">
        <f t="shared" ca="1" si="65"/>
        <v/>
      </c>
      <c r="BM96" s="34" t="str">
        <f t="shared" ca="1" si="65"/>
        <v/>
      </c>
      <c r="BN96" s="34" t="str">
        <f t="shared" ca="1" si="65"/>
        <v/>
      </c>
      <c r="BO96" s="34" t="str">
        <f t="shared" ca="1" si="65"/>
        <v/>
      </c>
      <c r="BP96" s="34" t="str">
        <f t="shared" ca="1" si="65"/>
        <v/>
      </c>
      <c r="BQ96" s="34" t="str">
        <f t="shared" ca="1" si="65"/>
        <v/>
      </c>
      <c r="BR96" s="34" t="str">
        <f t="shared" ca="1" si="66"/>
        <v/>
      </c>
      <c r="BS96" s="34" t="str">
        <f t="shared" ca="1" si="66"/>
        <v/>
      </c>
      <c r="BT96" s="34" t="str">
        <f t="shared" ca="1" si="66"/>
        <v/>
      </c>
      <c r="BU96" s="34" t="str">
        <f t="shared" ca="1" si="66"/>
        <v/>
      </c>
      <c r="BV96" s="34" t="str">
        <f t="shared" ca="1" si="66"/>
        <v/>
      </c>
      <c r="BW96" s="34" t="str">
        <f t="shared" ca="1" si="66"/>
        <v/>
      </c>
      <c r="BX96" s="34" t="str">
        <f t="shared" ca="1" si="66"/>
        <v/>
      </c>
      <c r="BY96" s="34" t="str">
        <f t="shared" ca="1" si="66"/>
        <v/>
      </c>
      <c r="BZ96" s="34" t="str">
        <f t="shared" ca="1" si="66"/>
        <v/>
      </c>
      <c r="CA96" s="34" t="str">
        <f t="shared" ca="1" si="66"/>
        <v/>
      </c>
    </row>
    <row r="97" spans="1:79" s="2" customFormat="1" ht="17.100000000000001" customHeight="1" x14ac:dyDescent="0.3">
      <c r="A97" s="14"/>
      <c r="B97" s="37" t="s">
        <v>58</v>
      </c>
      <c r="C97" s="32"/>
      <c r="D97" s="32"/>
      <c r="E97" s="29"/>
      <c r="F97" s="30"/>
      <c r="G97" s="30"/>
      <c r="H97" s="31"/>
      <c r="I97" s="25"/>
      <c r="J97" s="34" t="str">
        <f t="shared" ca="1" si="60"/>
        <v/>
      </c>
      <c r="K97" s="34" t="str">
        <f t="shared" ca="1" si="60"/>
        <v/>
      </c>
      <c r="L97" s="34" t="str">
        <f t="shared" ca="1" si="60"/>
        <v/>
      </c>
      <c r="M97" s="34" t="str">
        <f t="shared" ca="1" si="60"/>
        <v/>
      </c>
      <c r="N97" s="34" t="str">
        <f t="shared" ca="1" si="60"/>
        <v/>
      </c>
      <c r="O97" s="34" t="str">
        <f t="shared" ca="1" si="60"/>
        <v/>
      </c>
      <c r="P97" s="34" t="str">
        <f t="shared" ca="1" si="60"/>
        <v/>
      </c>
      <c r="Q97" s="34" t="str">
        <f t="shared" ca="1" si="60"/>
        <v/>
      </c>
      <c r="R97" s="34" t="str">
        <f t="shared" ca="1" si="60"/>
        <v/>
      </c>
      <c r="S97" s="34" t="str">
        <f t="shared" ca="1" si="60"/>
        <v/>
      </c>
      <c r="T97" s="34" t="str">
        <f t="shared" ca="1" si="61"/>
        <v/>
      </c>
      <c r="U97" s="34" t="str">
        <f t="shared" ca="1" si="61"/>
        <v/>
      </c>
      <c r="V97" s="34" t="str">
        <f t="shared" ca="1" si="61"/>
        <v/>
      </c>
      <c r="W97" s="34" t="str">
        <f t="shared" ca="1" si="61"/>
        <v/>
      </c>
      <c r="X97" s="34" t="str">
        <f t="shared" ca="1" si="61"/>
        <v/>
      </c>
      <c r="Y97" s="34" t="str">
        <f t="shared" ca="1" si="61"/>
        <v/>
      </c>
      <c r="Z97" s="34" t="str">
        <f t="shared" ca="1" si="61"/>
        <v/>
      </c>
      <c r="AA97" s="34" t="str">
        <f t="shared" ca="1" si="61"/>
        <v/>
      </c>
      <c r="AB97" s="34" t="str">
        <f t="shared" ca="1" si="61"/>
        <v/>
      </c>
      <c r="AC97" s="34" t="str">
        <f t="shared" ca="1" si="61"/>
        <v/>
      </c>
      <c r="AD97" s="34" t="str">
        <f t="shared" ca="1" si="62"/>
        <v/>
      </c>
      <c r="AE97" s="34" t="str">
        <f t="shared" ca="1" si="62"/>
        <v/>
      </c>
      <c r="AF97" s="34" t="str">
        <f t="shared" ca="1" si="62"/>
        <v/>
      </c>
      <c r="AG97" s="34" t="str">
        <f t="shared" ca="1" si="62"/>
        <v/>
      </c>
      <c r="AH97" s="34" t="str">
        <f t="shared" ca="1" si="62"/>
        <v/>
      </c>
      <c r="AI97" s="34" t="str">
        <f t="shared" ca="1" si="62"/>
        <v/>
      </c>
      <c r="AJ97" s="34" t="str">
        <f t="shared" ca="1" si="62"/>
        <v/>
      </c>
      <c r="AK97" s="34" t="str">
        <f t="shared" ca="1" si="62"/>
        <v/>
      </c>
      <c r="AL97" s="34" t="str">
        <f t="shared" ca="1" si="62"/>
        <v/>
      </c>
      <c r="AM97" s="34" t="str">
        <f t="shared" ca="1" si="62"/>
        <v/>
      </c>
      <c r="AN97" s="34" t="str">
        <f t="shared" ca="1" si="63"/>
        <v/>
      </c>
      <c r="AO97" s="34" t="str">
        <f t="shared" ca="1" si="63"/>
        <v/>
      </c>
      <c r="AP97" s="34" t="str">
        <f t="shared" ca="1" si="63"/>
        <v/>
      </c>
      <c r="AQ97" s="34" t="str">
        <f t="shared" ca="1" si="63"/>
        <v/>
      </c>
      <c r="AR97" s="34" t="str">
        <f t="shared" ca="1" si="63"/>
        <v/>
      </c>
      <c r="AS97" s="34" t="str">
        <f t="shared" ca="1" si="63"/>
        <v/>
      </c>
      <c r="AT97" s="34" t="str">
        <f t="shared" ca="1" si="63"/>
        <v/>
      </c>
      <c r="AU97" s="34" t="str">
        <f t="shared" ca="1" si="63"/>
        <v/>
      </c>
      <c r="AV97" s="34" t="str">
        <f t="shared" ca="1" si="63"/>
        <v/>
      </c>
      <c r="AW97" s="34" t="str">
        <f t="shared" ca="1" si="63"/>
        <v/>
      </c>
      <c r="AX97" s="34" t="str">
        <f t="shared" ca="1" si="64"/>
        <v/>
      </c>
      <c r="AY97" s="34" t="str">
        <f t="shared" ca="1" si="64"/>
        <v/>
      </c>
      <c r="AZ97" s="34" t="str">
        <f t="shared" ca="1" si="64"/>
        <v/>
      </c>
      <c r="BA97" s="34" t="str">
        <f t="shared" ca="1" si="64"/>
        <v/>
      </c>
      <c r="BB97" s="34" t="str">
        <f t="shared" ca="1" si="64"/>
        <v/>
      </c>
      <c r="BC97" s="34" t="str">
        <f t="shared" ca="1" si="64"/>
        <v/>
      </c>
      <c r="BD97" s="34" t="str">
        <f t="shared" ca="1" si="64"/>
        <v/>
      </c>
      <c r="BE97" s="34" t="str">
        <f t="shared" ca="1" si="64"/>
        <v/>
      </c>
      <c r="BF97" s="34" t="str">
        <f t="shared" ca="1" si="64"/>
        <v/>
      </c>
      <c r="BG97" s="34" t="str">
        <f t="shared" ca="1" si="64"/>
        <v/>
      </c>
      <c r="BH97" s="34" t="str">
        <f t="shared" ca="1" si="65"/>
        <v/>
      </c>
      <c r="BI97" s="34" t="str">
        <f t="shared" ca="1" si="65"/>
        <v/>
      </c>
      <c r="BJ97" s="34" t="str">
        <f t="shared" ca="1" si="65"/>
        <v/>
      </c>
      <c r="BK97" s="34" t="str">
        <f t="shared" ca="1" si="65"/>
        <v/>
      </c>
      <c r="BL97" s="34" t="str">
        <f t="shared" ca="1" si="65"/>
        <v/>
      </c>
      <c r="BM97" s="34" t="str">
        <f t="shared" ca="1" si="65"/>
        <v/>
      </c>
      <c r="BN97" s="34" t="str">
        <f t="shared" ca="1" si="65"/>
        <v/>
      </c>
      <c r="BO97" s="34" t="str">
        <f t="shared" ca="1" si="65"/>
        <v/>
      </c>
      <c r="BP97" s="34" t="str">
        <f t="shared" ca="1" si="65"/>
        <v/>
      </c>
      <c r="BQ97" s="34" t="str">
        <f t="shared" ca="1" si="65"/>
        <v/>
      </c>
      <c r="BR97" s="34" t="str">
        <f t="shared" ca="1" si="66"/>
        <v/>
      </c>
      <c r="BS97" s="34" t="str">
        <f t="shared" ca="1" si="66"/>
        <v/>
      </c>
      <c r="BT97" s="34" t="str">
        <f t="shared" ca="1" si="66"/>
        <v/>
      </c>
      <c r="BU97" s="34" t="str">
        <f t="shared" ca="1" si="66"/>
        <v/>
      </c>
      <c r="BV97" s="34" t="str">
        <f t="shared" ca="1" si="66"/>
        <v/>
      </c>
      <c r="BW97" s="34" t="str">
        <f t="shared" ca="1" si="66"/>
        <v/>
      </c>
      <c r="BX97" s="34" t="str">
        <f t="shared" ca="1" si="66"/>
        <v/>
      </c>
      <c r="BY97" s="34" t="str">
        <f t="shared" ca="1" si="66"/>
        <v/>
      </c>
      <c r="BZ97" s="34" t="str">
        <f t="shared" ca="1" si="66"/>
        <v/>
      </c>
      <c r="CA97" s="34" t="str">
        <f t="shared" ca="1" si="66"/>
        <v/>
      </c>
    </row>
    <row r="98" spans="1:79" s="2" customFormat="1" ht="17.100000000000001" customHeight="1" x14ac:dyDescent="0.3">
      <c r="A98" s="14"/>
      <c r="B98" s="55" t="s">
        <v>69</v>
      </c>
      <c r="C98" s="48" t="s">
        <v>5</v>
      </c>
      <c r="D98" s="48" t="s">
        <v>78</v>
      </c>
      <c r="E98" s="29">
        <v>1</v>
      </c>
      <c r="F98" s="57">
        <v>44117</v>
      </c>
      <c r="G98" s="57">
        <v>44117</v>
      </c>
      <c r="H98" s="31">
        <f>Milestones[[#This Row],[End]]-Milestones[[#This Row],[Start]]+1</f>
        <v>1</v>
      </c>
      <c r="I98" s="25"/>
      <c r="J98" s="34">
        <f t="shared" ca="1" si="60"/>
        <v>2</v>
      </c>
      <c r="K98" s="34" t="str">
        <f t="shared" ca="1" si="60"/>
        <v/>
      </c>
      <c r="L98" s="34" t="str">
        <f t="shared" ca="1" si="60"/>
        <v/>
      </c>
      <c r="M98" s="34" t="str">
        <f t="shared" ca="1" si="60"/>
        <v/>
      </c>
      <c r="N98" s="34" t="str">
        <f t="shared" ca="1" si="60"/>
        <v/>
      </c>
      <c r="O98" s="34" t="str">
        <f t="shared" ca="1" si="60"/>
        <v/>
      </c>
      <c r="P98" s="34" t="str">
        <f t="shared" ca="1" si="60"/>
        <v/>
      </c>
      <c r="Q98" s="34" t="str">
        <f t="shared" ca="1" si="60"/>
        <v/>
      </c>
      <c r="R98" s="34" t="str">
        <f t="shared" ca="1" si="60"/>
        <v/>
      </c>
      <c r="S98" s="34" t="str">
        <f t="shared" ca="1" si="60"/>
        <v/>
      </c>
      <c r="T98" s="34" t="str">
        <f t="shared" ca="1" si="61"/>
        <v/>
      </c>
      <c r="U98" s="34" t="str">
        <f t="shared" ca="1" si="61"/>
        <v/>
      </c>
      <c r="V98" s="34" t="str">
        <f t="shared" ca="1" si="61"/>
        <v/>
      </c>
      <c r="W98" s="34" t="str">
        <f t="shared" ca="1" si="61"/>
        <v/>
      </c>
      <c r="X98" s="34" t="str">
        <f t="shared" ca="1" si="61"/>
        <v/>
      </c>
      <c r="Y98" s="34" t="str">
        <f t="shared" ca="1" si="61"/>
        <v/>
      </c>
      <c r="Z98" s="34" t="str">
        <f t="shared" ca="1" si="61"/>
        <v/>
      </c>
      <c r="AA98" s="34" t="str">
        <f t="shared" ca="1" si="61"/>
        <v/>
      </c>
      <c r="AB98" s="34" t="str">
        <f t="shared" ca="1" si="61"/>
        <v/>
      </c>
      <c r="AC98" s="34" t="str">
        <f t="shared" ca="1" si="61"/>
        <v/>
      </c>
      <c r="AD98" s="34" t="str">
        <f t="shared" ca="1" si="62"/>
        <v/>
      </c>
      <c r="AE98" s="34" t="str">
        <f t="shared" ca="1" si="62"/>
        <v/>
      </c>
      <c r="AF98" s="34" t="str">
        <f t="shared" ca="1" si="62"/>
        <v/>
      </c>
      <c r="AG98" s="34" t="str">
        <f t="shared" ca="1" si="62"/>
        <v/>
      </c>
      <c r="AH98" s="34" t="str">
        <f t="shared" ca="1" si="62"/>
        <v/>
      </c>
      <c r="AI98" s="34" t="str">
        <f t="shared" ca="1" si="62"/>
        <v/>
      </c>
      <c r="AJ98" s="34" t="str">
        <f t="shared" ca="1" si="62"/>
        <v/>
      </c>
      <c r="AK98" s="34" t="str">
        <f t="shared" ca="1" si="62"/>
        <v/>
      </c>
      <c r="AL98" s="34" t="str">
        <f t="shared" ca="1" si="62"/>
        <v/>
      </c>
      <c r="AM98" s="34" t="str">
        <f t="shared" ca="1" si="62"/>
        <v/>
      </c>
      <c r="AN98" s="34" t="str">
        <f t="shared" ca="1" si="63"/>
        <v/>
      </c>
      <c r="AO98" s="34" t="str">
        <f t="shared" ca="1" si="63"/>
        <v/>
      </c>
      <c r="AP98" s="34" t="str">
        <f t="shared" ca="1" si="63"/>
        <v/>
      </c>
      <c r="AQ98" s="34" t="str">
        <f t="shared" ca="1" si="63"/>
        <v/>
      </c>
      <c r="AR98" s="34" t="str">
        <f t="shared" ca="1" si="63"/>
        <v/>
      </c>
      <c r="AS98" s="34" t="str">
        <f t="shared" ca="1" si="63"/>
        <v/>
      </c>
      <c r="AT98" s="34" t="str">
        <f t="shared" ca="1" si="63"/>
        <v/>
      </c>
      <c r="AU98" s="34" t="str">
        <f t="shared" ca="1" si="63"/>
        <v/>
      </c>
      <c r="AV98" s="34" t="str">
        <f t="shared" ca="1" si="63"/>
        <v/>
      </c>
      <c r="AW98" s="34" t="str">
        <f t="shared" ca="1" si="63"/>
        <v/>
      </c>
      <c r="AX98" s="34" t="str">
        <f t="shared" ca="1" si="64"/>
        <v/>
      </c>
      <c r="AY98" s="34" t="str">
        <f t="shared" ca="1" si="64"/>
        <v/>
      </c>
      <c r="AZ98" s="34" t="str">
        <f t="shared" ca="1" si="64"/>
        <v/>
      </c>
      <c r="BA98" s="34" t="str">
        <f t="shared" ca="1" si="64"/>
        <v/>
      </c>
      <c r="BB98" s="34" t="str">
        <f t="shared" ca="1" si="64"/>
        <v/>
      </c>
      <c r="BC98" s="34" t="str">
        <f t="shared" ca="1" si="64"/>
        <v/>
      </c>
      <c r="BD98" s="34" t="str">
        <f t="shared" ca="1" si="64"/>
        <v/>
      </c>
      <c r="BE98" s="34" t="str">
        <f t="shared" ca="1" si="64"/>
        <v/>
      </c>
      <c r="BF98" s="34" t="str">
        <f t="shared" ca="1" si="64"/>
        <v/>
      </c>
      <c r="BG98" s="34" t="str">
        <f t="shared" ca="1" si="64"/>
        <v/>
      </c>
      <c r="BH98" s="34" t="str">
        <f t="shared" ca="1" si="65"/>
        <v/>
      </c>
      <c r="BI98" s="34" t="str">
        <f t="shared" ca="1" si="65"/>
        <v/>
      </c>
      <c r="BJ98" s="34" t="str">
        <f t="shared" ca="1" si="65"/>
        <v/>
      </c>
      <c r="BK98" s="34" t="str">
        <f t="shared" ca="1" si="65"/>
        <v/>
      </c>
      <c r="BL98" s="34" t="str">
        <f t="shared" ca="1" si="65"/>
        <v/>
      </c>
      <c r="BM98" s="34" t="str">
        <f t="shared" ca="1" si="65"/>
        <v/>
      </c>
      <c r="BN98" s="34" t="str">
        <f t="shared" ca="1" si="65"/>
        <v/>
      </c>
      <c r="BO98" s="34" t="str">
        <f t="shared" ca="1" si="65"/>
        <v/>
      </c>
      <c r="BP98" s="34" t="str">
        <f t="shared" ca="1" si="65"/>
        <v/>
      </c>
      <c r="BQ98" s="34" t="str">
        <f t="shared" ca="1" si="65"/>
        <v/>
      </c>
      <c r="BR98" s="34" t="str">
        <f t="shared" ca="1" si="66"/>
        <v/>
      </c>
      <c r="BS98" s="34" t="str">
        <f t="shared" ca="1" si="66"/>
        <v/>
      </c>
      <c r="BT98" s="34" t="str">
        <f t="shared" ca="1" si="66"/>
        <v/>
      </c>
      <c r="BU98" s="34" t="str">
        <f t="shared" ca="1" si="66"/>
        <v/>
      </c>
      <c r="BV98" s="34" t="str">
        <f t="shared" ca="1" si="66"/>
        <v/>
      </c>
      <c r="BW98" s="34" t="str">
        <f t="shared" ca="1" si="66"/>
        <v/>
      </c>
      <c r="BX98" s="34" t="str">
        <f t="shared" ca="1" si="66"/>
        <v/>
      </c>
      <c r="BY98" s="34" t="str">
        <f t="shared" ca="1" si="66"/>
        <v/>
      </c>
      <c r="BZ98" s="34" t="str">
        <f t="shared" ca="1" si="66"/>
        <v/>
      </c>
      <c r="CA98" s="34" t="str">
        <f t="shared" ca="1" si="66"/>
        <v/>
      </c>
    </row>
    <row r="99" spans="1:79" s="2" customFormat="1" ht="17.100000000000001" customHeight="1" x14ac:dyDescent="0.3">
      <c r="A99" s="14"/>
      <c r="B99" s="59"/>
      <c r="C99" s="54"/>
      <c r="D99" s="54"/>
      <c r="E99" s="58"/>
      <c r="F99" s="60"/>
      <c r="G99" s="30"/>
      <c r="H99" s="31"/>
      <c r="I99" s="25"/>
      <c r="J99" s="34" t="str">
        <f t="shared" ca="1" si="60"/>
        <v/>
      </c>
      <c r="K99" s="34" t="str">
        <f t="shared" ca="1" si="60"/>
        <v/>
      </c>
      <c r="L99" s="34" t="str">
        <f t="shared" ca="1" si="60"/>
        <v/>
      </c>
      <c r="M99" s="34" t="str">
        <f t="shared" ca="1" si="60"/>
        <v/>
      </c>
      <c r="N99" s="34" t="str">
        <f t="shared" ca="1" si="60"/>
        <v/>
      </c>
      <c r="O99" s="34" t="str">
        <f t="shared" ca="1" si="60"/>
        <v/>
      </c>
      <c r="P99" s="34" t="str">
        <f t="shared" ca="1" si="60"/>
        <v/>
      </c>
      <c r="Q99" s="34" t="str">
        <f t="shared" ca="1" si="60"/>
        <v/>
      </c>
      <c r="R99" s="34" t="str">
        <f t="shared" ca="1" si="60"/>
        <v/>
      </c>
      <c r="S99" s="34" t="str">
        <f t="shared" ca="1" si="60"/>
        <v/>
      </c>
      <c r="T99" s="34" t="str">
        <f t="shared" ca="1" si="61"/>
        <v/>
      </c>
      <c r="U99" s="34" t="str">
        <f t="shared" ca="1" si="61"/>
        <v/>
      </c>
      <c r="V99" s="34" t="str">
        <f t="shared" ca="1" si="61"/>
        <v/>
      </c>
      <c r="W99" s="34" t="str">
        <f t="shared" ca="1" si="61"/>
        <v/>
      </c>
      <c r="X99" s="34" t="str">
        <f t="shared" ca="1" si="61"/>
        <v/>
      </c>
      <c r="Y99" s="34" t="str">
        <f t="shared" ca="1" si="61"/>
        <v/>
      </c>
      <c r="Z99" s="34" t="str">
        <f t="shared" ca="1" si="61"/>
        <v/>
      </c>
      <c r="AA99" s="34" t="str">
        <f t="shared" ca="1" si="61"/>
        <v/>
      </c>
      <c r="AB99" s="34" t="str">
        <f t="shared" ca="1" si="61"/>
        <v/>
      </c>
      <c r="AC99" s="34" t="str">
        <f t="shared" ca="1" si="61"/>
        <v/>
      </c>
      <c r="AD99" s="34" t="str">
        <f t="shared" ca="1" si="62"/>
        <v/>
      </c>
      <c r="AE99" s="34" t="str">
        <f t="shared" ca="1" si="62"/>
        <v/>
      </c>
      <c r="AF99" s="34" t="str">
        <f t="shared" ca="1" si="62"/>
        <v/>
      </c>
      <c r="AG99" s="34" t="str">
        <f t="shared" ca="1" si="62"/>
        <v/>
      </c>
      <c r="AH99" s="34" t="str">
        <f t="shared" ca="1" si="62"/>
        <v/>
      </c>
      <c r="AI99" s="34" t="str">
        <f t="shared" ca="1" si="62"/>
        <v/>
      </c>
      <c r="AJ99" s="34" t="str">
        <f t="shared" ca="1" si="62"/>
        <v/>
      </c>
      <c r="AK99" s="34" t="str">
        <f t="shared" ca="1" si="62"/>
        <v/>
      </c>
      <c r="AL99" s="34" t="str">
        <f t="shared" ca="1" si="62"/>
        <v/>
      </c>
      <c r="AM99" s="34" t="str">
        <f t="shared" ca="1" si="62"/>
        <v/>
      </c>
      <c r="AN99" s="34" t="str">
        <f t="shared" ca="1" si="63"/>
        <v/>
      </c>
      <c r="AO99" s="34" t="str">
        <f t="shared" ca="1" si="63"/>
        <v/>
      </c>
      <c r="AP99" s="34" t="str">
        <f t="shared" ca="1" si="63"/>
        <v/>
      </c>
      <c r="AQ99" s="34" t="str">
        <f t="shared" ca="1" si="63"/>
        <v/>
      </c>
      <c r="AR99" s="34" t="str">
        <f t="shared" ca="1" si="63"/>
        <v/>
      </c>
      <c r="AS99" s="34" t="str">
        <f t="shared" ca="1" si="63"/>
        <v/>
      </c>
      <c r="AT99" s="34" t="str">
        <f t="shared" ca="1" si="63"/>
        <v/>
      </c>
      <c r="AU99" s="34" t="str">
        <f t="shared" ca="1" si="63"/>
        <v/>
      </c>
      <c r="AV99" s="34" t="str">
        <f t="shared" ca="1" si="63"/>
        <v/>
      </c>
      <c r="AW99" s="34" t="str">
        <f t="shared" ca="1" si="63"/>
        <v/>
      </c>
      <c r="AX99" s="34" t="str">
        <f t="shared" ca="1" si="64"/>
        <v/>
      </c>
      <c r="AY99" s="34" t="str">
        <f t="shared" ca="1" si="64"/>
        <v/>
      </c>
      <c r="AZ99" s="34" t="str">
        <f t="shared" ca="1" si="64"/>
        <v/>
      </c>
      <c r="BA99" s="34" t="str">
        <f t="shared" ca="1" si="64"/>
        <v/>
      </c>
      <c r="BB99" s="34" t="str">
        <f t="shared" ca="1" si="64"/>
        <v/>
      </c>
      <c r="BC99" s="34" t="str">
        <f t="shared" ca="1" si="64"/>
        <v/>
      </c>
      <c r="BD99" s="34" t="str">
        <f t="shared" ca="1" si="64"/>
        <v/>
      </c>
      <c r="BE99" s="34" t="str">
        <f t="shared" ca="1" si="64"/>
        <v/>
      </c>
      <c r="BF99" s="34" t="str">
        <f t="shared" ca="1" si="64"/>
        <v/>
      </c>
      <c r="BG99" s="34" t="str">
        <f t="shared" ca="1" si="64"/>
        <v/>
      </c>
      <c r="BH99" s="34" t="str">
        <f t="shared" ca="1" si="65"/>
        <v/>
      </c>
      <c r="BI99" s="34" t="str">
        <f t="shared" ca="1" si="65"/>
        <v/>
      </c>
      <c r="BJ99" s="34" t="str">
        <f t="shared" ca="1" si="65"/>
        <v/>
      </c>
      <c r="BK99" s="34" t="str">
        <f t="shared" ca="1" si="65"/>
        <v/>
      </c>
      <c r="BL99" s="34" t="str">
        <f t="shared" ca="1" si="65"/>
        <v/>
      </c>
      <c r="BM99" s="34" t="str">
        <f t="shared" ca="1" si="65"/>
        <v/>
      </c>
      <c r="BN99" s="34" t="str">
        <f t="shared" ca="1" si="65"/>
        <v/>
      </c>
      <c r="BO99" s="34" t="str">
        <f t="shared" ca="1" si="65"/>
        <v/>
      </c>
      <c r="BP99" s="34" t="str">
        <f t="shared" ca="1" si="65"/>
        <v/>
      </c>
      <c r="BQ99" s="34" t="str">
        <f t="shared" ca="1" si="65"/>
        <v/>
      </c>
      <c r="BR99" s="34" t="str">
        <f t="shared" ca="1" si="66"/>
        <v/>
      </c>
      <c r="BS99" s="34" t="str">
        <f t="shared" ca="1" si="66"/>
        <v/>
      </c>
      <c r="BT99" s="34" t="str">
        <f t="shared" ca="1" si="66"/>
        <v/>
      </c>
      <c r="BU99" s="34" t="str">
        <f t="shared" ca="1" si="66"/>
        <v/>
      </c>
      <c r="BV99" s="34" t="str">
        <f t="shared" ca="1" si="66"/>
        <v/>
      </c>
      <c r="BW99" s="34" t="str">
        <f t="shared" ca="1" si="66"/>
        <v/>
      </c>
      <c r="BX99" s="34" t="str">
        <f t="shared" ca="1" si="66"/>
        <v/>
      </c>
      <c r="BY99" s="34" t="str">
        <f t="shared" ca="1" si="66"/>
        <v/>
      </c>
      <c r="BZ99" s="34" t="str">
        <f t="shared" ca="1" si="66"/>
        <v/>
      </c>
      <c r="CA99" s="34" t="str">
        <f t="shared" ca="1" si="66"/>
        <v/>
      </c>
    </row>
    <row r="100" spans="1:79" s="2" customFormat="1" ht="17.100000000000001" customHeight="1" x14ac:dyDescent="0.3">
      <c r="A100" s="14" t="s">
        <v>2</v>
      </c>
      <c r="B100" s="36"/>
      <c r="C100" s="32"/>
      <c r="D100" s="32"/>
      <c r="E100" s="29"/>
      <c r="F100" s="30"/>
      <c r="G100" s="30"/>
      <c r="H100" s="31"/>
      <c r="I100" s="25"/>
      <c r="J100" s="34" t="str">
        <f t="shared" ca="1" si="60"/>
        <v/>
      </c>
      <c r="K100" s="34" t="str">
        <f t="shared" ca="1" si="60"/>
        <v/>
      </c>
      <c r="L100" s="34" t="str">
        <f t="shared" ca="1" si="60"/>
        <v/>
      </c>
      <c r="M100" s="34" t="str">
        <f t="shared" ca="1" si="60"/>
        <v/>
      </c>
      <c r="N100" s="34" t="str">
        <f t="shared" ca="1" si="60"/>
        <v/>
      </c>
      <c r="O100" s="34" t="str">
        <f t="shared" ca="1" si="60"/>
        <v/>
      </c>
      <c r="P100" s="34" t="str">
        <f t="shared" ca="1" si="60"/>
        <v/>
      </c>
      <c r="Q100" s="34" t="str">
        <f t="shared" ca="1" si="60"/>
        <v/>
      </c>
      <c r="R100" s="34" t="str">
        <f t="shared" ca="1" si="60"/>
        <v/>
      </c>
      <c r="S100" s="34" t="str">
        <f t="shared" ca="1" si="60"/>
        <v/>
      </c>
      <c r="T100" s="34" t="str">
        <f t="shared" ca="1" si="61"/>
        <v/>
      </c>
      <c r="U100" s="34" t="str">
        <f t="shared" ca="1" si="61"/>
        <v/>
      </c>
      <c r="V100" s="34" t="str">
        <f t="shared" ca="1" si="61"/>
        <v/>
      </c>
      <c r="W100" s="34" t="str">
        <f t="shared" ca="1" si="61"/>
        <v/>
      </c>
      <c r="X100" s="34" t="str">
        <f t="shared" ca="1" si="61"/>
        <v/>
      </c>
      <c r="Y100" s="34" t="str">
        <f t="shared" ca="1" si="61"/>
        <v/>
      </c>
      <c r="Z100" s="34" t="str">
        <f t="shared" ca="1" si="61"/>
        <v/>
      </c>
      <c r="AA100" s="34" t="str">
        <f t="shared" ca="1" si="61"/>
        <v/>
      </c>
      <c r="AB100" s="34" t="str">
        <f t="shared" ca="1" si="61"/>
        <v/>
      </c>
      <c r="AC100" s="34" t="str">
        <f t="shared" ca="1" si="61"/>
        <v/>
      </c>
      <c r="AD100" s="34" t="str">
        <f t="shared" ca="1" si="62"/>
        <v/>
      </c>
      <c r="AE100" s="34" t="str">
        <f t="shared" ca="1" si="62"/>
        <v/>
      </c>
      <c r="AF100" s="34" t="str">
        <f t="shared" ca="1" si="62"/>
        <v/>
      </c>
      <c r="AG100" s="34" t="str">
        <f t="shared" ca="1" si="62"/>
        <v/>
      </c>
      <c r="AH100" s="34" t="str">
        <f t="shared" ca="1" si="62"/>
        <v/>
      </c>
      <c r="AI100" s="34" t="str">
        <f t="shared" ca="1" si="62"/>
        <v/>
      </c>
      <c r="AJ100" s="34" t="str">
        <f t="shared" ca="1" si="62"/>
        <v/>
      </c>
      <c r="AK100" s="34" t="str">
        <f t="shared" ca="1" si="62"/>
        <v/>
      </c>
      <c r="AL100" s="34" t="str">
        <f t="shared" ca="1" si="62"/>
        <v/>
      </c>
      <c r="AM100" s="34" t="str">
        <f t="shared" ca="1" si="62"/>
        <v/>
      </c>
      <c r="AN100" s="34" t="str">
        <f t="shared" ca="1" si="63"/>
        <v/>
      </c>
      <c r="AO100" s="34" t="str">
        <f t="shared" ca="1" si="63"/>
        <v/>
      </c>
      <c r="AP100" s="34" t="str">
        <f t="shared" ca="1" si="63"/>
        <v/>
      </c>
      <c r="AQ100" s="34" t="str">
        <f t="shared" ca="1" si="63"/>
        <v/>
      </c>
      <c r="AR100" s="34" t="str">
        <f t="shared" ca="1" si="63"/>
        <v/>
      </c>
      <c r="AS100" s="34" t="str">
        <f t="shared" ca="1" si="63"/>
        <v/>
      </c>
      <c r="AT100" s="34" t="str">
        <f t="shared" ca="1" si="63"/>
        <v/>
      </c>
      <c r="AU100" s="34" t="str">
        <f t="shared" ca="1" si="63"/>
        <v/>
      </c>
      <c r="AV100" s="34" t="str">
        <f t="shared" ca="1" si="63"/>
        <v/>
      </c>
      <c r="AW100" s="34" t="str">
        <f t="shared" ca="1" si="63"/>
        <v/>
      </c>
      <c r="AX100" s="34" t="str">
        <f t="shared" ca="1" si="64"/>
        <v/>
      </c>
      <c r="AY100" s="34" t="str">
        <f t="shared" ca="1" si="64"/>
        <v/>
      </c>
      <c r="AZ100" s="34" t="str">
        <f t="shared" ca="1" si="64"/>
        <v/>
      </c>
      <c r="BA100" s="34" t="str">
        <f t="shared" ca="1" si="64"/>
        <v/>
      </c>
      <c r="BB100" s="34" t="str">
        <f t="shared" ca="1" si="64"/>
        <v/>
      </c>
      <c r="BC100" s="34" t="str">
        <f t="shared" ca="1" si="64"/>
        <v/>
      </c>
      <c r="BD100" s="34" t="str">
        <f t="shared" ca="1" si="64"/>
        <v/>
      </c>
      <c r="BE100" s="34" t="str">
        <f t="shared" ca="1" si="64"/>
        <v/>
      </c>
      <c r="BF100" s="34" t="str">
        <f t="shared" ca="1" si="64"/>
        <v/>
      </c>
      <c r="BG100" s="34" t="str">
        <f t="shared" ca="1" si="64"/>
        <v/>
      </c>
      <c r="BH100" s="34" t="str">
        <f t="shared" ca="1" si="65"/>
        <v/>
      </c>
      <c r="BI100" s="34" t="str">
        <f t="shared" ca="1" si="65"/>
        <v/>
      </c>
      <c r="BJ100" s="34" t="str">
        <f t="shared" ca="1" si="65"/>
        <v/>
      </c>
      <c r="BK100" s="34" t="str">
        <f t="shared" ca="1" si="65"/>
        <v/>
      </c>
      <c r="BL100" s="34" t="str">
        <f t="shared" ca="1" si="65"/>
        <v/>
      </c>
      <c r="BM100" s="34" t="str">
        <f t="shared" ca="1" si="65"/>
        <v/>
      </c>
      <c r="BN100" s="34" t="str">
        <f t="shared" ca="1" si="65"/>
        <v/>
      </c>
      <c r="BO100" s="34" t="str">
        <f t="shared" ca="1" si="65"/>
        <v/>
      </c>
      <c r="BP100" s="34" t="str">
        <f t="shared" ca="1" si="65"/>
        <v/>
      </c>
      <c r="BQ100" s="34" t="str">
        <f t="shared" ca="1" si="65"/>
        <v/>
      </c>
      <c r="BR100" s="34" t="str">
        <f t="shared" ca="1" si="66"/>
        <v/>
      </c>
      <c r="BS100" s="34" t="str">
        <f t="shared" ca="1" si="66"/>
        <v/>
      </c>
      <c r="BT100" s="34" t="str">
        <f t="shared" ca="1" si="66"/>
        <v/>
      </c>
      <c r="BU100" s="34" t="str">
        <f t="shared" ca="1" si="66"/>
        <v/>
      </c>
      <c r="BV100" s="34" t="str">
        <f t="shared" ca="1" si="66"/>
        <v/>
      </c>
      <c r="BW100" s="34" t="str">
        <f t="shared" ca="1" si="66"/>
        <v/>
      </c>
      <c r="BX100" s="34" t="str">
        <f t="shared" ca="1" si="66"/>
        <v/>
      </c>
      <c r="BY100" s="34" t="str">
        <f t="shared" ca="1" si="66"/>
        <v/>
      </c>
      <c r="BZ100" s="34" t="str">
        <f t="shared" ca="1" si="66"/>
        <v/>
      </c>
      <c r="CA100" s="34" t="str">
        <f t="shared" ca="1" si="66"/>
        <v/>
      </c>
    </row>
    <row r="101" spans="1:79" ht="17.100000000000001" customHeight="1" x14ac:dyDescent="0.3">
      <c r="D101" s="5"/>
      <c r="H101" s="16"/>
      <c r="I101" s="4"/>
    </row>
    <row r="102" spans="1:79" ht="17.100000000000001" customHeight="1" x14ac:dyDescent="0.3">
      <c r="D102" s="6"/>
    </row>
    <row r="103" spans="1:79" ht="17.100000000000001" customHeight="1" x14ac:dyDescent="0.3"/>
    <row r="104" spans="1:79" ht="17.100000000000001" customHeight="1" x14ac:dyDescent="0.3"/>
    <row r="105" spans="1:79" ht="17.100000000000001" customHeight="1" x14ac:dyDescent="0.3"/>
    <row r="106" spans="1:79" ht="17.100000000000001" customHeight="1" x14ac:dyDescent="0.3"/>
    <row r="107" spans="1:79" ht="17.100000000000001" customHeight="1" x14ac:dyDescent="0.3"/>
    <row r="108" spans="1:79" ht="17.100000000000001" customHeight="1" x14ac:dyDescent="0.3"/>
    <row r="109" spans="1:79" ht="17.100000000000001" customHeight="1" x14ac:dyDescent="0.3"/>
    <row r="110" spans="1:79" ht="17.100000000000001" customHeight="1" x14ac:dyDescent="0.3"/>
    <row r="111" spans="1:79" ht="17.100000000000001" customHeight="1" x14ac:dyDescent="0.3"/>
    <row r="112" spans="1:79"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row r="128" ht="17.100000000000001" customHeight="1" x14ac:dyDescent="0.3"/>
    <row r="129" ht="17.100000000000001" customHeight="1" x14ac:dyDescent="0.3"/>
    <row r="130" ht="17.100000000000001" customHeight="1" x14ac:dyDescent="0.3"/>
    <row r="131" ht="17.100000000000001" customHeight="1" x14ac:dyDescent="0.3"/>
    <row r="132" ht="17.100000000000001" customHeight="1" x14ac:dyDescent="0.3"/>
    <row r="133" ht="17.100000000000001" customHeight="1" x14ac:dyDescent="0.3"/>
    <row r="134" ht="17.100000000000001" customHeight="1" x14ac:dyDescent="0.3"/>
    <row r="135" ht="17.100000000000001" customHeight="1" x14ac:dyDescent="0.3"/>
    <row r="136" ht="17.100000000000001" customHeight="1" x14ac:dyDescent="0.3"/>
    <row r="137" ht="17.100000000000001" customHeight="1" x14ac:dyDescent="0.3"/>
    <row r="138" ht="17.100000000000001" customHeight="1" x14ac:dyDescent="0.3"/>
    <row r="139" ht="17.100000000000001" customHeight="1" x14ac:dyDescent="0.3"/>
    <row r="140" ht="17.100000000000001" customHeight="1" x14ac:dyDescent="0.3"/>
    <row r="141" ht="17.100000000000001" customHeight="1" x14ac:dyDescent="0.3"/>
    <row r="142" ht="17.100000000000001" customHeight="1" x14ac:dyDescent="0.3"/>
    <row r="143" ht="17.100000000000001" customHeight="1" x14ac:dyDescent="0.3"/>
    <row r="144" ht="17.100000000000001" customHeight="1" x14ac:dyDescent="0.3"/>
    <row r="145" ht="17.100000000000001" customHeight="1" x14ac:dyDescent="0.3"/>
    <row r="146" ht="17.100000000000001" customHeight="1" x14ac:dyDescent="0.3"/>
    <row r="147" ht="17.100000000000001" customHeight="1" x14ac:dyDescent="0.3"/>
    <row r="148" ht="17.100000000000001" customHeight="1" x14ac:dyDescent="0.3"/>
    <row r="149" ht="17.100000000000001" customHeight="1" x14ac:dyDescent="0.3"/>
    <row r="150" ht="17.100000000000001" customHeight="1" x14ac:dyDescent="0.3"/>
    <row r="151" ht="17.100000000000001" customHeight="1" x14ac:dyDescent="0.3"/>
    <row r="152" ht="17.100000000000001" customHeight="1" x14ac:dyDescent="0.3"/>
    <row r="153" ht="17.100000000000001" customHeight="1" x14ac:dyDescent="0.3"/>
    <row r="154" ht="17.100000000000001" customHeight="1" x14ac:dyDescent="0.3"/>
    <row r="155" ht="17.100000000000001" customHeight="1" x14ac:dyDescent="0.3"/>
    <row r="156" ht="17.100000000000001" customHeight="1" x14ac:dyDescent="0.3"/>
    <row r="157" ht="17.100000000000001" customHeight="1" x14ac:dyDescent="0.3"/>
    <row r="158" ht="17.100000000000001" customHeight="1" x14ac:dyDescent="0.3"/>
    <row r="159" ht="17.100000000000001" customHeight="1" x14ac:dyDescent="0.3"/>
    <row r="160" ht="17.100000000000001" customHeight="1" x14ac:dyDescent="0.3"/>
    <row r="161" ht="17.100000000000001" customHeight="1" x14ac:dyDescent="0.3"/>
    <row r="162" ht="17.100000000000001" customHeight="1" x14ac:dyDescent="0.3"/>
    <row r="163" ht="17.100000000000001" customHeight="1" x14ac:dyDescent="0.3"/>
    <row r="164" ht="17.100000000000001" customHeight="1" x14ac:dyDescent="0.3"/>
    <row r="165" ht="17.100000000000001" customHeight="1" x14ac:dyDescent="0.3"/>
    <row r="166" ht="17.100000000000001" customHeight="1" x14ac:dyDescent="0.3"/>
    <row r="167" ht="17.100000000000001" customHeight="1" x14ac:dyDescent="0.3"/>
    <row r="168" ht="17.100000000000001" customHeight="1" x14ac:dyDescent="0.3"/>
    <row r="169" ht="17.100000000000001" customHeight="1" x14ac:dyDescent="0.3"/>
    <row r="170" ht="17.100000000000001" customHeight="1" x14ac:dyDescent="0.3"/>
    <row r="171" ht="17.100000000000001" customHeight="1" x14ac:dyDescent="0.3"/>
    <row r="172" ht="17.100000000000001" customHeight="1" x14ac:dyDescent="0.3"/>
    <row r="173" ht="17.100000000000001" customHeight="1" x14ac:dyDescent="0.3"/>
    <row r="174" ht="17.100000000000001" customHeight="1" x14ac:dyDescent="0.3"/>
    <row r="175" ht="17.100000000000001" customHeight="1" x14ac:dyDescent="0.3"/>
    <row r="176" ht="17.100000000000001" customHeight="1" x14ac:dyDescent="0.3"/>
    <row r="177" ht="17.100000000000001" customHeight="1" x14ac:dyDescent="0.3"/>
    <row r="178" ht="17.100000000000001" customHeight="1" x14ac:dyDescent="0.3"/>
    <row r="179" ht="17.100000000000001" customHeight="1" x14ac:dyDescent="0.3"/>
    <row r="180" ht="17.100000000000001" customHeight="1" x14ac:dyDescent="0.3"/>
    <row r="181" ht="17.100000000000001" customHeight="1" x14ac:dyDescent="0.3"/>
    <row r="182" ht="17.100000000000001" customHeight="1" x14ac:dyDescent="0.3"/>
    <row r="183" ht="17.100000000000001" customHeight="1" x14ac:dyDescent="0.3"/>
    <row r="184" ht="17.100000000000001" customHeight="1" x14ac:dyDescent="0.3"/>
    <row r="185" ht="17.100000000000001" customHeight="1" x14ac:dyDescent="0.3"/>
    <row r="186" ht="17.100000000000001" customHeight="1" x14ac:dyDescent="0.3"/>
    <row r="187" ht="17.100000000000001" customHeight="1" x14ac:dyDescent="0.3"/>
    <row r="188" ht="17.100000000000001" customHeight="1" x14ac:dyDescent="0.3"/>
    <row r="189" ht="17.100000000000001" customHeight="1" x14ac:dyDescent="0.3"/>
    <row r="190" ht="17.100000000000001" customHeight="1" x14ac:dyDescent="0.3"/>
    <row r="191" ht="17.100000000000001" customHeight="1" x14ac:dyDescent="0.3"/>
    <row r="192" ht="17.100000000000001" customHeight="1" x14ac:dyDescent="0.3"/>
    <row r="193" ht="17.100000000000001"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92:E93 E100 E33 E97 E15 E47:E83">
    <cfRule type="dataBar" priority="3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92:BZ93 J26:BZ33 J21:BZ24 J39:BZ83">
    <cfRule type="expression" dxfId="32" priority="344">
      <formula>AND(TODAY()&gt;=J$5,TODAY()&lt;K$5)</formula>
    </cfRule>
  </conditionalFormatting>
  <conditionalFormatting sqref="J4:AN4">
    <cfRule type="expression" dxfId="31" priority="350">
      <formula>J$5&lt;=EOMONTH($J$5,0)</formula>
    </cfRule>
  </conditionalFormatting>
  <conditionalFormatting sqref="K4:CA4">
    <cfRule type="expression" dxfId="30" priority="346">
      <formula>AND(K$5&lt;=EOMONTH($J$5,2),K$5&gt;EOMONTH($J$5,0),K$5&gt;EOMONTH($J$5,1))</formula>
    </cfRule>
  </conditionalFormatting>
  <conditionalFormatting sqref="J4:CA4">
    <cfRule type="expression" dxfId="29" priority="345">
      <formula>AND(J$5&lt;=EOMONTH($J$5,1),J$5&gt;EOMONTH($J$5,0))</formula>
    </cfRule>
  </conditionalFormatting>
  <conditionalFormatting sqref="J8:CA11 J13:CA100">
    <cfRule type="expression" dxfId="28" priority="367" stopIfTrue="1">
      <formula>AND($C8="Low",J$5&gt;=$F8,J$5&lt;=$F8+$H8-1)</formula>
    </cfRule>
    <cfRule type="expression" dxfId="27" priority="386" stopIfTrue="1">
      <formula>AND($C8="High",J$5&gt;=$F8,J$5&lt;=$F8+$H8-1)</formula>
    </cfRule>
    <cfRule type="expression" dxfId="26" priority="404" stopIfTrue="1">
      <formula>AND($C8="On Track",J$5&gt;=$F8,J$5&lt;=$F8+$H8-1)</formula>
    </cfRule>
    <cfRule type="expression" dxfId="25" priority="405" stopIfTrue="1">
      <formula>AND($C8="Med",J$5&gt;=$F8,J$5&lt;=$F8+$H8-1)</formula>
    </cfRule>
    <cfRule type="expression" dxfId="24" priority="406" stopIfTrue="1">
      <formula>AND(LEN($C8)=0,J$5&gt;=$F8,J$5&lt;=$F8+$H8-1)</formula>
    </cfRule>
  </conditionalFormatting>
  <conditionalFormatting sqref="E92">
    <cfRule type="dataBar" priority="320">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7">
    <cfRule type="dataBar" priority="312">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88">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92:CA93 CA33">
    <cfRule type="expression" dxfId="23" priority="465">
      <formula>AND(TODAY()&gt;=CA$5,TODAY()&lt;#REF!)</formula>
    </cfRule>
  </conditionalFormatting>
  <conditionalFormatting sqref="E18:E20">
    <cfRule type="dataBar" priority="255">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22" priority="254">
      <formula>AND(TODAY()&gt;=J$5,TODAY()&lt;K$5)</formula>
    </cfRule>
  </conditionalFormatting>
  <conditionalFormatting sqref="CA26:CA32 CA18:CA22 CA39:CA83">
    <cfRule type="expression" dxfId="21" priority="261">
      <formula>AND(TODAY()&gt;=CA$5,TODAY()&lt;#REF!)</formula>
    </cfRule>
  </conditionalFormatting>
  <conditionalFormatting sqref="E21">
    <cfRule type="dataBar" priority="246">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44">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36">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20" priority="235">
      <formula>AND(TODAY()&gt;=J$5,TODAY()&lt;K$5)</formula>
    </cfRule>
  </conditionalFormatting>
  <conditionalFormatting sqref="J12:CA12">
    <cfRule type="expression" dxfId="19" priority="237" stopIfTrue="1">
      <formula>AND($C12="Low",J$5&gt;=$F12,J$5&lt;=$F12+$H12-1)</formula>
    </cfRule>
    <cfRule type="expression" dxfId="18" priority="238" stopIfTrue="1">
      <formula>AND($C12="High",J$5&gt;=$F12,J$5&lt;=$F12+$H12-1)</formula>
    </cfRule>
    <cfRule type="expression" dxfId="17" priority="239" stopIfTrue="1">
      <formula>AND($C12="On Track",J$5&gt;=$F12,J$5&lt;=$F12+$H12-1)</formula>
    </cfRule>
    <cfRule type="expression" dxfId="16" priority="240" stopIfTrue="1">
      <formula>AND($C12="Med",J$5&gt;=$F12,J$5&lt;=$F12+$H12-1)</formula>
    </cfRule>
    <cfRule type="expression" dxfId="15" priority="241" stopIfTrue="1">
      <formula>AND(LEN($C12)=0,J$5&gt;=$F12,J$5&lt;=$F12+$H12-1)</formula>
    </cfRule>
  </conditionalFormatting>
  <conditionalFormatting sqref="CA12">
    <cfRule type="expression" dxfId="14" priority="242">
      <formula>AND(TODAY()&gt;=CA$5,TODAY()&lt;#REF!)</formula>
    </cfRule>
  </conditionalFormatting>
  <conditionalFormatting sqref="E93">
    <cfRule type="dataBar" priority="234">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13" priority="226">
      <formula>AND(TODAY()&gt;=J$5,TODAY()&lt;K$5)</formula>
    </cfRule>
  </conditionalFormatting>
  <conditionalFormatting sqref="CA38">
    <cfRule type="expression" dxfId="12" priority="232">
      <formula>AND(TODAY()&gt;=CA$5,TODAY()&lt;#REF!)</formula>
    </cfRule>
  </conditionalFormatting>
  <conditionalFormatting sqref="E38">
    <cfRule type="dataBar" priority="225">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4:BZ84">
    <cfRule type="expression" dxfId="11" priority="197">
      <formula>AND(TODAY()&gt;=J$5,TODAY()&lt;K$5)</formula>
    </cfRule>
  </conditionalFormatting>
  <conditionalFormatting sqref="CA84">
    <cfRule type="expression" dxfId="10" priority="198">
      <formula>AND(TODAY()&gt;=CA$5,TODAY()&lt;#REF!)</formula>
    </cfRule>
  </conditionalFormatting>
  <conditionalFormatting sqref="E84">
    <cfRule type="dataBar" priority="196">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9" priority="143">
      <formula>AND(TODAY()&gt;=J$5,TODAY()&lt;K$5)</formula>
    </cfRule>
  </conditionalFormatting>
  <conditionalFormatting sqref="CA25">
    <cfRule type="expression" dxfId="8" priority="144">
      <formula>AND(TODAY()&gt;=CA$5,TODAY()&lt;#REF!)</formula>
    </cfRule>
  </conditionalFormatting>
  <conditionalFormatting sqref="J34:BZ37">
    <cfRule type="expression" dxfId="7" priority="120">
      <formula>AND(TODAY()&gt;=J$5,TODAY()&lt;K$5)</formula>
    </cfRule>
  </conditionalFormatting>
  <conditionalFormatting sqref="CA34:CA37">
    <cfRule type="expression" dxfId="6" priority="119">
      <formula>AND(TODAY()&gt;=CA$5,TODAY()&lt;#REF!)</formula>
    </cfRule>
  </conditionalFormatting>
  <conditionalFormatting sqref="J85:BZ91">
    <cfRule type="expression" dxfId="5" priority="80">
      <formula>AND(TODAY()&gt;=J$5,TODAY()&lt;K$5)</formula>
    </cfRule>
  </conditionalFormatting>
  <conditionalFormatting sqref="CA85:CA91">
    <cfRule type="expression" dxfId="4" priority="79">
      <formula>AND(TODAY()&gt;=CA$5,TODAY()&lt;#REF!)</formula>
    </cfRule>
  </conditionalFormatting>
  <conditionalFormatting sqref="J94:BZ100">
    <cfRule type="expression" dxfId="3" priority="72">
      <formula>AND(TODAY()&gt;=J$5,TODAY()&lt;K$5)</formula>
    </cfRule>
  </conditionalFormatting>
  <conditionalFormatting sqref="CA94:CA100">
    <cfRule type="expression" dxfId="2" priority="71">
      <formula>AND(TODAY()&gt;=CA$5,TODAY()&lt;#REF!)</formula>
    </cfRule>
  </conditionalFormatting>
  <conditionalFormatting sqref="J18:BZ20">
    <cfRule type="expression" dxfId="1" priority="41">
      <formula>AND(TODAY()&gt;=J$5,TODAY()&lt;K$5)</formula>
    </cfRule>
  </conditionalFormatting>
  <conditionalFormatting sqref="CA18:CA20">
    <cfRule type="expression" dxfId="0" priority="42">
      <formula>AND(TODAY()&gt;=CA$5,TODAY()&lt;#REF!)</formula>
    </cfRule>
  </conditionalFormatting>
  <conditionalFormatting sqref="E22:E32">
    <cfRule type="dataBar" priority="12">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8">
    <cfRule type="dataBar" priority="11">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94:E96">
    <cfRule type="dataBar" priority="10">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9">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8">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7">
      <dataBar>
        <cfvo type="num" val="0"/>
        <cfvo type="num" val="1"/>
        <color theme="0" tint="-0.249977111117893"/>
      </dataBar>
      <extLst>
        <ext xmlns:x14="http://schemas.microsoft.com/office/spreadsheetml/2009/9/main" uri="{B025F937-C7B1-47D3-B67F-A62EFF666E3E}">
          <x14:id>{CAAC2D0F-92C6-4B96-984C-956E22AE4EA7}</x14:id>
        </ext>
      </extLst>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92:C100" xr:uid="{5196C805-6432-41E6-873E-6E411B98A976}">
      <formula1>"Goal,Milestone,On Track, Low Risk, Med Risk, High Risk"</formula1>
    </dataValidation>
    <dataValidation type="list" allowBlank="1" showInputMessage="1" showErrorMessage="1" sqref="C8 C10:C11 C13:C21 C23:C99"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238539</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E92:E93 E100 E33 E97 E15 E47:E83</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E97</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E93</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E84</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E98</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E94:E96</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iconSet" priority="485"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91"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J92:CA93</xm:sqref>
        </x14:conditionalFormatting>
        <x14:conditionalFormatting xmlns:xm="http://schemas.microsoft.com/office/excel/2006/main">
          <x14:cfRule type="iconSet" priority="505"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43"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24"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199"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J84:CA84</xm:sqref>
        </x14:conditionalFormatting>
        <x14:conditionalFormatting xmlns:xm="http://schemas.microsoft.com/office/excel/2006/main">
          <x14:cfRule type="iconSet" priority="145"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57"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26"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94"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J54:CA54 J51:CA51</xm:sqref>
        </x14:conditionalFormatting>
        <x14:conditionalFormatting xmlns:xm="http://schemas.microsoft.com/office/excel/2006/main">
          <x14:cfRule type="iconSet" priority="86"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J85:CA91</xm:sqref>
        </x14:conditionalFormatting>
        <x14:conditionalFormatting xmlns:xm="http://schemas.microsoft.com/office/excel/2006/main">
          <x14:cfRule type="iconSet" priority="78"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J94:CA100</xm:sqref>
        </x14:conditionalFormatting>
        <x14:conditionalFormatting xmlns:xm="http://schemas.microsoft.com/office/excel/2006/main">
          <x14:cfRule type="iconSet" priority="43"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687"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06"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20"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79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867"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J52:CA53 J55:CA83 J48:CA50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20</v>
      </c>
    </row>
    <row r="3" spans="1:1" ht="26.3" customHeight="1" x14ac:dyDescent="0.25">
      <c r="A3" s="11" t="s">
        <v>1</v>
      </c>
    </row>
    <row r="4" spans="1:1" s="10" customFormat="1" ht="205.05" customHeight="1" x14ac:dyDescent="0.3">
      <c r="A4" s="13" t="s">
        <v>24</v>
      </c>
    </row>
    <row r="5" spans="1:1" x14ac:dyDescent="0.25">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2021-02-16T21:03:45Z</dcterms:modified>
</cp:coreProperties>
</file>