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FF3F82E8-7ED7-8C46-87A1-6712263A77D1}" xr6:coauthVersionLast="45" xr6:coauthVersionMax="45" xr10:uidLastSave="{00000000-0000-0000-0000-000000000000}"/>
  <bookViews>
    <workbookView xWindow="0" yWindow="460" windowWidth="35840" windowHeight="204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0" i="11" l="1"/>
  <c r="H63" i="11"/>
  <c r="H62" i="11"/>
  <c r="H61" i="11"/>
  <c r="H60" i="11"/>
  <c r="H59" i="11"/>
  <c r="H58" i="11"/>
  <c r="H55" i="11"/>
  <c r="H54" i="11"/>
  <c r="H52" i="11"/>
  <c r="H40" i="11"/>
  <c r="H41" i="11"/>
  <c r="H42" i="11"/>
  <c r="H43" i="11"/>
  <c r="H45" i="11"/>
  <c r="H46" i="11"/>
  <c r="H47" i="11"/>
  <c r="H48" i="11"/>
  <c r="H49" i="11"/>
  <c r="H32" i="11"/>
  <c r="H26" i="11"/>
  <c r="H27" i="11"/>
  <c r="H28" i="11"/>
  <c r="H29" i="11"/>
  <c r="H30" i="11"/>
  <c r="H20" i="11"/>
  <c r="H21" i="11"/>
  <c r="H22" i="11"/>
  <c r="H19" i="11"/>
  <c r="H18" i="11"/>
  <c r="H17" i="11"/>
  <c r="H10" i="11" l="1"/>
  <c r="H37" i="11"/>
  <c r="H36" i="11"/>
  <c r="H35" i="11"/>
  <c r="H34" i="11"/>
  <c r="H67" i="11"/>
  <c r="H68" i="11"/>
  <c r="H23" i="11"/>
  <c r="H14" i="11"/>
  <c r="H25" i="11"/>
  <c r="H66" i="11"/>
  <c r="H31" i="11"/>
  <c r="H57" i="11"/>
  <c r="H11" i="11"/>
  <c r="H13" i="11"/>
  <c r="F3" i="11" l="1"/>
  <c r="J5" i="11" s="1"/>
  <c r="J51" i="11" l="1"/>
  <c r="J52" i="11"/>
  <c r="J19" i="11"/>
  <c r="J12" i="11"/>
  <c r="J24" i="11"/>
  <c r="J18" i="11"/>
  <c r="J17" i="11"/>
  <c r="J69" i="11"/>
  <c r="J33" i="11"/>
  <c r="J67" i="11"/>
  <c r="J64" i="11"/>
  <c r="J23" i="11"/>
  <c r="J13" i="11"/>
  <c r="K5" i="11"/>
  <c r="J66" i="11"/>
  <c r="J9" i="11"/>
  <c r="J32" i="11"/>
  <c r="J8" i="11"/>
  <c r="J7" i="11"/>
  <c r="J10" i="11"/>
  <c r="J4" i="11"/>
  <c r="J57" i="11"/>
  <c r="J53" i="11"/>
  <c r="J54" i="11"/>
  <c r="J27" i="11"/>
  <c r="J11" i="11"/>
  <c r="J71" i="11"/>
  <c r="J14" i="11"/>
  <c r="K51" i="11" l="1"/>
  <c r="K52" i="11"/>
  <c r="K19" i="11"/>
  <c r="K12" i="11"/>
  <c r="K18" i="11"/>
  <c r="K17" i="11"/>
  <c r="K33" i="11"/>
  <c r="K24" i="11"/>
  <c r="K64" i="11"/>
  <c r="K69" i="11"/>
  <c r="K67" i="11"/>
  <c r="K23" i="11"/>
  <c r="K57" i="11"/>
  <c r="K14" i="11"/>
  <c r="K27" i="11"/>
  <c r="K7" i="11"/>
  <c r="K10" i="11"/>
  <c r="K66" i="11"/>
  <c r="K9" i="11"/>
  <c r="K71" i="11"/>
  <c r="K11" i="11"/>
  <c r="K13" i="11"/>
  <c r="K54" i="11"/>
  <c r="K53" i="11"/>
  <c r="L5" i="11"/>
  <c r="K8" i="11"/>
  <c r="K32" i="11"/>
  <c r="L51" i="11" l="1"/>
  <c r="L52" i="11"/>
  <c r="L19" i="11"/>
  <c r="L12" i="11"/>
  <c r="L17" i="11"/>
  <c r="L18" i="11"/>
  <c r="L33" i="11"/>
  <c r="L24" i="11"/>
  <c r="L64" i="11"/>
  <c r="L69" i="11"/>
  <c r="L67" i="11"/>
  <c r="L10" i="11"/>
  <c r="L23" i="11"/>
  <c r="M5" i="11"/>
  <c r="L8" i="11"/>
  <c r="L11" i="11"/>
  <c r="L14" i="11"/>
  <c r="L27" i="11"/>
  <c r="L7" i="11"/>
  <c r="L9" i="11"/>
  <c r="L54" i="11"/>
  <c r="L57" i="11"/>
  <c r="L32" i="11"/>
  <c r="L53" i="11"/>
  <c r="L71" i="11"/>
  <c r="L13" i="11"/>
  <c r="L66" i="11"/>
  <c r="M51" i="11" l="1"/>
  <c r="M52" i="11"/>
  <c r="M19" i="11"/>
  <c r="M12" i="11"/>
  <c r="M24" i="11"/>
  <c r="M18" i="11"/>
  <c r="M17" i="11"/>
  <c r="M69" i="11"/>
  <c r="M33" i="11"/>
  <c r="M67" i="11"/>
  <c r="M64" i="11"/>
  <c r="M23" i="11"/>
  <c r="M53" i="11"/>
  <c r="M13" i="11"/>
  <c r="M8" i="11"/>
  <c r="N5" i="11"/>
  <c r="M57" i="11"/>
  <c r="M71" i="11"/>
  <c r="M54" i="11"/>
  <c r="M10" i="11"/>
  <c r="M14" i="11"/>
  <c r="M7" i="11"/>
  <c r="M66" i="11"/>
  <c r="M32" i="11"/>
  <c r="M9" i="11"/>
  <c r="M27" i="11"/>
  <c r="M11" i="11"/>
  <c r="N51" i="11" l="1"/>
  <c r="N52" i="11"/>
  <c r="N19" i="11"/>
  <c r="N12" i="11"/>
  <c r="N18" i="11"/>
  <c r="N17" i="11"/>
  <c r="N33" i="11"/>
  <c r="N24" i="11"/>
  <c r="N64" i="11"/>
  <c r="N69" i="11"/>
  <c r="N67" i="11"/>
  <c r="N10" i="11"/>
  <c r="N66" i="11"/>
  <c r="N53" i="11"/>
  <c r="N32" i="11"/>
  <c r="N9" i="11"/>
  <c r="N13" i="11"/>
  <c r="N23" i="11"/>
  <c r="N71" i="11"/>
  <c r="N14" i="11"/>
  <c r="N27" i="11"/>
  <c r="N11" i="11"/>
  <c r="O5" i="11"/>
  <c r="N8" i="11"/>
  <c r="N54" i="11"/>
  <c r="N7" i="11"/>
  <c r="N57" i="11"/>
  <c r="O51" i="11" l="1"/>
  <c r="O52" i="11"/>
  <c r="O19" i="11"/>
  <c r="O12" i="11"/>
  <c r="O18" i="11"/>
  <c r="O17" i="11"/>
  <c r="O33" i="11"/>
  <c r="O24" i="11"/>
  <c r="O64" i="11"/>
  <c r="O69" i="11"/>
  <c r="O67" i="11"/>
  <c r="O23" i="11"/>
  <c r="O10" i="11"/>
  <c r="O11" i="11"/>
  <c r="O32" i="11"/>
  <c r="O71" i="11"/>
  <c r="O66" i="11"/>
  <c r="O14" i="11"/>
  <c r="O13" i="11"/>
  <c r="O57" i="11"/>
  <c r="O8" i="11"/>
  <c r="O27" i="11"/>
  <c r="P5" i="11"/>
  <c r="O53" i="11"/>
  <c r="O7" i="11"/>
  <c r="O54" i="11"/>
  <c r="O9" i="11"/>
  <c r="P51" i="11" l="1"/>
  <c r="P52" i="11"/>
  <c r="P19" i="11"/>
  <c r="P12" i="11"/>
  <c r="P18" i="11"/>
  <c r="P17" i="11"/>
  <c r="P33" i="11"/>
  <c r="P24" i="11"/>
  <c r="P64" i="11"/>
  <c r="P69" i="11"/>
  <c r="P67" i="11"/>
  <c r="P8" i="11"/>
  <c r="P23" i="11"/>
  <c r="P66" i="11"/>
  <c r="P27" i="11"/>
  <c r="P13" i="11"/>
  <c r="P71" i="11"/>
  <c r="P11" i="11"/>
  <c r="P54" i="11"/>
  <c r="P57" i="11"/>
  <c r="P14" i="11"/>
  <c r="P53" i="11"/>
  <c r="P9" i="11"/>
  <c r="P10" i="11"/>
  <c r="Q5" i="11"/>
  <c r="P7" i="11"/>
  <c r="P32" i="11"/>
  <c r="Q51" i="11" l="1"/>
  <c r="Q52" i="11"/>
  <c r="Q19" i="11"/>
  <c r="Q12" i="11"/>
  <c r="Q17" i="11"/>
  <c r="Q18" i="11"/>
  <c r="Q33" i="11"/>
  <c r="Q24" i="11"/>
  <c r="Q4" i="11"/>
  <c r="Q69" i="11"/>
  <c r="Q8" i="11"/>
  <c r="Q27" i="11"/>
  <c r="Q64" i="11"/>
  <c r="Q67" i="11"/>
  <c r="Q71" i="11"/>
  <c r="R5" i="11"/>
  <c r="Q23" i="11"/>
  <c r="Q57" i="11"/>
  <c r="Q13" i="11"/>
  <c r="Q9" i="11"/>
  <c r="Q10" i="11"/>
  <c r="Q32" i="11"/>
  <c r="Q11" i="11"/>
  <c r="Q7" i="11"/>
  <c r="Q66" i="11"/>
  <c r="Q53" i="11"/>
  <c r="Q54" i="11"/>
  <c r="Q14" i="11"/>
  <c r="R51" i="11" l="1"/>
  <c r="R52" i="11"/>
  <c r="R19" i="11"/>
  <c r="R12" i="11"/>
  <c r="R17" i="11"/>
  <c r="R18" i="11"/>
  <c r="R33" i="11"/>
  <c r="R24" i="11"/>
  <c r="R64" i="11"/>
  <c r="R69" i="11"/>
  <c r="R53" i="11"/>
  <c r="R67" i="11"/>
  <c r="R71" i="11"/>
  <c r="R8" i="11"/>
  <c r="R14" i="11"/>
  <c r="R9" i="11"/>
  <c r="S5" i="11"/>
  <c r="R13" i="11"/>
  <c r="R57" i="11"/>
  <c r="R7" i="11"/>
  <c r="R66" i="11"/>
  <c r="R27" i="11"/>
  <c r="R11" i="11"/>
  <c r="R54" i="11"/>
  <c r="R10" i="11"/>
  <c r="R32" i="11"/>
  <c r="R23" i="11"/>
  <c r="S51" i="11" l="1"/>
  <c r="S52" i="11"/>
  <c r="S19" i="11"/>
  <c r="S12" i="11"/>
  <c r="S18" i="11"/>
  <c r="S17" i="11"/>
  <c r="S33" i="11"/>
  <c r="S24" i="11"/>
  <c r="S54" i="11"/>
  <c r="S69" i="11"/>
  <c r="S27" i="11"/>
  <c r="S11" i="11"/>
  <c r="S14" i="11"/>
  <c r="S9" i="11"/>
  <c r="S10" i="11"/>
  <c r="S64" i="11"/>
  <c r="S8" i="11"/>
  <c r="S67" i="11"/>
  <c r="S13" i="11"/>
  <c r="T5" i="11"/>
  <c r="S53" i="11"/>
  <c r="S71" i="11"/>
  <c r="S57" i="11"/>
  <c r="S7" i="11"/>
  <c r="S23" i="11"/>
  <c r="S32" i="11"/>
  <c r="S66" i="11"/>
  <c r="T51" i="11" l="1"/>
  <c r="T52" i="11"/>
  <c r="T19" i="11"/>
  <c r="T12" i="11"/>
  <c r="T17" i="11"/>
  <c r="T18" i="11"/>
  <c r="T33" i="11"/>
  <c r="T24" i="11"/>
  <c r="T7" i="11"/>
  <c r="T69" i="11"/>
  <c r="T14" i="11"/>
  <c r="T9" i="11"/>
  <c r="T64" i="11"/>
  <c r="T57" i="11"/>
  <c r="U5" i="11"/>
  <c r="T10" i="11"/>
  <c r="T8" i="11"/>
  <c r="T27" i="11"/>
  <c r="T53" i="11"/>
  <c r="T13" i="11"/>
  <c r="T11" i="11"/>
  <c r="T67" i="11"/>
  <c r="T71" i="11"/>
  <c r="T54" i="11"/>
  <c r="T32" i="11"/>
  <c r="T23" i="11"/>
  <c r="T66" i="11"/>
  <c r="U51" i="11" l="1"/>
  <c r="U52" i="11"/>
  <c r="U19" i="11"/>
  <c r="U12" i="11"/>
  <c r="U17" i="11"/>
  <c r="U18" i="11"/>
  <c r="U33" i="11"/>
  <c r="U24" i="11"/>
  <c r="U53" i="11"/>
  <c r="U69" i="11"/>
  <c r="V5" i="11"/>
  <c r="U9" i="11"/>
  <c r="U14" i="11"/>
  <c r="U11" i="11"/>
  <c r="U23" i="11"/>
  <c r="U10" i="11"/>
  <c r="U57" i="11"/>
  <c r="U7" i="11"/>
  <c r="U32" i="11"/>
  <c r="U8" i="11"/>
  <c r="U54" i="11"/>
  <c r="U71" i="11"/>
  <c r="U13" i="11"/>
  <c r="U67" i="11"/>
  <c r="U64" i="11"/>
  <c r="U27" i="11"/>
  <c r="U66" i="11"/>
  <c r="V51" i="11" l="1"/>
  <c r="V52" i="11"/>
  <c r="V19" i="11"/>
  <c r="V12" i="11"/>
  <c r="V24" i="11"/>
  <c r="V17" i="11"/>
  <c r="V18" i="11"/>
  <c r="V8" i="11"/>
  <c r="V33" i="11"/>
  <c r="V11" i="11"/>
  <c r="V9" i="11"/>
  <c r="V7" i="11"/>
  <c r="V10" i="11"/>
  <c r="V23" i="11"/>
  <c r="V53" i="11"/>
  <c r="V64" i="11"/>
  <c r="V54" i="11"/>
  <c r="V57" i="11"/>
  <c r="V13" i="11"/>
  <c r="V66" i="11"/>
  <c r="V27" i="11"/>
  <c r="V71" i="11"/>
  <c r="V14" i="11"/>
  <c r="W5" i="11"/>
  <c r="V32" i="11"/>
  <c r="V67" i="11"/>
  <c r="V69" i="11"/>
  <c r="W51" i="11" l="1"/>
  <c r="W52" i="11"/>
  <c r="W19" i="11"/>
  <c r="W12" i="11"/>
  <c r="W24" i="11"/>
  <c r="W18" i="11"/>
  <c r="W17" i="11"/>
  <c r="W69" i="11"/>
  <c r="W33" i="11"/>
  <c r="W66" i="11"/>
  <c r="W14" i="11"/>
  <c r="W23" i="11"/>
  <c r="W64" i="11"/>
  <c r="W32" i="11"/>
  <c r="W9" i="11"/>
  <c r="W54" i="11"/>
  <c r="W8" i="11"/>
  <c r="W67" i="11"/>
  <c r="W53" i="11"/>
  <c r="W71" i="11"/>
  <c r="W10" i="11"/>
  <c r="W57" i="11"/>
  <c r="W27" i="11"/>
  <c r="W7" i="11"/>
  <c r="X5" i="11"/>
  <c r="W13" i="11"/>
  <c r="W11" i="11"/>
  <c r="X51" i="11" l="1"/>
  <c r="X52" i="11"/>
  <c r="X19" i="11"/>
  <c r="X12" i="11"/>
  <c r="X24" i="11"/>
  <c r="X17" i="11"/>
  <c r="X18" i="11"/>
  <c r="X57" i="11"/>
  <c r="X32" i="11"/>
  <c r="X53" i="11"/>
  <c r="X23" i="11"/>
  <c r="X67" i="11"/>
  <c r="X69" i="11"/>
  <c r="X33" i="11"/>
  <c r="X64" i="11"/>
  <c r="X66" i="11"/>
  <c r="X7" i="11"/>
  <c r="X71" i="11"/>
  <c r="X8" i="11"/>
  <c r="X54" i="11"/>
  <c r="X27" i="11"/>
  <c r="X4" i="11"/>
  <c r="X10" i="11"/>
  <c r="Y5" i="11"/>
  <c r="X14" i="11"/>
  <c r="X13" i="11"/>
  <c r="X9" i="11"/>
  <c r="X11" i="11"/>
  <c r="Y51" i="11" l="1"/>
  <c r="Y52" i="11"/>
  <c r="Y19" i="11"/>
  <c r="Y12" i="11"/>
  <c r="Y24" i="11"/>
  <c r="Y18" i="11"/>
  <c r="Y17" i="11"/>
  <c r="Y69" i="11"/>
  <c r="Y33" i="11"/>
  <c r="Y67" i="11"/>
  <c r="Y64" i="11"/>
  <c r="Y9" i="11"/>
  <c r="Y57" i="11"/>
  <c r="Y14" i="11"/>
  <c r="Y7" i="11"/>
  <c r="Y13" i="11"/>
  <c r="Y8" i="11"/>
  <c r="Y66" i="11"/>
  <c r="Y32" i="11"/>
  <c r="Y23" i="11"/>
  <c r="Y71" i="11"/>
  <c r="Y10" i="11"/>
  <c r="Y27" i="11"/>
  <c r="Z5" i="11"/>
  <c r="Y11" i="11"/>
  <c r="Y54" i="11"/>
  <c r="Y53" i="11"/>
  <c r="Z51" i="11" l="1"/>
  <c r="Z52" i="11"/>
  <c r="Z19" i="11"/>
  <c r="Z12" i="11"/>
  <c r="Z24" i="11"/>
  <c r="Z17" i="11"/>
  <c r="Z18" i="11"/>
  <c r="Z69" i="11"/>
  <c r="Z33" i="11"/>
  <c r="Z54" i="11"/>
  <c r="Z71" i="11"/>
  <c r="Z11" i="11"/>
  <c r="AA5" i="11"/>
  <c r="Z57" i="11"/>
  <c r="Z66" i="11"/>
  <c r="Z53" i="11"/>
  <c r="Z10" i="11"/>
  <c r="Z27" i="11"/>
  <c r="Z9" i="11"/>
  <c r="Z13" i="11"/>
  <c r="Z23" i="11"/>
  <c r="Z14" i="11"/>
  <c r="Z64" i="11"/>
  <c r="Z7" i="11"/>
  <c r="Z67" i="11"/>
  <c r="Z32" i="11"/>
  <c r="Z8" i="11"/>
  <c r="AA51" i="11" l="1"/>
  <c r="AA52" i="11"/>
  <c r="AA19" i="11"/>
  <c r="AA12" i="11"/>
  <c r="AA24" i="11"/>
  <c r="AA18" i="11"/>
  <c r="AA17" i="11"/>
  <c r="AA57" i="11"/>
  <c r="AA9" i="11"/>
  <c r="AA32" i="11"/>
  <c r="AA10" i="11"/>
  <c r="AA14" i="11"/>
  <c r="AA7" i="11"/>
  <c r="AA13" i="11"/>
  <c r="AA11" i="11"/>
  <c r="AA69" i="11"/>
  <c r="AA33" i="11"/>
  <c r="AA23" i="11"/>
  <c r="AA64" i="11"/>
  <c r="AB5" i="11"/>
  <c r="AA67" i="11"/>
  <c r="AA8" i="11"/>
  <c r="AA71" i="11"/>
  <c r="AA66" i="11"/>
  <c r="AA54" i="11"/>
  <c r="AA53" i="11"/>
  <c r="AA27" i="11"/>
  <c r="AB51" i="11" l="1"/>
  <c r="AB52" i="11"/>
  <c r="AB19" i="11"/>
  <c r="AB12" i="11"/>
  <c r="AB24" i="11"/>
  <c r="AB17" i="11"/>
  <c r="AB18" i="11"/>
  <c r="AB67" i="11"/>
  <c r="AB64" i="11"/>
  <c r="AB23" i="11"/>
  <c r="AB69" i="11"/>
  <c r="AB33" i="11"/>
  <c r="AB11" i="11"/>
  <c r="AB53" i="11"/>
  <c r="AB66" i="11"/>
  <c r="AB27" i="11"/>
  <c r="AB71" i="11"/>
  <c r="AB13" i="11"/>
  <c r="AB8" i="11"/>
  <c r="AB7" i="11"/>
  <c r="AB54" i="11"/>
  <c r="AB9" i="11"/>
  <c r="AB14" i="11"/>
  <c r="AC5" i="11"/>
  <c r="AB57" i="11"/>
  <c r="AB10" i="11"/>
  <c r="AB32" i="11"/>
  <c r="AC51" i="11" l="1"/>
  <c r="AC52" i="11"/>
  <c r="AC19" i="11"/>
  <c r="AC12" i="11"/>
  <c r="AC24" i="11"/>
  <c r="AC18" i="11"/>
  <c r="AC17" i="11"/>
  <c r="AC69" i="11"/>
  <c r="AC33" i="11"/>
  <c r="AC64" i="11"/>
  <c r="AC67" i="11"/>
  <c r="AC23" i="11"/>
  <c r="AC10" i="11"/>
  <c r="AC27" i="11"/>
  <c r="AC66" i="11"/>
  <c r="AD5" i="11"/>
  <c r="AC71" i="11"/>
  <c r="AC54" i="11"/>
  <c r="AC8" i="11"/>
  <c r="AC53" i="11"/>
  <c r="AC13" i="11"/>
  <c r="AC9" i="11"/>
  <c r="AC57" i="11"/>
  <c r="AC7" i="11"/>
  <c r="AC11" i="11"/>
  <c r="AC14" i="11"/>
  <c r="AC32" i="11"/>
  <c r="AD51" i="11" l="1"/>
  <c r="AD52" i="11"/>
  <c r="AD19" i="11"/>
  <c r="AD12" i="11"/>
  <c r="AD24" i="11"/>
  <c r="AD18" i="11"/>
  <c r="AD17" i="11"/>
  <c r="AD69" i="11"/>
  <c r="AD33" i="11"/>
  <c r="AD32" i="11"/>
  <c r="AD7" i="11"/>
  <c r="AD13" i="11"/>
  <c r="AD54" i="11"/>
  <c r="AD53" i="11"/>
  <c r="AD10" i="11"/>
  <c r="AD11" i="11"/>
  <c r="AD71" i="11"/>
  <c r="AD9" i="11"/>
  <c r="AE5" i="11"/>
  <c r="AD57" i="11"/>
  <c r="AD67" i="11"/>
  <c r="AD27" i="11"/>
  <c r="AD14" i="11"/>
  <c r="AD64" i="11"/>
  <c r="AD66" i="11"/>
  <c r="AD8" i="11"/>
  <c r="AD23" i="11"/>
  <c r="AE51" i="11" l="1"/>
  <c r="AE52" i="11"/>
  <c r="AE19" i="11"/>
  <c r="AE12" i="11"/>
  <c r="AE18" i="11"/>
  <c r="AE17" i="11"/>
  <c r="AE11" i="11"/>
  <c r="AE24" i="11"/>
  <c r="AE13" i="11"/>
  <c r="AE27" i="11"/>
  <c r="AE10" i="11"/>
  <c r="AF5" i="11"/>
  <c r="AF52" i="11" s="1"/>
  <c r="AE69" i="11"/>
  <c r="AE33" i="11"/>
  <c r="AE64" i="11"/>
  <c r="AE54" i="11"/>
  <c r="AE66" i="11"/>
  <c r="AE4" i="11"/>
  <c r="AE71" i="11"/>
  <c r="AE53" i="11"/>
  <c r="AE7" i="11"/>
  <c r="AE14" i="11"/>
  <c r="AE67" i="11"/>
  <c r="AE57" i="11"/>
  <c r="AE32" i="11"/>
  <c r="AE8" i="11"/>
  <c r="AE9" i="11"/>
  <c r="AE23" i="11"/>
  <c r="AF32" i="11" l="1"/>
  <c r="AF13" i="11"/>
  <c r="AF23" i="11"/>
  <c r="AF51" i="11"/>
  <c r="AF9" i="11"/>
  <c r="AF11" i="11"/>
  <c r="AF19" i="11"/>
  <c r="AF12" i="11"/>
  <c r="AF64" i="11"/>
  <c r="AF67" i="11"/>
  <c r="AF17" i="11"/>
  <c r="AF18" i="11"/>
  <c r="AF7" i="11"/>
  <c r="AF24" i="11"/>
  <c r="AF33" i="11"/>
  <c r="AF69" i="11"/>
  <c r="AF10" i="11"/>
  <c r="AG5" i="11"/>
  <c r="AF57" i="11"/>
  <c r="AF53" i="11"/>
  <c r="AF27" i="11"/>
  <c r="AF14" i="11"/>
  <c r="AF66" i="11"/>
  <c r="AF54" i="11"/>
  <c r="AF71" i="11"/>
  <c r="AF8" i="11"/>
  <c r="AG51" i="11" l="1"/>
  <c r="AG52" i="11"/>
  <c r="AG19" i="11"/>
  <c r="AG12" i="11"/>
  <c r="AG24" i="11"/>
  <c r="AG17" i="11"/>
  <c r="AG18" i="11"/>
  <c r="AG69" i="11"/>
  <c r="AG67" i="11"/>
  <c r="AG33" i="11"/>
  <c r="AG9" i="11"/>
  <c r="AG53" i="11"/>
  <c r="AG27" i="11"/>
  <c r="AG71" i="11"/>
  <c r="AG66" i="11"/>
  <c r="AG10" i="11"/>
  <c r="AG8" i="11"/>
  <c r="AG32" i="11"/>
  <c r="AG57" i="11"/>
  <c r="AG54" i="11"/>
  <c r="AG13" i="11"/>
  <c r="AG11" i="11"/>
  <c r="AG14" i="11"/>
  <c r="AG64" i="11"/>
  <c r="AG7" i="11"/>
  <c r="AH5" i="11"/>
  <c r="AG23" i="11"/>
  <c r="AH51" i="11" l="1"/>
  <c r="AH52" i="11"/>
  <c r="AH19" i="11"/>
  <c r="AH12" i="11"/>
  <c r="AH17" i="11"/>
  <c r="AH18" i="11"/>
  <c r="AH24" i="11"/>
  <c r="AH23" i="11"/>
  <c r="AH33" i="11"/>
  <c r="AH64" i="11"/>
  <c r="AH67" i="11"/>
  <c r="AH69" i="11"/>
  <c r="AI5" i="11"/>
  <c r="AH14" i="11"/>
  <c r="AH71" i="11"/>
  <c r="AH27" i="11"/>
  <c r="AH66" i="11"/>
  <c r="AH13" i="11"/>
  <c r="AH10" i="11"/>
  <c r="AH7" i="11"/>
  <c r="AH53" i="11"/>
  <c r="AH9" i="11"/>
  <c r="AH54" i="11"/>
  <c r="AH57" i="11"/>
  <c r="AH11" i="11"/>
  <c r="AH32" i="11"/>
  <c r="AH8" i="11"/>
  <c r="AI51" i="11" l="1"/>
  <c r="AI52" i="11"/>
  <c r="AI19" i="11"/>
  <c r="AI12" i="11"/>
  <c r="AI17" i="11"/>
  <c r="AI18" i="11"/>
  <c r="AI27" i="11"/>
  <c r="AI24" i="11"/>
  <c r="AI11" i="11"/>
  <c r="AI8" i="11"/>
  <c r="AI7" i="11"/>
  <c r="AI53" i="11"/>
  <c r="AI32" i="11"/>
  <c r="AI23" i="11"/>
  <c r="AI64" i="11"/>
  <c r="AI67" i="11"/>
  <c r="AI33" i="11"/>
  <c r="AI69" i="11"/>
  <c r="AI14" i="11"/>
  <c r="AI71" i="11"/>
  <c r="AI13" i="11"/>
  <c r="AI57" i="11"/>
  <c r="AI54" i="11"/>
  <c r="AI66" i="11"/>
  <c r="AI10" i="11"/>
  <c r="AJ5" i="11"/>
  <c r="AI9" i="11"/>
  <c r="AJ51" i="11" l="1"/>
  <c r="AJ52" i="11"/>
  <c r="AJ19" i="11"/>
  <c r="AJ12" i="11"/>
  <c r="AJ17" i="11"/>
  <c r="AJ18" i="11"/>
  <c r="AJ32" i="11"/>
  <c r="AJ24" i="11"/>
  <c r="AJ69" i="11"/>
  <c r="AJ67" i="11"/>
  <c r="AJ33" i="11"/>
  <c r="AJ64" i="11"/>
  <c r="AJ23" i="11"/>
  <c r="AJ71" i="11"/>
  <c r="AJ8" i="11"/>
  <c r="AJ10" i="11"/>
  <c r="AJ13" i="11"/>
  <c r="AJ57" i="11"/>
  <c r="AJ53" i="11"/>
  <c r="AK5" i="11"/>
  <c r="AJ27" i="11"/>
  <c r="AJ14" i="11"/>
  <c r="AJ11" i="11"/>
  <c r="AJ54" i="11"/>
  <c r="AJ66" i="11"/>
  <c r="AJ9" i="11"/>
  <c r="AJ7" i="11"/>
  <c r="AK51" i="11" l="1"/>
  <c r="AK52" i="11"/>
  <c r="AK19" i="11"/>
  <c r="AK12" i="11"/>
  <c r="AK17" i="11"/>
  <c r="AK18" i="11"/>
  <c r="AK32" i="11"/>
  <c r="AK24" i="11"/>
  <c r="AK71" i="11"/>
  <c r="AK14" i="11"/>
  <c r="AK8" i="11"/>
  <c r="AK53" i="11"/>
  <c r="AK13" i="11"/>
  <c r="AL5" i="11"/>
  <c r="AK7" i="11"/>
  <c r="AK57" i="11"/>
  <c r="AK69" i="11"/>
  <c r="AK54" i="11"/>
  <c r="AK11" i="11"/>
  <c r="AK10" i="11"/>
  <c r="AK66" i="11"/>
  <c r="AK64" i="11"/>
  <c r="AK23" i="11"/>
  <c r="AK9" i="11"/>
  <c r="AK67" i="11"/>
  <c r="AK27" i="11"/>
  <c r="AK33" i="11"/>
  <c r="AL51" i="11" l="1"/>
  <c r="AL52" i="11"/>
  <c r="AL19" i="11"/>
  <c r="AL12" i="11"/>
  <c r="AL17" i="11"/>
  <c r="AL18" i="11"/>
  <c r="AL14" i="11"/>
  <c r="AL24" i="11"/>
  <c r="AL13" i="11"/>
  <c r="AL11" i="11"/>
  <c r="AL8" i="11"/>
  <c r="AL57" i="11"/>
  <c r="AL10" i="11"/>
  <c r="AL4" i="11"/>
  <c r="AL7" i="11"/>
  <c r="AL23" i="11"/>
  <c r="AL64" i="11"/>
  <c r="AM5" i="11"/>
  <c r="AL67" i="11"/>
  <c r="AL32" i="11"/>
  <c r="AL9" i="11"/>
  <c r="AL33" i="11"/>
  <c r="AL69" i="11"/>
  <c r="AL54" i="11"/>
  <c r="AL66" i="11"/>
  <c r="AL71" i="11"/>
  <c r="AL27" i="11"/>
  <c r="AL53" i="11"/>
  <c r="AM51" i="11" l="1"/>
  <c r="AM52" i="11"/>
  <c r="AM19" i="11"/>
  <c r="AM12" i="11"/>
  <c r="AM17" i="11"/>
  <c r="AM18" i="11"/>
  <c r="AM67" i="11"/>
  <c r="AM24" i="11"/>
  <c r="AM53" i="11"/>
  <c r="AM8" i="11"/>
  <c r="AM10" i="11"/>
  <c r="AN5" i="11"/>
  <c r="AN52" i="11" s="1"/>
  <c r="AM57" i="11"/>
  <c r="AM32" i="11"/>
  <c r="AM7" i="11"/>
  <c r="AM11" i="11"/>
  <c r="AM54" i="11"/>
  <c r="AM27" i="11"/>
  <c r="AM14" i="11"/>
  <c r="AM71" i="11"/>
  <c r="AM69" i="11"/>
  <c r="AM23" i="11"/>
  <c r="AM13" i="11"/>
  <c r="AM33" i="11"/>
  <c r="AM66" i="11"/>
  <c r="AM64" i="11"/>
  <c r="AM9" i="11"/>
  <c r="AN23" i="11" l="1"/>
  <c r="AN51" i="11"/>
  <c r="AN11" i="11"/>
  <c r="AN10" i="11"/>
  <c r="AN7" i="11"/>
  <c r="AN57" i="11"/>
  <c r="AN19" i="11"/>
  <c r="AN12" i="11"/>
  <c r="AN64" i="11"/>
  <c r="AN32" i="11"/>
  <c r="AN67" i="11"/>
  <c r="AN69" i="11"/>
  <c r="AN17" i="11"/>
  <c r="AN18" i="11"/>
  <c r="AN33" i="11"/>
  <c r="AN27" i="11"/>
  <c r="AN24" i="11"/>
  <c r="AN71" i="11"/>
  <c r="AN54" i="11"/>
  <c r="AN9" i="11"/>
  <c r="AN13" i="11"/>
  <c r="AN8" i="11"/>
  <c r="AN66" i="11"/>
  <c r="AN14" i="11"/>
  <c r="AN53" i="11"/>
  <c r="AO5" i="11"/>
  <c r="AO51" i="11" l="1"/>
  <c r="AO52" i="11"/>
  <c r="AO19" i="11"/>
  <c r="AO12" i="11"/>
  <c r="AO18" i="11"/>
  <c r="AO17" i="11"/>
  <c r="AO24" i="11"/>
  <c r="AO23" i="11"/>
  <c r="AO33" i="11"/>
  <c r="AO64" i="11"/>
  <c r="AO67" i="11"/>
  <c r="AO69" i="11"/>
  <c r="AO53" i="11"/>
  <c r="AO57" i="11"/>
  <c r="AO32" i="11"/>
  <c r="AO8" i="11"/>
  <c r="AO7" i="11"/>
  <c r="AP5" i="11"/>
  <c r="AO10" i="11"/>
  <c r="AO71" i="11"/>
  <c r="AO14" i="11"/>
  <c r="AO9" i="11"/>
  <c r="AO54" i="11"/>
  <c r="AO11" i="11"/>
  <c r="AO66" i="11"/>
  <c r="AO13" i="11"/>
  <c r="AO27" i="11"/>
  <c r="AP51" i="11" l="1"/>
  <c r="AP52" i="11"/>
  <c r="AP19" i="11"/>
  <c r="AP12" i="11"/>
  <c r="AP18" i="11"/>
  <c r="AP17" i="11"/>
  <c r="AP67" i="11"/>
  <c r="AP24" i="11"/>
  <c r="AP27" i="11"/>
  <c r="AP10" i="11"/>
  <c r="AQ5" i="11"/>
  <c r="AQ52" i="11" s="1"/>
  <c r="AP13" i="11"/>
  <c r="AP53" i="11"/>
  <c r="AP7" i="11"/>
  <c r="AP32" i="11"/>
  <c r="AP11" i="11"/>
  <c r="AP66" i="11"/>
  <c r="AP9" i="11"/>
  <c r="AP14" i="11"/>
  <c r="AP33" i="11"/>
  <c r="AP69" i="11"/>
  <c r="AP8" i="11"/>
  <c r="AP57" i="11"/>
  <c r="AP23" i="11"/>
  <c r="AP54" i="11"/>
  <c r="AP64" i="11"/>
  <c r="AP71" i="11"/>
  <c r="AQ23" i="11" l="1"/>
  <c r="AQ11" i="11"/>
  <c r="AQ64" i="11"/>
  <c r="AQ69" i="11"/>
  <c r="AQ51" i="11"/>
  <c r="AQ67" i="11"/>
  <c r="AQ33" i="11"/>
  <c r="AQ19" i="11"/>
  <c r="AQ12" i="11"/>
  <c r="AQ9" i="11"/>
  <c r="AQ10" i="11"/>
  <c r="AQ17" i="11"/>
  <c r="AQ18" i="11"/>
  <c r="AQ7" i="11"/>
  <c r="AQ32" i="11"/>
  <c r="AQ57" i="11"/>
  <c r="AQ24" i="11"/>
  <c r="AQ27" i="11"/>
  <c r="AQ66" i="11"/>
  <c r="AR5" i="11"/>
  <c r="AQ14" i="11"/>
  <c r="AQ8" i="11"/>
  <c r="AQ71" i="11"/>
  <c r="AQ53" i="11"/>
  <c r="AQ54" i="11"/>
  <c r="AQ13" i="11"/>
  <c r="AR51" i="11" l="1"/>
  <c r="AR52" i="11"/>
  <c r="AR19" i="11"/>
  <c r="AR12" i="11"/>
  <c r="AR18" i="11"/>
  <c r="AR17" i="11"/>
  <c r="AR64" i="11"/>
  <c r="AR67" i="11"/>
  <c r="AR33" i="11"/>
  <c r="AR69" i="11"/>
  <c r="AR53" i="11"/>
  <c r="AR24" i="11"/>
  <c r="AR23" i="11"/>
  <c r="AR71" i="11"/>
  <c r="AR57" i="11"/>
  <c r="AR13" i="11"/>
  <c r="AR54" i="11"/>
  <c r="AR7" i="11"/>
  <c r="AR8" i="11"/>
  <c r="AR14" i="11"/>
  <c r="AR66" i="11"/>
  <c r="AR9" i="11"/>
  <c r="AR27" i="11"/>
  <c r="AR32" i="11"/>
  <c r="AS5" i="11"/>
  <c r="AR11" i="11"/>
  <c r="AR10" i="11"/>
  <c r="AS51" i="11" l="1"/>
  <c r="AS52" i="11"/>
  <c r="AS19" i="11"/>
  <c r="AS12" i="11"/>
  <c r="AS17" i="11"/>
  <c r="AS18" i="11"/>
  <c r="AS71" i="11"/>
  <c r="AS24" i="11"/>
  <c r="AS69" i="11"/>
  <c r="AS67" i="11"/>
  <c r="AS33" i="11"/>
  <c r="AT5" i="11"/>
  <c r="AT52" i="11" s="1"/>
  <c r="AS23" i="11"/>
  <c r="AS64" i="11"/>
  <c r="AS8" i="11"/>
  <c r="AS66" i="11"/>
  <c r="AS32" i="11"/>
  <c r="AS11" i="11"/>
  <c r="AS13" i="11"/>
  <c r="AS14" i="11"/>
  <c r="AS10" i="11"/>
  <c r="AS53" i="11"/>
  <c r="AS7" i="11"/>
  <c r="AS27" i="11"/>
  <c r="AS54" i="11"/>
  <c r="AS4" i="11"/>
  <c r="AS9" i="11"/>
  <c r="AS57" i="11"/>
  <c r="AT64" i="11" l="1"/>
  <c r="AT67" i="11"/>
  <c r="AT33" i="11"/>
  <c r="AT23" i="11"/>
  <c r="AT69" i="11"/>
  <c r="AT51" i="11"/>
  <c r="AT19" i="11"/>
  <c r="AT12" i="11"/>
  <c r="AT7" i="11"/>
  <c r="AT32" i="11"/>
  <c r="AT18" i="11"/>
  <c r="AT17" i="11"/>
  <c r="AT53" i="11"/>
  <c r="AT13" i="11"/>
  <c r="AT71" i="11"/>
  <c r="AT24" i="11"/>
  <c r="AT57" i="11"/>
  <c r="AU5" i="11"/>
  <c r="AU52" i="11" s="1"/>
  <c r="AT14" i="11"/>
  <c r="AT11" i="11"/>
  <c r="AT54" i="11"/>
  <c r="AT27" i="11"/>
  <c r="AT10" i="11"/>
  <c r="AT66" i="11"/>
  <c r="AT9" i="11"/>
  <c r="AT8" i="11"/>
  <c r="AU12" i="11" l="1"/>
  <c r="AU51" i="11"/>
  <c r="AU67" i="11"/>
  <c r="AU19" i="11"/>
  <c r="AU24" i="11"/>
  <c r="AU18" i="11"/>
  <c r="AU17" i="11"/>
  <c r="AU33" i="11"/>
  <c r="AU69" i="11"/>
  <c r="AU23" i="11"/>
  <c r="AU64" i="11"/>
  <c r="AU54" i="11"/>
  <c r="AV5" i="11"/>
  <c r="AU8" i="11"/>
  <c r="AU32" i="11"/>
  <c r="AU57" i="11"/>
  <c r="AU7" i="11"/>
  <c r="AU10" i="11"/>
  <c r="AU66" i="11"/>
  <c r="AU53" i="11"/>
  <c r="AU9" i="11"/>
  <c r="AU11" i="11"/>
  <c r="AU27" i="11"/>
  <c r="AU13" i="11"/>
  <c r="AU14" i="11"/>
  <c r="AU71" i="11"/>
  <c r="AV51" i="11" l="1"/>
  <c r="AV52" i="11"/>
  <c r="AV19" i="11"/>
  <c r="AV12" i="11"/>
  <c r="AV17" i="11"/>
  <c r="AV18" i="11"/>
  <c r="AV69" i="11"/>
  <c r="AV24" i="11"/>
  <c r="AV14" i="11"/>
  <c r="AV9" i="11"/>
  <c r="AV71" i="11"/>
  <c r="AV13" i="11"/>
  <c r="AV66" i="11"/>
  <c r="AV53" i="11"/>
  <c r="AW5" i="11"/>
  <c r="AV27" i="11"/>
  <c r="AV32" i="11"/>
  <c r="AV8" i="11"/>
  <c r="AV11" i="11"/>
  <c r="AV7" i="11"/>
  <c r="AV57" i="11"/>
  <c r="AV54" i="11"/>
  <c r="AV10" i="11"/>
  <c r="AV23" i="11"/>
  <c r="AV64" i="11"/>
  <c r="AV67" i="11"/>
  <c r="AV33" i="11"/>
  <c r="AW51" i="11" l="1"/>
  <c r="AW52" i="11"/>
  <c r="AW19" i="11"/>
  <c r="AW12" i="11"/>
  <c r="AW17" i="11"/>
  <c r="AW18" i="11"/>
  <c r="AW33" i="11"/>
  <c r="AW24" i="11"/>
  <c r="AW32" i="11"/>
  <c r="AW10" i="11"/>
  <c r="AW13" i="11"/>
  <c r="AW27" i="11"/>
  <c r="AW57" i="11"/>
  <c r="AW66" i="11"/>
  <c r="AW9" i="11"/>
  <c r="AW71" i="11"/>
  <c r="AW7" i="11"/>
  <c r="AX5" i="11"/>
  <c r="AW8" i="11"/>
  <c r="AW14" i="11"/>
  <c r="AW11" i="11"/>
  <c r="AW23" i="11"/>
  <c r="AW54" i="11"/>
  <c r="AW64" i="11"/>
  <c r="AW53" i="11"/>
  <c r="AW69" i="11"/>
  <c r="AW67" i="11"/>
  <c r="AX51" i="11" l="1"/>
  <c r="AX52" i="11"/>
  <c r="AX19" i="11"/>
  <c r="AX12" i="11"/>
  <c r="AX17" i="11"/>
  <c r="AX18" i="11"/>
  <c r="AX8" i="11"/>
  <c r="AX24" i="11"/>
  <c r="AX71" i="11"/>
  <c r="AX53" i="11"/>
  <c r="AX54" i="11"/>
  <c r="AX9" i="11"/>
  <c r="AX14" i="11"/>
  <c r="AX13" i="11"/>
  <c r="AX66" i="11"/>
  <c r="AX57" i="11"/>
  <c r="AX23" i="11"/>
  <c r="AX7" i="11"/>
  <c r="AX10" i="11"/>
  <c r="AY5" i="11"/>
  <c r="AX67" i="11"/>
  <c r="AX33" i="11"/>
  <c r="AX27" i="11"/>
  <c r="AX69" i="11"/>
  <c r="AX64" i="11"/>
  <c r="AX11" i="11"/>
  <c r="AX32" i="11"/>
  <c r="AY51" i="11" l="1"/>
  <c r="AY52" i="11"/>
  <c r="AY19" i="11"/>
  <c r="AY12" i="11"/>
  <c r="AY17" i="11"/>
  <c r="AY18" i="11"/>
  <c r="AY64" i="11"/>
  <c r="AY24" i="11"/>
  <c r="AY32" i="11"/>
  <c r="AY54" i="11"/>
  <c r="AY14" i="11"/>
  <c r="AY53" i="11"/>
  <c r="AY57" i="11"/>
  <c r="AY66" i="11"/>
  <c r="AY11" i="11"/>
  <c r="AY71" i="11"/>
  <c r="AY67" i="11"/>
  <c r="AY33" i="11"/>
  <c r="AY69" i="11"/>
  <c r="AY7" i="11"/>
  <c r="AY8" i="11"/>
  <c r="AZ5" i="11"/>
  <c r="AY9" i="11"/>
  <c r="AY23" i="11"/>
  <c r="AY27" i="11"/>
  <c r="AY10" i="11"/>
  <c r="AY13" i="11"/>
  <c r="AZ51" i="11" l="1"/>
  <c r="AZ52" i="11"/>
  <c r="AZ19" i="11"/>
  <c r="AZ12" i="11"/>
  <c r="AZ17" i="11"/>
  <c r="AZ18" i="11"/>
  <c r="AZ33" i="11"/>
  <c r="AZ24" i="11"/>
  <c r="AZ32" i="11"/>
  <c r="AZ8" i="11"/>
  <c r="AZ27" i="11"/>
  <c r="AZ53" i="11"/>
  <c r="AZ10" i="11"/>
  <c r="AZ4" i="11"/>
  <c r="AZ71" i="11"/>
  <c r="AZ69" i="11"/>
  <c r="AZ13" i="11"/>
  <c r="AZ7" i="11"/>
  <c r="AZ54" i="11"/>
  <c r="BA5" i="11"/>
  <c r="AZ57" i="11"/>
  <c r="AZ23" i="11"/>
  <c r="AZ9" i="11"/>
  <c r="AZ66" i="11"/>
  <c r="AZ14" i="11"/>
  <c r="AZ64" i="11"/>
  <c r="AZ67" i="11"/>
  <c r="AZ11" i="11"/>
  <c r="BA51" i="11" l="1"/>
  <c r="BA52" i="11"/>
  <c r="BA19" i="11"/>
  <c r="BA12" i="11"/>
  <c r="BA17" i="11"/>
  <c r="BA18" i="11"/>
  <c r="BA67" i="11"/>
  <c r="BA24" i="11"/>
  <c r="BA7" i="11"/>
  <c r="BA10" i="11"/>
  <c r="BA71" i="11"/>
  <c r="BA13" i="11"/>
  <c r="BA54" i="11"/>
  <c r="BA33" i="11"/>
  <c r="BA32" i="11"/>
  <c r="BA8" i="11"/>
  <c r="BA69" i="11"/>
  <c r="BA57" i="11"/>
  <c r="BA11" i="11"/>
  <c r="BA9" i="11"/>
  <c r="BB5" i="11"/>
  <c r="BA14" i="11"/>
  <c r="BA66" i="11"/>
  <c r="BA23" i="11"/>
  <c r="BA53" i="11"/>
  <c r="BA64" i="11"/>
  <c r="BA27" i="11"/>
  <c r="BB51" i="11" l="1"/>
  <c r="BB52" i="11"/>
  <c r="BB19" i="11"/>
  <c r="BB12" i="11"/>
  <c r="BB17" i="11"/>
  <c r="BB18" i="11"/>
  <c r="BB69" i="11"/>
  <c r="BB24" i="11"/>
  <c r="BB10" i="11"/>
  <c r="BB27" i="11"/>
  <c r="BB11" i="11"/>
  <c r="BB66" i="11"/>
  <c r="BB9" i="11"/>
  <c r="BB54" i="11"/>
  <c r="BB57" i="11"/>
  <c r="BB7" i="11"/>
  <c r="BB64" i="11"/>
  <c r="BB53" i="11"/>
  <c r="BB8" i="11"/>
  <c r="BB23" i="11"/>
  <c r="BB33" i="11"/>
  <c r="BB13" i="11"/>
  <c r="BB32" i="11"/>
  <c r="BB14" i="11"/>
  <c r="BB67" i="11"/>
  <c r="BC5" i="11"/>
  <c r="BC52" i="11" s="1"/>
  <c r="BB71" i="11"/>
  <c r="BC9" i="11" l="1"/>
  <c r="BC14" i="11"/>
  <c r="BC33" i="11"/>
  <c r="BC51" i="11"/>
  <c r="BC57" i="11"/>
  <c r="BC64" i="11"/>
  <c r="BC67" i="11"/>
  <c r="BC19" i="11"/>
  <c r="BC12" i="11"/>
  <c r="BC71" i="11"/>
  <c r="BC27" i="11"/>
  <c r="BC69" i="11"/>
  <c r="BC18" i="11"/>
  <c r="BC17" i="11"/>
  <c r="BC23" i="11"/>
  <c r="BC24" i="11"/>
  <c r="BC54" i="11"/>
  <c r="BD5" i="11"/>
  <c r="BD52" i="11" s="1"/>
  <c r="BC11" i="11"/>
  <c r="BC10" i="11"/>
  <c r="BC32" i="11"/>
  <c r="BC8" i="11"/>
  <c r="BC66" i="11"/>
  <c r="BC13" i="11"/>
  <c r="BC7" i="11"/>
  <c r="BC53" i="11"/>
  <c r="BD12" i="11" l="1"/>
  <c r="BD51" i="11"/>
  <c r="BD67" i="11"/>
  <c r="BD19" i="11"/>
  <c r="BD17" i="11"/>
  <c r="BD18" i="11"/>
  <c r="BD33" i="11"/>
  <c r="BD69" i="11"/>
  <c r="BD23" i="11"/>
  <c r="BD24" i="11"/>
  <c r="BD64" i="11"/>
  <c r="BE5" i="11"/>
  <c r="BE52" i="11" s="1"/>
  <c r="BD71" i="11"/>
  <c r="BD57" i="11"/>
  <c r="BD10" i="11"/>
  <c r="BD14" i="11"/>
  <c r="BD8" i="11"/>
  <c r="BD66" i="11"/>
  <c r="BD9" i="11"/>
  <c r="BD11" i="11"/>
  <c r="BD7" i="11"/>
  <c r="BD32" i="11"/>
  <c r="BD13" i="11"/>
  <c r="BD53" i="11"/>
  <c r="BD54" i="11"/>
  <c r="BD27" i="11"/>
  <c r="BE12" i="11" l="1"/>
  <c r="BE51" i="11"/>
  <c r="BF5" i="11"/>
  <c r="BF13" i="11" s="1"/>
  <c r="BE19" i="11"/>
  <c r="BE24" i="11"/>
  <c r="BE18" i="11"/>
  <c r="BE17" i="11"/>
  <c r="BE11" i="11"/>
  <c r="BE32" i="11"/>
  <c r="BE27" i="11"/>
  <c r="BE9" i="11"/>
  <c r="BE57" i="11"/>
  <c r="BE10" i="11"/>
  <c r="BE23" i="11"/>
  <c r="BE64" i="11"/>
  <c r="BE67" i="11"/>
  <c r="BE33" i="11"/>
  <c r="BE69" i="11"/>
  <c r="BE53" i="11"/>
  <c r="BE8" i="11"/>
  <c r="BE14" i="11"/>
  <c r="BE7" i="11"/>
  <c r="BE54" i="11"/>
  <c r="BE71" i="11"/>
  <c r="BE13" i="11"/>
  <c r="BE66" i="11"/>
  <c r="BF69" i="11"/>
  <c r="BF33" i="11"/>
  <c r="BF67" i="11"/>
  <c r="BF64" i="11"/>
  <c r="BF17" i="11" l="1"/>
  <c r="BF57" i="11"/>
  <c r="BF7" i="11"/>
  <c r="BF10" i="11"/>
  <c r="BF27" i="11"/>
  <c r="BG5" i="11"/>
  <c r="BG53" i="11" s="1"/>
  <c r="BF8" i="11"/>
  <c r="BF11" i="11"/>
  <c r="BF71" i="11"/>
  <c r="BF54" i="11"/>
  <c r="BF53" i="11"/>
  <c r="BF14" i="11"/>
  <c r="BF32" i="11"/>
  <c r="BF9" i="11"/>
  <c r="BG51" i="11"/>
  <c r="BG52" i="11"/>
  <c r="BF23" i="11"/>
  <c r="BF52" i="11"/>
  <c r="BF66" i="11"/>
  <c r="BF24" i="11"/>
  <c r="BF51" i="11"/>
  <c r="BF18" i="11"/>
  <c r="BF19" i="11"/>
  <c r="BF12" i="11"/>
  <c r="BG24" i="11"/>
  <c r="BG18" i="11"/>
  <c r="BG17" i="11"/>
  <c r="BG69" i="11"/>
  <c r="BG33" i="11"/>
  <c r="BG67" i="11"/>
  <c r="BG12" i="11" l="1"/>
  <c r="BG19" i="11"/>
  <c r="BG10" i="11"/>
  <c r="BH5" i="11"/>
  <c r="BH13" i="11" s="1"/>
  <c r="BG71" i="11"/>
  <c r="BG7" i="11"/>
  <c r="BG54" i="11"/>
  <c r="BG11" i="11"/>
  <c r="BG57" i="11"/>
  <c r="BG4" i="11"/>
  <c r="BG27" i="11"/>
  <c r="BG14" i="11"/>
  <c r="BG9" i="11"/>
  <c r="BG13" i="11"/>
  <c r="BG32" i="11"/>
  <c r="BG8" i="11"/>
  <c r="BG23" i="11"/>
  <c r="BG66" i="11"/>
  <c r="BG64" i="11"/>
  <c r="BH10" i="11" l="1"/>
  <c r="BH23" i="11"/>
  <c r="BH64" i="11"/>
  <c r="BH67" i="11"/>
  <c r="BH33" i="11"/>
  <c r="BH69" i="11"/>
  <c r="BH17" i="11"/>
  <c r="BH18" i="11"/>
  <c r="BH24" i="11"/>
  <c r="BH12" i="11"/>
  <c r="BH19" i="11"/>
  <c r="BH52" i="11"/>
  <c r="BH51" i="11"/>
  <c r="BH7" i="11"/>
  <c r="BH54" i="11"/>
  <c r="BH14" i="11"/>
  <c r="BH53" i="11"/>
  <c r="BI5" i="11"/>
  <c r="BI24" i="11" s="1"/>
  <c r="BH71" i="11"/>
  <c r="BH32" i="11"/>
  <c r="BH27" i="11"/>
  <c r="BH8" i="11"/>
  <c r="BH9" i="11"/>
  <c r="BH66" i="11"/>
  <c r="BH57" i="11"/>
  <c r="BH11" i="11"/>
  <c r="BI52" i="11" l="1"/>
  <c r="BI51" i="11"/>
  <c r="BI19" i="11"/>
  <c r="BI66" i="11"/>
  <c r="BI57" i="11"/>
  <c r="BI8" i="11"/>
  <c r="BI11" i="11"/>
  <c r="BI7" i="11"/>
  <c r="BI9" i="11"/>
  <c r="BI10" i="11"/>
  <c r="BI13" i="11"/>
  <c r="BI14" i="11"/>
  <c r="BI12" i="11"/>
  <c r="BI32" i="11"/>
  <c r="BI71" i="11"/>
  <c r="BI23" i="11"/>
  <c r="BJ5" i="11"/>
  <c r="BJ12" i="11" s="1"/>
  <c r="BI64" i="11"/>
  <c r="BI67" i="11"/>
  <c r="BI33" i="11"/>
  <c r="BI54" i="11"/>
  <c r="BI69" i="11"/>
  <c r="BI18" i="11"/>
  <c r="BI17" i="11"/>
  <c r="BI53" i="11"/>
  <c r="BI27" i="11"/>
  <c r="BJ27" i="11" l="1"/>
  <c r="BJ13" i="11"/>
  <c r="BJ57" i="11"/>
  <c r="BJ64" i="11"/>
  <c r="BJ67" i="11"/>
  <c r="BJ54" i="11"/>
  <c r="BJ8" i="11"/>
  <c r="BJ11" i="11"/>
  <c r="BJ23" i="11"/>
  <c r="BJ53" i="11"/>
  <c r="BJ69" i="11"/>
  <c r="BJ17" i="11"/>
  <c r="BJ33" i="11"/>
  <c r="BJ9" i="11"/>
  <c r="BJ7" i="11"/>
  <c r="BJ19" i="11"/>
  <c r="BJ51" i="11"/>
  <c r="BJ18" i="11"/>
  <c r="BJ32" i="11"/>
  <c r="BJ71" i="11"/>
  <c r="BJ52" i="11"/>
  <c r="BJ14" i="11"/>
  <c r="BJ66" i="11"/>
  <c r="BJ10" i="11"/>
  <c r="BJ24" i="11"/>
  <c r="BK5" i="11"/>
  <c r="BK66" i="11" s="1"/>
  <c r="BK18" i="11" l="1"/>
  <c r="BK24" i="11"/>
  <c r="BK12" i="11"/>
  <c r="BK19" i="11"/>
  <c r="BK52" i="11"/>
  <c r="BK51" i="11"/>
  <c r="BK53" i="11"/>
  <c r="BK71" i="11"/>
  <c r="BK27" i="11"/>
  <c r="BK14" i="11"/>
  <c r="BK57" i="11"/>
  <c r="BK8" i="11"/>
  <c r="BK54" i="11"/>
  <c r="BK11" i="11"/>
  <c r="BK9" i="11"/>
  <c r="BK32" i="11"/>
  <c r="BK69" i="11"/>
  <c r="BK33" i="11"/>
  <c r="BK17" i="11"/>
  <c r="BL5" i="11"/>
  <c r="BL51" i="11" s="1"/>
  <c r="BK10" i="11"/>
  <c r="BK7" i="11"/>
  <c r="BK23" i="11"/>
  <c r="BK64" i="11"/>
  <c r="BK13" i="11"/>
  <c r="BK67" i="11"/>
  <c r="BL14" i="11" l="1"/>
  <c r="BL71" i="11"/>
  <c r="BL13" i="11"/>
  <c r="BL23" i="11"/>
  <c r="BL64" i="11"/>
  <c r="BL67" i="11"/>
  <c r="BL11" i="11"/>
  <c r="BM5" i="11"/>
  <c r="BN5" i="11" s="1"/>
  <c r="BL7" i="11"/>
  <c r="BL57" i="11"/>
  <c r="BL33" i="11"/>
  <c r="BL69" i="11"/>
  <c r="BL17" i="11"/>
  <c r="BL9" i="11"/>
  <c r="BL54" i="11"/>
  <c r="BL12" i="11"/>
  <c r="BL53" i="11"/>
  <c r="BL52" i="11"/>
  <c r="BL8" i="11"/>
  <c r="BL32" i="11"/>
  <c r="BL18" i="11"/>
  <c r="BL24" i="11"/>
  <c r="BL27" i="11"/>
  <c r="BL10" i="11"/>
  <c r="BL19" i="11"/>
  <c r="BL66" i="11"/>
  <c r="BM51" i="11"/>
  <c r="BM52" i="11"/>
  <c r="BM19" i="11"/>
  <c r="BM12" i="11"/>
  <c r="BM17" i="11"/>
  <c r="BM18" i="11"/>
  <c r="BM9" i="11" l="1"/>
  <c r="BM53" i="11"/>
  <c r="BM57" i="11"/>
  <c r="BM11" i="11"/>
  <c r="BM14" i="11"/>
  <c r="BM32" i="11"/>
  <c r="BM67" i="11"/>
  <c r="BM8" i="11"/>
  <c r="BM23" i="11"/>
  <c r="BM64" i="11"/>
  <c r="BM33" i="11"/>
  <c r="BM69" i="11"/>
  <c r="BN52" i="11"/>
  <c r="BN9" i="11"/>
  <c r="BN54" i="11"/>
  <c r="BN10" i="11"/>
  <c r="BN66" i="11"/>
  <c r="BN67" i="11"/>
  <c r="BN8" i="11"/>
  <c r="BM27" i="11"/>
  <c r="BM71" i="11"/>
  <c r="BM54" i="11"/>
  <c r="BM7" i="11"/>
  <c r="BM10" i="11"/>
  <c r="BM13" i="11"/>
  <c r="BM24" i="11"/>
  <c r="BM66" i="11"/>
  <c r="BN69" i="11"/>
  <c r="BN12" i="11"/>
  <c r="BN51" i="11"/>
  <c r="BO5" i="11"/>
  <c r="BO53" i="11" s="1"/>
  <c r="BN71" i="11"/>
  <c r="BN32" i="11"/>
  <c r="BN7" i="11"/>
  <c r="BN13" i="11"/>
  <c r="BN33" i="11"/>
  <c r="BN19" i="11"/>
  <c r="BN23" i="11"/>
  <c r="BN27" i="11"/>
  <c r="BN57" i="11"/>
  <c r="BN11" i="11"/>
  <c r="BN64" i="11"/>
  <c r="BN14" i="11"/>
  <c r="BN24" i="11"/>
  <c r="BN17" i="11"/>
  <c r="BN18" i="11"/>
  <c r="BN53" i="11"/>
  <c r="BO27" i="11" l="1"/>
  <c r="BO71" i="11"/>
  <c r="BO8" i="11"/>
  <c r="BO12" i="11"/>
  <c r="BO17" i="11"/>
  <c r="BO19" i="11"/>
  <c r="BO18" i="11"/>
  <c r="BO10" i="11"/>
  <c r="BO33" i="11"/>
  <c r="BO32" i="11"/>
  <c r="BO24" i="11"/>
  <c r="BO67" i="11"/>
  <c r="BO23" i="11"/>
  <c r="BO64" i="11"/>
  <c r="BO66" i="11"/>
  <c r="BO54" i="11"/>
  <c r="BO9" i="11"/>
  <c r="BO14" i="11"/>
  <c r="BO51" i="11"/>
  <c r="BO52" i="11"/>
  <c r="BO7" i="11"/>
  <c r="BO13" i="11"/>
  <c r="BO69" i="11"/>
  <c r="BP5" i="11"/>
  <c r="BP54" i="11" s="1"/>
  <c r="BO57" i="11"/>
  <c r="BO11" i="11"/>
  <c r="BP19" i="11" l="1"/>
  <c r="BP12" i="11"/>
  <c r="BQ5" i="11"/>
  <c r="BQ9" i="11" s="1"/>
  <c r="BP18" i="11"/>
  <c r="BP17" i="11"/>
  <c r="BP24" i="11"/>
  <c r="BR5" i="11"/>
  <c r="BP13" i="11"/>
  <c r="BP69" i="11"/>
  <c r="BP57" i="11"/>
  <c r="BP32" i="11"/>
  <c r="BP9" i="11"/>
  <c r="BP8" i="11"/>
  <c r="BP14" i="11"/>
  <c r="BP71" i="11"/>
  <c r="BP66" i="11"/>
  <c r="BP51" i="11"/>
  <c r="BP52" i="11"/>
  <c r="BP10" i="11"/>
  <c r="BP27" i="11"/>
  <c r="BP11" i="11"/>
  <c r="BP23" i="11"/>
  <c r="BP64" i="11"/>
  <c r="BQ69" i="11"/>
  <c r="BP7" i="11"/>
  <c r="BQ10" i="11"/>
  <c r="BP67" i="11"/>
  <c r="BP33" i="11"/>
  <c r="BP53" i="11"/>
  <c r="BQ14" i="11"/>
  <c r="BQ7" i="11"/>
  <c r="BQ24" i="11"/>
  <c r="BQ13" i="11" l="1"/>
  <c r="BQ18" i="11"/>
  <c r="BQ17" i="11"/>
  <c r="BQ11" i="11"/>
  <c r="BQ54" i="11"/>
  <c r="BQ19" i="11"/>
  <c r="BQ23" i="11"/>
  <c r="BQ57" i="11"/>
  <c r="BQ67" i="11"/>
  <c r="BQ12" i="11"/>
  <c r="BQ27" i="11"/>
  <c r="BQ32" i="11"/>
  <c r="BQ51" i="11"/>
  <c r="BQ64" i="11"/>
  <c r="BR12" i="11"/>
  <c r="BR19" i="11"/>
  <c r="BR52" i="11"/>
  <c r="BR8" i="11"/>
  <c r="BR13" i="11"/>
  <c r="BR27" i="11"/>
  <c r="BR11" i="11"/>
  <c r="BS5" i="11"/>
  <c r="BS19" i="11" s="1"/>
  <c r="BR32" i="11"/>
  <c r="BR64" i="11"/>
  <c r="BQ66" i="11"/>
  <c r="BR51" i="11"/>
  <c r="BQ53" i="11"/>
  <c r="BR18" i="11"/>
  <c r="BQ52" i="11"/>
  <c r="BR17" i="11"/>
  <c r="BR9" i="11"/>
  <c r="BR14" i="11"/>
  <c r="BR66" i="11"/>
  <c r="BR24" i="11"/>
  <c r="BR54" i="11"/>
  <c r="BR7" i="11"/>
  <c r="BR67" i="11"/>
  <c r="BR57" i="11"/>
  <c r="BR71" i="11"/>
  <c r="BQ71" i="11"/>
  <c r="BQ8" i="11"/>
  <c r="BR23" i="11"/>
  <c r="BR10" i="11"/>
  <c r="BQ33" i="11"/>
  <c r="BR53" i="11"/>
  <c r="BR33" i="11"/>
  <c r="BR69" i="11"/>
  <c r="BS23" i="11" l="1"/>
  <c r="BS69" i="11"/>
  <c r="BS10" i="11"/>
  <c r="BT5" i="11"/>
  <c r="BT18" i="11" s="1"/>
  <c r="BS32" i="11"/>
  <c r="BS51" i="11"/>
  <c r="BS64" i="11"/>
  <c r="BS54" i="11"/>
  <c r="BS67" i="11"/>
  <c r="BS9" i="11"/>
  <c r="BS27" i="11"/>
  <c r="BS33" i="11"/>
  <c r="BS14" i="11"/>
  <c r="BS53" i="11"/>
  <c r="BS17" i="11"/>
  <c r="BS11" i="11"/>
  <c r="BS71" i="11"/>
  <c r="BS8" i="11"/>
  <c r="BS18" i="11"/>
  <c r="BS13" i="11"/>
  <c r="BS52" i="11"/>
  <c r="BS66" i="11"/>
  <c r="BS24" i="11"/>
  <c r="BS57" i="11"/>
  <c r="BS12" i="11"/>
  <c r="BS7" i="11"/>
  <c r="BT51" i="11"/>
  <c r="BT52" i="11"/>
  <c r="BT19" i="11"/>
  <c r="BT12" i="11"/>
  <c r="BT24" i="11"/>
  <c r="BT53" i="11" l="1"/>
  <c r="BT23" i="11"/>
  <c r="BT14" i="11"/>
  <c r="BT69" i="11"/>
  <c r="BU5" i="11"/>
  <c r="BU8" i="11" s="1"/>
  <c r="BT54" i="11"/>
  <c r="BT11" i="11"/>
  <c r="BT66" i="11"/>
  <c r="BT13" i="11"/>
  <c r="BT9" i="11"/>
  <c r="BT7" i="11"/>
  <c r="BT32" i="11"/>
  <c r="BT64" i="11"/>
  <c r="BT27" i="11"/>
  <c r="BT57" i="11"/>
  <c r="BT67" i="11"/>
  <c r="BT33" i="11"/>
  <c r="BT71" i="11"/>
  <c r="BT8" i="11"/>
  <c r="BT17" i="11"/>
  <c r="BT10" i="11"/>
  <c r="BU54" i="11" l="1"/>
  <c r="BU67" i="11"/>
  <c r="BU9" i="11"/>
  <c r="BU18" i="11"/>
  <c r="BU17" i="11"/>
  <c r="BU24" i="11"/>
  <c r="BU12" i="11"/>
  <c r="BU19" i="11"/>
  <c r="BU52" i="11"/>
  <c r="BU51" i="11"/>
  <c r="BU14" i="11"/>
  <c r="BU7" i="11"/>
  <c r="BU13" i="11"/>
  <c r="BU32" i="11"/>
  <c r="BU64" i="11"/>
  <c r="BU69" i="11"/>
  <c r="BV5" i="11"/>
  <c r="BV19" i="11" s="1"/>
  <c r="BU27" i="11"/>
  <c r="BU53" i="11"/>
  <c r="BU66" i="11"/>
  <c r="BU11" i="11"/>
  <c r="BU23" i="11"/>
  <c r="BU10" i="11"/>
  <c r="BU57" i="11"/>
  <c r="BU71" i="11"/>
  <c r="BU33" i="11"/>
  <c r="BV7" i="11" l="1"/>
  <c r="BV8" i="11"/>
  <c r="BV23" i="11"/>
  <c r="BV11" i="11"/>
  <c r="BV66" i="11"/>
  <c r="BV69" i="11"/>
  <c r="BV71" i="11"/>
  <c r="BV10" i="11"/>
  <c r="BV14" i="11"/>
  <c r="BV54" i="11"/>
  <c r="BV67" i="11"/>
  <c r="BV9" i="11"/>
  <c r="BV53" i="11"/>
  <c r="BV24" i="11"/>
  <c r="BV13" i="11"/>
  <c r="BV52" i="11"/>
  <c r="BV27" i="11"/>
  <c r="BV51" i="11"/>
  <c r="BV57" i="11"/>
  <c r="BW5" i="11"/>
  <c r="BW52" i="11" s="1"/>
  <c r="BV17" i="11"/>
  <c r="BV64" i="11"/>
  <c r="BV12" i="11"/>
  <c r="BV32" i="11"/>
  <c r="BV18" i="11"/>
  <c r="BV33" i="11"/>
  <c r="BW51" i="11" l="1"/>
  <c r="BW57" i="11"/>
  <c r="BW18" i="11"/>
  <c r="BW19" i="11"/>
  <c r="BW11" i="11"/>
  <c r="BW17" i="11"/>
  <c r="BW67" i="11"/>
  <c r="BW12" i="11"/>
  <c r="BW33" i="11"/>
  <c r="BW9" i="11"/>
  <c r="BW69" i="11"/>
  <c r="BW64" i="11"/>
  <c r="BW24" i="11"/>
  <c r="BW32" i="11"/>
  <c r="BW7" i="11"/>
  <c r="BW66" i="11"/>
  <c r="BW8" i="11"/>
  <c r="BW27" i="11"/>
  <c r="BX5" i="11"/>
  <c r="BX24" i="11" s="1"/>
  <c r="BW53" i="11"/>
  <c r="BW54" i="11"/>
  <c r="BW23" i="11"/>
  <c r="BW13" i="11"/>
  <c r="BW71" i="11"/>
  <c r="BW10" i="11"/>
  <c r="BW14" i="11"/>
  <c r="BX13" i="11"/>
  <c r="BX69" i="11"/>
  <c r="BX12" i="11"/>
  <c r="BX7" i="11"/>
  <c r="BX57" i="11"/>
  <c r="BX10" i="11" l="1"/>
  <c r="BY5" i="11"/>
  <c r="BY7" i="11" s="1"/>
  <c r="BX67" i="11"/>
  <c r="BX53" i="11"/>
  <c r="BX17" i="11"/>
  <c r="BX9" i="11"/>
  <c r="BX33" i="11"/>
  <c r="BX19" i="11"/>
  <c r="BX8" i="11"/>
  <c r="BY69" i="11"/>
  <c r="BZ5" i="11"/>
  <c r="BZ52" i="11" s="1"/>
  <c r="BX66" i="11"/>
  <c r="BX51" i="11"/>
  <c r="BX23" i="11"/>
  <c r="BX71" i="11"/>
  <c r="BX18" i="11"/>
  <c r="BX27" i="11"/>
  <c r="BX64" i="11"/>
  <c r="BX14" i="11"/>
  <c r="BX54" i="11"/>
  <c r="BX32" i="11"/>
  <c r="BX52" i="11"/>
  <c r="BX11" i="11"/>
  <c r="BY64" i="11"/>
  <c r="BY71" i="11"/>
  <c r="BY66" i="11"/>
  <c r="BY53" i="11"/>
  <c r="BY54" i="11"/>
  <c r="BY32" i="11"/>
  <c r="BY67" i="11"/>
  <c r="BY57" i="11"/>
  <c r="BY9" i="11"/>
  <c r="BY27" i="11"/>
  <c r="BY24" i="11"/>
  <c r="BY33" i="11"/>
  <c r="BY12" i="11"/>
  <c r="BY10" i="11"/>
  <c r="BY17" i="11"/>
  <c r="BY18" i="11"/>
  <c r="BY19" i="11"/>
  <c r="BY52" i="11"/>
  <c r="BY11" i="11"/>
  <c r="BY51" i="11"/>
  <c r="BY23" i="11"/>
  <c r="BY14" i="11"/>
  <c r="BY13" i="11" l="1"/>
  <c r="BY8" i="11"/>
  <c r="BZ54" i="11"/>
  <c r="BZ18" i="11"/>
  <c r="BZ24" i="11"/>
  <c r="BZ7" i="11"/>
  <c r="BZ17" i="11"/>
  <c r="BZ33" i="11"/>
  <c r="BZ14" i="11"/>
  <c r="BZ53" i="11"/>
  <c r="BZ11" i="11"/>
  <c r="BZ57" i="11"/>
  <c r="BZ51" i="11"/>
  <c r="BZ12" i="11"/>
  <c r="BZ10" i="11"/>
  <c r="BZ64" i="11"/>
  <c r="BZ66" i="11"/>
  <c r="BZ23" i="11"/>
  <c r="BZ69" i="11"/>
  <c r="BZ67" i="11"/>
  <c r="CA5" i="11"/>
  <c r="BZ71" i="11"/>
  <c r="BZ8" i="11"/>
  <c r="BZ13" i="11"/>
  <c r="BZ32" i="11"/>
  <c r="BZ19" i="11"/>
  <c r="BZ9" i="11"/>
  <c r="BZ27" i="11"/>
  <c r="CA71" i="11" l="1"/>
  <c r="CA23" i="11"/>
  <c r="CA64" i="11"/>
  <c r="CA66" i="11"/>
  <c r="CA67" i="11"/>
  <c r="CA24" i="11"/>
  <c r="CA11" i="11"/>
  <c r="CA32" i="11"/>
  <c r="CA51" i="11"/>
  <c r="CA12" i="11"/>
  <c r="CA57" i="11"/>
  <c r="CA19" i="11"/>
  <c r="CA54" i="11"/>
  <c r="CA69" i="11"/>
  <c r="CA52" i="11"/>
  <c r="CA9" i="11"/>
  <c r="CA33" i="11"/>
  <c r="CA18" i="11"/>
  <c r="CA8" i="11"/>
  <c r="CA53" i="11"/>
  <c r="CA10" i="11"/>
  <c r="CA17" i="11"/>
  <c r="CA27" i="11"/>
  <c r="CA7" i="11"/>
  <c r="CA14" i="11"/>
  <c r="CA13" i="11"/>
</calcChain>
</file>

<file path=xl/sharedStrings.xml><?xml version="1.0" encoding="utf-8"?>
<sst xmlns="http://schemas.openxmlformats.org/spreadsheetml/2006/main" count="150" uniqueCount="104">
  <si>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</si>
  <si>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</si>
  <si>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</si>
  <si>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</si>
  <si>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</si>
  <si>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</si>
  <si>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</si>
  <si>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</si>
  <si>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</si>
  <si>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</si>
  <si>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</si>
  <si>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</si>
  <si>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</si>
  <si>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</si>
  <si>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</si>
  <si>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</si>
  <si>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</si>
  <si>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</si>
  <si>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</si>
  <si>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</si>
  <si>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</si>
  <si>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</si>
  <si>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</si>
  <si>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</si>
  <si>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</si>
  <si>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</si>
  <si>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</si>
  <si>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</si>
  <si>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</si>
  <si>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</si>
  <si>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</si>
  <si>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</si>
  <si>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</si>
  <si>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</si>
  <si>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</si>
  <si>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</si>
  <si>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</si>
  <si>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</si>
  <si>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</si>
  <si>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</si>
  <si>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</si>
  <si>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</si>
  <si>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</si>
  <si>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</si>
  <si>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</si>
  <si>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</si>
  <si>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</si>
  <si>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</si>
  <si>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</si>
  <si>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</si>
  <si>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</si>
  <si>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</si>
  <si>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</si>
  <si>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</si>
  <si>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</si>
  <si>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</si>
  <si>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</si>
  <si>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Literature Research</t>
  </si>
  <si>
    <t>Conduct Field Study and Interviews</t>
  </si>
  <si>
    <t>Identify Potential Pain Points</t>
  </si>
  <si>
    <t>Requirements Engineering</t>
  </si>
  <si>
    <t>Create User Persona</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</si>
  <si>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</si>
  <si>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</si>
  <si>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</si>
  <si>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</si>
  <si>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</si>
  <si>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</si>
  <si>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</si>
  <si>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</si>
  <si>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</si>
  <si>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</si>
  <si>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</si>
  <si>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</si>
  <si>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</si>
  <si>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</si>
  <si>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</si>
  <si>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</si>
  <si>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</si>
  <si>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</si>
  <si>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</si>
  <si>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</si>
  <si>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</si>
  <si>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</si>
  <si>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</si>
  <si>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</si>
  <si>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</si>
  <si>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</si>
  <si>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</si>
  <si>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</si>
  <si>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</si>
  <si>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</si>
  <si>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</si>
  <si>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</si>
  <si>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</si>
  <si>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</si>
  <si>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</si>
  <si>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</si>
  <si>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</si>
  <si>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Aparna</t>
  </si>
  <si>
    <t>Brandin</t>
  </si>
  <si>
    <t>Adam/Tumaris</t>
  </si>
  <si>
    <t>Jeffer/Brandin</t>
  </si>
  <si>
    <t>Customer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</si>
</sst>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6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8">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7"/>
      <tableStyleElement type="headerRow" dxfId="76"/>
      <tableStyleElement type="firstRowStripe" dxfId="75"/>
    </tableStyle>
    <tableStyle name="ToDoList" pivot="0" count="9" xr9:uid="{00000000-0011-0000-FFFF-FFFF00000000}">
      <tableStyleElement type="wholeTable" dxfId="74"/>
      <tableStyleElement type="headerRow" dxfId="73"/>
      <tableStyleElement type="totalRow" dxfId="72"/>
      <tableStyleElement type="firstColumn" dxfId="71"/>
      <tableStyleElement type="lastColumn" dxfId="70"/>
      <tableStyleElement type="firstRowStripe" dxfId="69"/>
      <tableStyleElement type="secondRowStripe" dxfId="68"/>
      <tableStyleElement type="firstColumnStripe" dxfId="67"/>
      <tableStyleElement type="secondColumnStripe" dxfId="6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127000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65"/>
    <tableColumn id="2" xr3:uid="{B8ACC97F-C189-49BA-91CF-CB5671185BCF}" name="Category" dataDxfId="64"/>
    <tableColumn id="3" xr3:uid="{5419FA1B-A035-4F0A-9257-1AA4BCB5E6CF}" name="Assigned To" dataDxfId="63"/>
    <tableColumn id="4" xr3:uid="{A60A6524-18F0-48B7-BB3C-2F4A35799FF7}" name="Progress"/>
    <tableColumn id="5" xr3:uid="{59612C1F-9AAB-483B-A6A5-3563E9D77941}" name="Start" dataCellStyle="Date"/>
    <tableColumn id="7" xr3:uid="{FFB4566D-F84D-4445-98D2-EC6DB0387316}" name="End" dataDxfId="62"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64"/>
  <sheetViews>
    <sheetView showGridLines="0" tabSelected="1" showRuler="0" topLeftCell="B26" zoomScale="125" zoomScaleNormal="150" zoomScalePageLayoutView="70" workbookViewId="0">
      <selection activeCell="D37" sqref="D37"/>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55" t="s">
        <v>10</v>
      </c>
      <c r="K2" s="55"/>
      <c r="L2" s="55"/>
      <c r="M2" s="55"/>
      <c r="N2" s="55"/>
      <c r="O2" s="55"/>
      <c r="Q2" s="56" t="s">
        <v>51</v>
      </c>
      <c r="R2" s="56"/>
      <c r="S2" s="56"/>
      <c r="T2" s="56"/>
      <c r="U2" s="56"/>
      <c r="V2" s="56"/>
      <c r="X2" s="57" t="s">
        <v>50</v>
      </c>
      <c r="Y2" s="57"/>
      <c r="Z2" s="57"/>
      <c r="AA2" s="57"/>
      <c r="AB2" s="57"/>
      <c r="AC2" s="57"/>
      <c r="AE2" s="58" t="s">
        <v>29</v>
      </c>
      <c r="AF2" s="58"/>
      <c r="AG2" s="58"/>
      <c r="AH2" s="58"/>
      <c r="AI2" s="58"/>
      <c r="AJ2" s="58"/>
      <c r="AL2" s="59" t="s">
        <v>13</v>
      </c>
      <c r="AM2" s="59"/>
      <c r="AN2" s="59"/>
      <c r="AO2" s="59"/>
      <c r="AP2" s="59"/>
      <c r="AQ2" s="59"/>
      <c r="AR2" s="20"/>
      <c r="AW2" s="20"/>
      <c r="BB2" s="20"/>
    </row>
    <row r="3" spans="1:79" ht="30" customHeight="1" x14ac:dyDescent="0.2">
      <c r="A3" s="15" t="s">
        <v>24</v>
      </c>
      <c r="B3" s="19"/>
      <c r="C3" s="19"/>
      <c r="D3" s="49" t="s">
        <v>11</v>
      </c>
      <c r="E3" s="50"/>
      <c r="F3" s="52">
        <f ca="1">IFERROR(IF(MIN(Milestones[Start])=0,TODAY(),MIN(Milestones[Start])),TODAY())</f>
        <v>44096</v>
      </c>
      <c r="G3" s="53"/>
      <c r="H3" s="54"/>
      <c r="I3" s="22"/>
    </row>
    <row r="4" spans="1:79" ht="30" customHeight="1" x14ac:dyDescent="0.25">
      <c r="A4" s="15" t="s">
        <v>16</v>
      </c>
      <c r="D4" s="49" t="s">
        <v>9</v>
      </c>
      <c r="E4" s="50"/>
      <c r="F4" s="39">
        <v>0</v>
      </c>
      <c r="G4" s="47"/>
      <c r="J4" s="38" t="str">
        <f ca="1">TEXT(J5,"mmmm")</f>
        <v>September</v>
      </c>
      <c r="K4" s="38"/>
      <c r="L4" s="38"/>
      <c r="M4" s="38"/>
      <c r="N4" s="38"/>
      <c r="O4" s="38"/>
      <c r="P4" s="38"/>
      <c r="Q4" s="38" t="str">
        <f ca="1">IF(TEXT(Q5,"mmmm")=J4,"",TEXT(Q5,"mmmm"))</f>
        <v/>
      </c>
      <c r="R4" s="38"/>
      <c r="S4" s="38"/>
      <c r="T4" s="38"/>
      <c r="U4" s="38"/>
      <c r="V4" s="38"/>
      <c r="W4" s="38"/>
      <c r="X4" s="38" t="str">
        <f ca="1">IF(OR(TEXT(X5,"mmmm")=Q4,TEXT(X5,"mmmm")=J4),"",TEXT(X5,"mmmm"))</f>
        <v>October</v>
      </c>
      <c r="Y4" s="38"/>
      <c r="Z4" s="38"/>
      <c r="AA4" s="38"/>
      <c r="AB4" s="38"/>
      <c r="AC4" s="38"/>
      <c r="AD4" s="38"/>
      <c r="AE4" s="38" t="str">
        <f ca="1">IF(OR(TEXT(AE5,"mmmm")=X4,TEXT(AE5,"mmmm")=Q4,TEXT(AE5,"mmmm")=J4),"",TEXT(AE5,"mmmm"))</f>
        <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November</v>
      </c>
      <c r="BA4" s="38"/>
      <c r="BB4" s="38"/>
      <c r="BC4" s="38"/>
      <c r="BD4" s="38"/>
      <c r="BE4" s="38"/>
      <c r="BF4" s="38"/>
      <c r="BG4" s="38" t="str">
        <f ca="1">IF(OR(TEXT(BG5,"mmmm")=AZ4,TEXT(BG5,"mmmm")=AS4,TEXT(BG5,"mmmm")=AL4,TEXT(BG5,"mmmm")=AE4),"",TEXT(BG5,"mmmm"))</f>
        <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51"/>
      <c r="C5" s="51"/>
      <c r="D5" s="51"/>
      <c r="E5" s="51"/>
      <c r="F5" s="51"/>
      <c r="G5" s="51"/>
      <c r="H5" s="51"/>
      <c r="I5" s="51"/>
      <c r="J5" s="43">
        <f ca="1">IFERROR(Project_Start+Scrolling_Increment,TODAY())</f>
        <v>44096</v>
      </c>
      <c r="K5" s="44">
        <f ca="1">J5+1</f>
        <v>44097</v>
      </c>
      <c r="L5" s="44">
        <f t="shared" ref="L5:AY5" ca="1" si="0">K5+1</f>
        <v>44098</v>
      </c>
      <c r="M5" s="44">
        <f t="shared" ca="1" si="0"/>
        <v>44099</v>
      </c>
      <c r="N5" s="44">
        <f t="shared" ca="1" si="0"/>
        <v>44100</v>
      </c>
      <c r="O5" s="44">
        <f t="shared" ca="1" si="0"/>
        <v>44101</v>
      </c>
      <c r="P5" s="45">
        <f t="shared" ca="1" si="0"/>
        <v>44102</v>
      </c>
      <c r="Q5" s="43">
        <f ca="1">P5+1</f>
        <v>44103</v>
      </c>
      <c r="R5" s="44">
        <f ca="1">Q5+1</f>
        <v>44104</v>
      </c>
      <c r="S5" s="44">
        <f t="shared" ca="1" si="0"/>
        <v>44105</v>
      </c>
      <c r="T5" s="44">
        <f t="shared" ca="1" si="0"/>
        <v>44106</v>
      </c>
      <c r="U5" s="44">
        <f t="shared" ca="1" si="0"/>
        <v>44107</v>
      </c>
      <c r="V5" s="44">
        <f t="shared" ca="1" si="0"/>
        <v>44108</v>
      </c>
      <c r="W5" s="45">
        <f t="shared" ca="1" si="0"/>
        <v>44109</v>
      </c>
      <c r="X5" s="43">
        <f ca="1">W5+1</f>
        <v>44110</v>
      </c>
      <c r="Y5" s="44">
        <f ca="1">X5+1</f>
        <v>44111</v>
      </c>
      <c r="Z5" s="44">
        <f t="shared" ca="1" si="0"/>
        <v>44112</v>
      </c>
      <c r="AA5" s="44">
        <f t="shared" ca="1" si="0"/>
        <v>44113</v>
      </c>
      <c r="AB5" s="44">
        <f t="shared" ca="1" si="0"/>
        <v>44114</v>
      </c>
      <c r="AC5" s="44">
        <f t="shared" ca="1" si="0"/>
        <v>44115</v>
      </c>
      <c r="AD5" s="45">
        <f t="shared" ca="1" si="0"/>
        <v>44116</v>
      </c>
      <c r="AE5" s="43">
        <f ca="1">AD5+1</f>
        <v>44117</v>
      </c>
      <c r="AF5" s="44">
        <f ca="1">AE5+1</f>
        <v>44118</v>
      </c>
      <c r="AG5" s="44">
        <f t="shared" ca="1" si="0"/>
        <v>44119</v>
      </c>
      <c r="AH5" s="44">
        <f t="shared" ca="1" si="0"/>
        <v>44120</v>
      </c>
      <c r="AI5" s="44">
        <f t="shared" ca="1" si="0"/>
        <v>44121</v>
      </c>
      <c r="AJ5" s="44">
        <f t="shared" ca="1" si="0"/>
        <v>44122</v>
      </c>
      <c r="AK5" s="45">
        <f t="shared" ca="1" si="0"/>
        <v>44123</v>
      </c>
      <c r="AL5" s="43">
        <f ca="1">AK5+1</f>
        <v>44124</v>
      </c>
      <c r="AM5" s="44">
        <f ca="1">AL5+1</f>
        <v>44125</v>
      </c>
      <c r="AN5" s="44">
        <f t="shared" ca="1" si="0"/>
        <v>44126</v>
      </c>
      <c r="AO5" s="44">
        <f t="shared" ca="1" si="0"/>
        <v>44127</v>
      </c>
      <c r="AP5" s="44">
        <f t="shared" ca="1" si="0"/>
        <v>44128</v>
      </c>
      <c r="AQ5" s="44">
        <f t="shared" ca="1" si="0"/>
        <v>44129</v>
      </c>
      <c r="AR5" s="45">
        <f t="shared" ca="1" si="0"/>
        <v>44130</v>
      </c>
      <c r="AS5" s="43">
        <f ca="1">AR5+1</f>
        <v>44131</v>
      </c>
      <c r="AT5" s="44">
        <f ca="1">AS5+1</f>
        <v>44132</v>
      </c>
      <c r="AU5" s="44">
        <f t="shared" ca="1" si="0"/>
        <v>44133</v>
      </c>
      <c r="AV5" s="44">
        <f t="shared" ca="1" si="0"/>
        <v>44134</v>
      </c>
      <c r="AW5" s="44">
        <f t="shared" ca="1" si="0"/>
        <v>44135</v>
      </c>
      <c r="AX5" s="44">
        <f t="shared" ca="1" si="0"/>
        <v>44136</v>
      </c>
      <c r="AY5" s="45">
        <f t="shared" ca="1" si="0"/>
        <v>44137</v>
      </c>
      <c r="AZ5" s="43">
        <f ca="1">AY5+1</f>
        <v>44138</v>
      </c>
      <c r="BA5" s="44">
        <f ca="1">AZ5+1</f>
        <v>44139</v>
      </c>
      <c r="BB5" s="44">
        <f t="shared" ref="BB5:BF5" ca="1" si="1">BA5+1</f>
        <v>44140</v>
      </c>
      <c r="BC5" s="44">
        <f t="shared" ca="1" si="1"/>
        <v>44141</v>
      </c>
      <c r="BD5" s="44">
        <f t="shared" ca="1" si="1"/>
        <v>44142</v>
      </c>
      <c r="BE5" s="44">
        <f t="shared" ca="1" si="1"/>
        <v>44143</v>
      </c>
      <c r="BF5" s="45">
        <f t="shared" ca="1" si="1"/>
        <v>44144</v>
      </c>
      <c r="BG5" s="43">
        <f ca="1">BF5+1</f>
        <v>44145</v>
      </c>
      <c r="BH5" s="44">
        <f ca="1">BG5+1</f>
        <v>44146</v>
      </c>
      <c r="BI5" s="44">
        <f t="shared" ref="BI5:BM5" ca="1" si="2">BH5+1</f>
        <v>44147</v>
      </c>
      <c r="BJ5" s="44">
        <f t="shared" ca="1" si="2"/>
        <v>44148</v>
      </c>
      <c r="BK5" s="44">
        <f t="shared" ca="1" si="2"/>
        <v>44149</v>
      </c>
      <c r="BL5" s="44">
        <f t="shared" ca="1" si="2"/>
        <v>44150</v>
      </c>
      <c r="BM5" s="45">
        <f t="shared" ca="1" si="2"/>
        <v>44151</v>
      </c>
      <c r="BN5" s="45">
        <f t="shared" ref="BN5" ca="1" si="3">BM5+1</f>
        <v>44152</v>
      </c>
      <c r="BO5" s="45">
        <f t="shared" ref="BO5" ca="1" si="4">BN5+1</f>
        <v>44153</v>
      </c>
      <c r="BP5" s="45">
        <f t="shared" ref="BP5" ca="1" si="5">BO5+1</f>
        <v>44154</v>
      </c>
      <c r="BQ5" s="45">
        <f t="shared" ref="BQ5" ca="1" si="6">BP5+1</f>
        <v>44155</v>
      </c>
      <c r="BR5" s="45">
        <f t="shared" ref="BR5" ca="1" si="7">BQ5+1</f>
        <v>44156</v>
      </c>
      <c r="BS5" s="45">
        <f t="shared" ref="BS5" ca="1" si="8">BR5+1</f>
        <v>44157</v>
      </c>
      <c r="BT5" s="45">
        <f t="shared" ref="BT5" ca="1" si="9">BS5+1</f>
        <v>44158</v>
      </c>
      <c r="BU5" s="45">
        <f t="shared" ref="BU5" ca="1" si="10">BT5+1</f>
        <v>44159</v>
      </c>
      <c r="BV5" s="45">
        <f t="shared" ref="BV5" ca="1" si="11">BU5+1</f>
        <v>44160</v>
      </c>
      <c r="BW5" s="45">
        <f t="shared" ref="BW5" ca="1" si="12">BV5+1</f>
        <v>44161</v>
      </c>
      <c r="BX5" s="45">
        <f t="shared" ref="BX5" ca="1" si="13">BW5+1</f>
        <v>44162</v>
      </c>
      <c r="BY5" s="45">
        <f t="shared" ref="BY5" ca="1" si="14">BX5+1</f>
        <v>44163</v>
      </c>
      <c r="BZ5" s="45">
        <f t="shared" ref="BZ5" ca="1" si="15">BY5+1</f>
        <v>44164</v>
      </c>
      <c r="CA5" s="45">
        <f t="shared" ref="CA5" ca="1" si="16">BZ5+1</f>
        <v>44165</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60" t="s">
        <v>38</v>
      </c>
      <c r="C8" s="61"/>
      <c r="D8" s="61"/>
      <c r="E8" s="62"/>
      <c r="F8" s="63"/>
      <c r="G8" s="63"/>
      <c r="H8" s="64"/>
      <c r="I8" s="25"/>
      <c r="J8" s="34" t="str">
        <f t="shared" ref="J8:J13" ca="1" si="24">IF(AND($C8="Goal",J$5&gt;=$F8,J$5&lt;=$F8+$H8-1),2,IF(AND($C8="Milestone",J$5&gt;=$F8,J$5&lt;=$F8+$H8-1),1,""))</f>
        <v/>
      </c>
      <c r="K8" s="34" t="str">
        <f t="shared" ref="K8:Y19"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19"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ca="1">IF(AND($C9="Goal",J$5&gt;=$F9,J$5&lt;=$F9+$H9-1),2,IF(AND($C9="Milestone",J$5&gt;=$F9,J$5&lt;=$F9+$H9-1),1,""))</f>
        <v/>
      </c>
      <c r="K9" s="34" t="str">
        <f ca="1">IF(AND($C9="Goal",K$5&gt;=$F9,K$5&lt;=$F9+$H9-1),2,IF(AND($C9="Milestone",K$5&gt;=$F9,K$5&lt;=$F9+$H9-1),1,""))</f>
        <v/>
      </c>
      <c r="L9" s="34" t="str">
        <f ca="1">IF(AND($C9="Goal",L$5&gt;=$F9,L$5&lt;=$F9+$H9-1),2,IF(AND($C9="Milestone",L$5&gt;=$F9,L$5&lt;=$F9+$H9-1),1,""))</f>
        <v/>
      </c>
      <c r="M9" s="34" t="str">
        <f ca="1">IF(AND($C9="Goal",M$5&gt;=$F9,M$5&lt;=$F9+$H9-1),2,IF(AND($C9="Milestone",M$5&gt;=$F9,M$5&lt;=$F9+$H9-1),1,""))</f>
        <v/>
      </c>
      <c r="N9" s="34" t="str">
        <f ca="1">IF(AND($C9="Goal",N$5&gt;=$F9,N$5&lt;=$F9+$H9-1),2,IF(AND($C9="Milestone",N$5&gt;=$F9,N$5&lt;=$F9+$H9-1),1,""))</f>
        <v/>
      </c>
      <c r="O9" s="34" t="str">
        <f ca="1">IF(AND($C9="Goal",O$5&gt;=$F9,O$5&lt;=$F9+$H9-1),2,IF(AND($C9="Milestone",O$5&gt;=$F9,O$5&lt;=$F9+$H9-1),1,""))</f>
        <v/>
      </c>
      <c r="P9" s="34" t="str">
        <f ca="1">IF(AND($C9="Goal",P$5&gt;=$F9,P$5&lt;=$F9+$H9-1),2,IF(AND($C9="Milestone",P$5&gt;=$F9,P$5&lt;=$F9+$H9-1),1,""))</f>
        <v/>
      </c>
      <c r="Q9" s="34" t="str">
        <f ca="1">IF(AND($C9="Goal",Q$5&gt;=$F9,Q$5&lt;=$F9+$H9-1),2,IF(AND($C9="Milestone",Q$5&gt;=$F9,Q$5&lt;=$F9+$H9-1),1,""))</f>
        <v/>
      </c>
      <c r="R9" s="34" t="str">
        <f ca="1">IF(AND($C9="Goal",R$5&gt;=$F9,R$5&lt;=$F9+$H9-1),2,IF(AND($C9="Milestone",R$5&gt;=$F9,R$5&lt;=$F9+$H9-1),1,""))</f>
        <v/>
      </c>
      <c r="S9" s="34" t="str">
        <f ca="1">IF(AND($C9="Goal",S$5&gt;=$F9,S$5&lt;=$F9+$H9-1),2,IF(AND($C9="Milestone",S$5&gt;=$F9,S$5&lt;=$F9+$H9-1),1,""))</f>
        <v/>
      </c>
      <c r="T9" s="34" t="str">
        <f ca="1">IF(AND($C9="Goal",T$5&gt;=$F9,T$5&lt;=$F9+$H9-1),2,IF(AND($C9="Milestone",T$5&gt;=$F9,T$5&lt;=$F9+$H9-1),1,""))</f>
        <v/>
      </c>
      <c r="U9" s="34" t="str">
        <f ca="1">IF(AND($C9="Goal",U$5&gt;=$F9,U$5&lt;=$F9+$H9-1),2,IF(AND($C9="Milestone",U$5&gt;=$F9,U$5&lt;=$F9+$H9-1),1,""))</f>
        <v/>
      </c>
      <c r="V9" s="34" t="str">
        <f ca="1">IF(AND($C9="Goal",V$5&gt;=$F9,V$5&lt;=$F9+$H9-1),2,IF(AND($C9="Milestone",V$5&gt;=$F9,V$5&lt;=$F9+$H9-1),1,""))</f>
        <v/>
      </c>
      <c r="W9" s="34" t="str">
        <f ca="1">IF(AND($C9="Goal",W$5&gt;=$F9,W$5&lt;=$F9+$H9-1),2,IF(AND($C9="Milestone",W$5&gt;=$F9,W$5&lt;=$F9+$H9-1),1,""))</f>
        <v/>
      </c>
      <c r="X9" s="34" t="str">
        <f ca="1">IF(AND($C9="Goal",X$5&gt;=$F9,X$5&lt;=$F9+$H9-1),2,IF(AND($C9="Milestone",X$5&gt;=$F9,X$5&lt;=$F9+$H9-1),1,""))</f>
        <v/>
      </c>
      <c r="Y9" s="34" t="str">
        <f ca="1">IF(AND($C9="Goal",Y$5&gt;=$F9,Y$5&lt;=$F9+$H9-1),2,IF(AND($C9="Milestone",Y$5&gt;=$F9,Y$5&lt;=$F9+$H9-1),1,""))</f>
        <v/>
      </c>
      <c r="Z9" s="34" t="str">
        <f ca="1">IF(AND($C9="Goal",Z$5&gt;=$F9,Z$5&lt;=$F9+$H9-1),2,IF(AND($C9="Milestone",Z$5&gt;=$F9,Z$5&lt;=$F9+$H9-1),1,""))</f>
        <v/>
      </c>
      <c r="AA9" s="34" t="str">
        <f ca="1">IF(AND($C9="Goal",AA$5&gt;=$F9,AA$5&lt;=$F9+$H9-1),2,IF(AND($C9="Milestone",AA$5&gt;=$F9,AA$5&lt;=$F9+$H9-1),1,""))</f>
        <v/>
      </c>
      <c r="AB9" s="34" t="str">
        <f ca="1">IF(AND($C9="Goal",AB$5&gt;=$F9,AB$5&lt;=$F9+$H9-1),2,IF(AND($C9="Milestone",AB$5&gt;=$F9,AB$5&lt;=$F9+$H9-1),1,""))</f>
        <v/>
      </c>
      <c r="AC9" s="34" t="str">
        <f ca="1">IF(AND($C9="Goal",AC$5&gt;=$F9,AC$5&lt;=$F9+$H9-1),2,IF(AND($C9="Milestone",AC$5&gt;=$F9,AC$5&lt;=$F9+$H9-1),1,""))</f>
        <v/>
      </c>
      <c r="AD9" s="34" t="str">
        <f ca="1">IF(AND($C9="Goal",AD$5&gt;=$F9,AD$5&lt;=$F9+$H9-1),2,IF(AND($C9="Milestone",AD$5&gt;=$F9,AD$5&lt;=$F9+$H9-1),1,""))</f>
        <v/>
      </c>
      <c r="AE9" s="34" t="str">
        <f ca="1">IF(AND($C9="Goal",AE$5&gt;=$F9,AE$5&lt;=$F9+$H9-1),2,IF(AND($C9="Milestone",AE$5&gt;=$F9,AE$5&lt;=$F9+$H9-1),1,""))</f>
        <v/>
      </c>
      <c r="AF9" s="34" t="str">
        <f ca="1">IF(AND($C9="Goal",AF$5&gt;=$F9,AF$5&lt;=$F9+$H9-1),2,IF(AND($C9="Milestone",AF$5&gt;=$F9,AF$5&lt;=$F9+$H9-1),1,""))</f>
        <v/>
      </c>
      <c r="AG9" s="34" t="str">
        <f ca="1">IF(AND($C9="Goal",AG$5&gt;=$F9,AG$5&lt;=$F9+$H9-1),2,IF(AND($C9="Milestone",AG$5&gt;=$F9,AG$5&lt;=$F9+$H9-1),1,""))</f>
        <v/>
      </c>
      <c r="AH9" s="34" t="str">
        <f ca="1">IF(AND($C9="Goal",AH$5&gt;=$F9,AH$5&lt;=$F9+$H9-1),2,IF(AND($C9="Milestone",AH$5&gt;=$F9,AH$5&lt;=$F9+$H9-1),1,""))</f>
        <v/>
      </c>
      <c r="AI9" s="34" t="str">
        <f ca="1">IF(AND($C9="Goal",AI$5&gt;=$F9,AI$5&lt;=$F9+$H9-1),2,IF(AND($C9="Milestone",AI$5&gt;=$F9,AI$5&lt;=$F9+$H9-1),1,""))</f>
        <v/>
      </c>
      <c r="AJ9" s="34" t="str">
        <f ca="1">IF(AND($C9="Goal",AJ$5&gt;=$F9,AJ$5&lt;=$F9+$H9-1),2,IF(AND($C9="Milestone",AJ$5&gt;=$F9,AJ$5&lt;=$F9+$H9-1),1,""))</f>
        <v/>
      </c>
      <c r="AK9" s="34" t="str">
        <f ca="1">IF(AND($C9="Goal",AK$5&gt;=$F9,AK$5&lt;=$F9+$H9-1),2,IF(AND($C9="Milestone",AK$5&gt;=$F9,AK$5&lt;=$F9+$H9-1),1,""))</f>
        <v/>
      </c>
      <c r="AL9" s="34" t="str">
        <f ca="1">IF(AND($C9="Goal",AL$5&gt;=$F9,AL$5&lt;=$F9+$H9-1),2,IF(AND($C9="Milestone",AL$5&gt;=$F9,AL$5&lt;=$F9+$H9-1),1,""))</f>
        <v/>
      </c>
      <c r="AM9" s="34" t="str">
        <f ca="1">IF(AND($C9="Goal",AM$5&gt;=$F9,AM$5&lt;=$F9+$H9-1),2,IF(AND($C9="Milestone",AM$5&gt;=$F9,AM$5&lt;=$F9+$H9-1),1,""))</f>
        <v/>
      </c>
      <c r="AN9" s="34" t="str">
        <f ca="1">IF(AND($C9="Goal",AN$5&gt;=$F9,AN$5&lt;=$F9+$H9-1),2,IF(AND($C9="Milestone",AN$5&gt;=$F9,AN$5&lt;=$F9+$H9-1),1,""))</f>
        <v/>
      </c>
      <c r="AO9" s="34" t="str">
        <f ca="1">IF(AND($C9="Goal",AO$5&gt;=$F9,AO$5&lt;=$F9+$H9-1),2,IF(AND($C9="Milestone",AO$5&gt;=$F9,AO$5&lt;=$F9+$H9-1),1,""))</f>
        <v/>
      </c>
      <c r="AP9" s="34" t="str">
        <f ca="1">IF(AND($C9="Goal",AP$5&gt;=$F9,AP$5&lt;=$F9+$H9-1),2,IF(AND($C9="Milestone",AP$5&gt;=$F9,AP$5&lt;=$F9+$H9-1),1,""))</f>
        <v/>
      </c>
      <c r="AQ9" s="34" t="str">
        <f ca="1">IF(AND($C9="Goal",AQ$5&gt;=$F9,AQ$5&lt;=$F9+$H9-1),2,IF(AND($C9="Milestone",AQ$5&gt;=$F9,AQ$5&lt;=$F9+$H9-1),1,""))</f>
        <v/>
      </c>
      <c r="AR9" s="34" t="str">
        <f ca="1">IF(AND($C9="Goal",AR$5&gt;=$F9,AR$5&lt;=$F9+$H9-1),2,IF(AND($C9="Milestone",AR$5&gt;=$F9,AR$5&lt;=$F9+$H9-1),1,""))</f>
        <v/>
      </c>
      <c r="AS9" s="34" t="str">
        <f ca="1">IF(AND($C9="Goal",AS$5&gt;=$F9,AS$5&lt;=$F9+$H9-1),2,IF(AND($C9="Milestone",AS$5&gt;=$F9,AS$5&lt;=$F9+$H9-1),1,""))</f>
        <v/>
      </c>
      <c r="AT9" s="34" t="str">
        <f ca="1">IF(AND($C9="Goal",AT$5&gt;=$F9,AT$5&lt;=$F9+$H9-1),2,IF(AND($C9="Milestone",AT$5&gt;=$F9,AT$5&lt;=$F9+$H9-1),1,""))</f>
        <v/>
      </c>
      <c r="AU9" s="34" t="str">
        <f ca="1">IF(AND($C9="Goal",AU$5&gt;=$F9,AU$5&lt;=$F9+$H9-1),2,IF(AND($C9="Milestone",AU$5&gt;=$F9,AU$5&lt;=$F9+$H9-1),1,""))</f>
        <v/>
      </c>
      <c r="AV9" s="34" t="str">
        <f ca="1">IF(AND($C9="Goal",AV$5&gt;=$F9,AV$5&lt;=$F9+$H9-1),2,IF(AND($C9="Milestone",AV$5&gt;=$F9,AV$5&lt;=$F9+$H9-1),1,""))</f>
        <v/>
      </c>
      <c r="AW9" s="34" t="str">
        <f ca="1">IF(AND($C9="Goal",AW$5&gt;=$F9,AW$5&lt;=$F9+$H9-1),2,IF(AND($C9="Milestone",AW$5&gt;=$F9,AW$5&lt;=$F9+$H9-1),1,""))</f>
        <v/>
      </c>
      <c r="AX9" s="34" t="str">
        <f ca="1">IF(AND($C9="Goal",AX$5&gt;=$F9,AX$5&lt;=$F9+$H9-1),2,IF(AND($C9="Milestone",AX$5&gt;=$F9,AX$5&lt;=$F9+$H9-1),1,""))</f>
        <v/>
      </c>
      <c r="AY9" s="34" t="str">
        <f ca="1">IF(AND($C9="Goal",AY$5&gt;=$F9,AY$5&lt;=$F9+$H9-1),2,IF(AND($C9="Milestone",AY$5&gt;=$F9,AY$5&lt;=$F9+$H9-1),1,""))</f>
        <v/>
      </c>
      <c r="AZ9" s="34" t="str">
        <f ca="1">IF(AND($C9="Goal",AZ$5&gt;=$F9,AZ$5&lt;=$F9+$H9-1),2,IF(AND($C9="Milestone",AZ$5&gt;=$F9,AZ$5&lt;=$F9+$H9-1),1,""))</f>
        <v/>
      </c>
      <c r="BA9" s="34" t="str">
        <f ca="1">IF(AND($C9="Goal",BA$5&gt;=$F9,BA$5&lt;=$F9+$H9-1),2,IF(AND($C9="Milestone",BA$5&gt;=$F9,BA$5&lt;=$F9+$H9-1),1,""))</f>
        <v/>
      </c>
      <c r="BB9" s="34" t="str">
        <f ca="1">IF(AND($C9="Goal",BB$5&gt;=$F9,BB$5&lt;=$F9+$H9-1),2,IF(AND($C9="Milestone",BB$5&gt;=$F9,BB$5&lt;=$F9+$H9-1),1,""))</f>
        <v/>
      </c>
      <c r="BC9" s="34" t="str">
        <f ca="1">IF(AND($C9="Goal",BC$5&gt;=$F9,BC$5&lt;=$F9+$H9-1),2,IF(AND($C9="Milestone",BC$5&gt;=$F9,BC$5&lt;=$F9+$H9-1),1,""))</f>
        <v/>
      </c>
      <c r="BD9" s="34" t="str">
        <f ca="1">IF(AND($C9="Goal",BD$5&gt;=$F9,BD$5&lt;=$F9+$H9-1),2,IF(AND($C9="Milestone",BD$5&gt;=$F9,BD$5&lt;=$F9+$H9-1),1,""))</f>
        <v/>
      </c>
      <c r="BE9" s="34" t="str">
        <f ca="1">IF(AND($C9="Goal",BE$5&gt;=$F9,BE$5&lt;=$F9+$H9-1),2,IF(AND($C9="Milestone",BE$5&gt;=$F9,BE$5&lt;=$F9+$H9-1),1,""))</f>
        <v/>
      </c>
      <c r="BF9" s="34" t="str">
        <f ca="1">IF(AND($C9="Goal",BF$5&gt;=$F9,BF$5&lt;=$F9+$H9-1),2,IF(AND($C9="Milestone",BF$5&gt;=$F9,BF$5&lt;=$F9+$H9-1),1,""))</f>
        <v/>
      </c>
      <c r="BG9" s="34" t="str">
        <f ca="1">IF(AND($C9="Goal",BG$5&gt;=$F9,BG$5&lt;=$F9+$H9-1),2,IF(AND($C9="Milestone",BG$5&gt;=$F9,BG$5&lt;=$F9+$H9-1),1,""))</f>
        <v/>
      </c>
      <c r="BH9" s="34" t="str">
        <f ca="1">IF(AND($C9="Goal",BH$5&gt;=$F9,BH$5&lt;=$F9+$H9-1),2,IF(AND($C9="Milestone",BH$5&gt;=$F9,BH$5&lt;=$F9+$H9-1),1,""))</f>
        <v/>
      </c>
      <c r="BI9" s="34" t="str">
        <f ca="1">IF(AND($C9="Goal",BI$5&gt;=$F9,BI$5&lt;=$F9+$H9-1),2,IF(AND($C9="Milestone",BI$5&gt;=$F9,BI$5&lt;=$F9+$H9-1),1,""))</f>
        <v/>
      </c>
      <c r="BJ9" s="34" t="str">
        <f ca="1">IF(AND($C9="Goal",BJ$5&gt;=$F9,BJ$5&lt;=$F9+$H9-1),2,IF(AND($C9="Milestone",BJ$5&gt;=$F9,BJ$5&lt;=$F9+$H9-1),1,""))</f>
        <v/>
      </c>
      <c r="BK9" s="34" t="str">
        <f ca="1">IF(AND($C9="Goal",BK$5&gt;=$F9,BK$5&lt;=$F9+$H9-1),2,IF(AND($C9="Milestone",BK$5&gt;=$F9,BK$5&lt;=$F9+$H9-1),1,""))</f>
        <v/>
      </c>
      <c r="BL9" s="34" t="str">
        <f ca="1">IF(AND($C9="Goal",BL$5&gt;=$F9,BL$5&lt;=$F9+$H9-1),2,IF(AND($C9="Milestone",BL$5&gt;=$F9,BL$5&lt;=$F9+$H9-1),1,""))</f>
        <v/>
      </c>
      <c r="BM9" s="34" t="str">
        <f ca="1">IF(AND($C9="Goal",BM$5&gt;=$F9,BM$5&lt;=$F9+$H9-1),2,IF(AND($C9="Milestone",BM$5&gt;=$F9,BM$5&lt;=$F9+$H9-1),1,""))</f>
        <v/>
      </c>
      <c r="BN9" s="34" t="str">
        <f ca="1">IF(AND($C9="Goal",BN$5&gt;=$F9,BN$5&lt;=$F9+$H9-1),2,IF(AND($C9="Milestone",BN$5&gt;=$F9,BN$5&lt;=$F9+$H9-1),1,""))</f>
        <v/>
      </c>
      <c r="BO9" s="34" t="str">
        <f ca="1">IF(AND($C9="Goal",BO$5&gt;=$F9,BO$5&lt;=$F9+$H9-1),2,IF(AND($C9="Milestone",BO$5&gt;=$F9,BO$5&lt;=$F9+$H9-1),1,""))</f>
        <v/>
      </c>
      <c r="BP9" s="34" t="str">
        <f ca="1">IF(AND($C9="Goal",BP$5&gt;=$F9,BP$5&lt;=$F9+$H9-1),2,IF(AND($C9="Milestone",BP$5&gt;=$F9,BP$5&lt;=$F9+$H9-1),1,""))</f>
        <v/>
      </c>
      <c r="BQ9" s="34" t="str">
        <f ca="1">IF(AND($C9="Goal",BQ$5&gt;=$F9,BQ$5&lt;=$F9+$H9-1),2,IF(AND($C9="Milestone",BQ$5&gt;=$F9,BQ$5&lt;=$F9+$H9-1),1,""))</f>
        <v/>
      </c>
      <c r="BR9" s="34" t="str">
        <f ca="1">IF(AND($C9="Goal",BR$5&gt;=$F9,BR$5&lt;=$F9+$H9-1),2,IF(AND($C9="Milestone",BR$5&gt;=$F9,BR$5&lt;=$F9+$H9-1),1,""))</f>
        <v/>
      </c>
      <c r="BS9" s="34" t="str">
        <f ca="1">IF(AND($C9="Goal",BS$5&gt;=$F9,BS$5&lt;=$F9+$H9-1),2,IF(AND($C9="Milestone",BS$5&gt;=$F9,BS$5&lt;=$F9+$H9-1),1,""))</f>
        <v/>
      </c>
      <c r="BT9" s="34" t="str">
        <f ca="1">IF(AND($C9="Goal",BT$5&gt;=$F9,BT$5&lt;=$F9+$H9-1),2,IF(AND($C9="Milestone",BT$5&gt;=$F9,BT$5&lt;=$F9+$H9-1),1,""))</f>
        <v/>
      </c>
      <c r="BU9" s="34" t="str">
        <f ca="1">IF(AND($C9="Goal",BU$5&gt;=$F9,BU$5&lt;=$F9+$H9-1),2,IF(AND($C9="Milestone",BU$5&gt;=$F9,BU$5&lt;=$F9+$H9-1),1,""))</f>
        <v/>
      </c>
      <c r="BV9" s="34" t="str">
        <f ca="1">IF(AND($C9="Goal",BV$5&gt;=$F9,BV$5&lt;=$F9+$H9-1),2,IF(AND($C9="Milestone",BV$5&gt;=$F9,BV$5&lt;=$F9+$H9-1),1,""))</f>
        <v/>
      </c>
      <c r="BW9" s="34" t="str">
        <f ca="1">IF(AND($C9="Goal",BW$5&gt;=$F9,BW$5&lt;=$F9+$H9-1),2,IF(AND($C9="Milestone",BW$5&gt;=$F9,BW$5&lt;=$F9+$H9-1),1,""))</f>
        <v/>
      </c>
      <c r="BX9" s="34" t="str">
        <f ca="1">IF(AND($C9="Goal",BX$5&gt;=$F9,BX$5&lt;=$F9+$H9-1),2,IF(AND($C9="Milestone",BX$5&gt;=$F9,BX$5&lt;=$F9+$H9-1),1,""))</f>
        <v/>
      </c>
      <c r="BY9" s="34" t="str">
        <f ca="1">IF(AND($C9="Goal",BY$5&gt;=$F9,BY$5&lt;=$F9+$H9-1),2,IF(AND($C9="Milestone",BY$5&gt;=$F9,BY$5&lt;=$F9+$H9-1),1,""))</f>
        <v/>
      </c>
      <c r="BZ9" s="34" t="str">
        <f ca="1">IF(AND($C9="Goal",BZ$5&gt;=$F9,BZ$5&lt;=$F9+$H9-1),2,IF(AND($C9="Milestone",BZ$5&gt;=$F9,BZ$5&lt;=$F9+$H9-1),1,""))</f>
        <v/>
      </c>
      <c r="CA9" s="34" t="str">
        <f ca="1">IF(AND($C9="Goal",CA$5&gt;=$F9,CA$5&lt;=$F9+$H9-1),2,IF(AND($C9="Milestone",CA$5&gt;=$F9,CA$5&lt;=$F9+$H9-1),1,""))</f>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f ca="1">IF(AND($C10="Goal",J$5&gt;=$F10,J$5&lt;=$F10+$H10-1),2,IF(AND($C10="Milestone",J$5&gt;=$F10,J$5&lt;=$F10+$H10-1),1,""))</f>
        <v>1</v>
      </c>
      <c r="K10" s="34" t="str">
        <f ca="1">IF(AND($C10="Goal",K$5&gt;=$F10,K$5&lt;=$F10+$H10-1),2,IF(AND($C10="Milestone",K$5&gt;=$F10,K$5&lt;=$F10+$H10-1),1,""))</f>
        <v/>
      </c>
      <c r="L10" s="34" t="str">
        <f ca="1">IF(AND($C10="Goal",L$5&gt;=$F10,L$5&lt;=$F10+$H10-1),2,IF(AND($C10="Milestone",L$5&gt;=$F10,L$5&lt;=$F10+$H10-1),1,""))</f>
        <v/>
      </c>
      <c r="M10" s="34" t="str">
        <f ca="1">IF(AND($C10="Goal",M$5&gt;=$F10,M$5&lt;=$F10+$H10-1),2,IF(AND($C10="Milestone",M$5&gt;=$F10,M$5&lt;=$F10+$H10-1),1,""))</f>
        <v/>
      </c>
      <c r="N10" s="34" t="str">
        <f ca="1">IF(AND($C10="Goal",N$5&gt;=$F10,N$5&lt;=$F10+$H10-1),2,IF(AND($C10="Milestone",N$5&gt;=$F10,N$5&lt;=$F10+$H10-1),1,""))</f>
        <v/>
      </c>
      <c r="O10" s="34" t="str">
        <f ca="1">IF(AND($C10="Goal",O$5&gt;=$F10,O$5&lt;=$F10+$H10-1),2,IF(AND($C10="Milestone",O$5&gt;=$F10,O$5&lt;=$F10+$H10-1),1,""))</f>
        <v/>
      </c>
      <c r="P10" s="34" t="str">
        <f ca="1">IF(AND($C10="Goal",P$5&gt;=$F10,P$5&lt;=$F10+$H10-1),2,IF(AND($C10="Milestone",P$5&gt;=$F10,P$5&lt;=$F10+$H10-1),1,""))</f>
        <v/>
      </c>
      <c r="Q10" s="34" t="str">
        <f ca="1">IF(AND($C10="Goal",Q$5&gt;=$F10,Q$5&lt;=$F10+$H10-1),2,IF(AND($C10="Milestone",Q$5&gt;=$F10,Q$5&lt;=$F10+$H10-1),1,""))</f>
        <v/>
      </c>
      <c r="R10" s="34" t="str">
        <f ca="1">IF(AND($C10="Goal",R$5&gt;=$F10,R$5&lt;=$F10+$H10-1),2,IF(AND($C10="Milestone",R$5&gt;=$F10,R$5&lt;=$F10+$H10-1),1,""))</f>
        <v/>
      </c>
      <c r="S10" s="34" t="str">
        <f ca="1">IF(AND($C10="Goal",S$5&gt;=$F10,S$5&lt;=$F10+$H10-1),2,IF(AND($C10="Milestone",S$5&gt;=$F10,S$5&lt;=$F10+$H10-1),1,""))</f>
        <v/>
      </c>
      <c r="T10" s="34" t="str">
        <f ca="1">IF(AND($C10="Goal",T$5&gt;=$F10,T$5&lt;=$F10+$H10-1),2,IF(AND($C10="Milestone",T$5&gt;=$F10,T$5&lt;=$F10+$H10-1),1,""))</f>
        <v/>
      </c>
      <c r="U10" s="34" t="str">
        <f ca="1">IF(AND($C10="Goal",U$5&gt;=$F10,U$5&lt;=$F10+$H10-1),2,IF(AND($C10="Milestone",U$5&gt;=$F10,U$5&lt;=$F10+$H10-1),1,""))</f>
        <v/>
      </c>
      <c r="V10" s="34" t="str">
        <f ca="1">IF(AND($C10="Goal",V$5&gt;=$F10,V$5&lt;=$F10+$H10-1),2,IF(AND($C10="Milestone",V$5&gt;=$F10,V$5&lt;=$F10+$H10-1),1,""))</f>
        <v/>
      </c>
      <c r="W10" s="34" t="str">
        <f ca="1">IF(AND($C10="Goal",W$5&gt;=$F10,W$5&lt;=$F10+$H10-1),2,IF(AND($C10="Milestone",W$5&gt;=$F10,W$5&lt;=$F10+$H10-1),1,""))</f>
        <v/>
      </c>
      <c r="X10" s="34" t="str">
        <f ca="1">IF(AND($C10="Goal",X$5&gt;=$F10,X$5&lt;=$F10+$H10-1),2,IF(AND($C10="Milestone",X$5&gt;=$F10,X$5&lt;=$F10+$H10-1),1,""))</f>
        <v/>
      </c>
      <c r="Y10" s="34" t="str">
        <f ca="1">IF(AND($C10="Goal",Y$5&gt;=$F10,Y$5&lt;=$F10+$H10-1),2,IF(AND($C10="Milestone",Y$5&gt;=$F10,Y$5&lt;=$F10+$H10-1),1,""))</f>
        <v/>
      </c>
      <c r="Z10" s="34" t="str">
        <f ca="1">IF(AND($C10="Goal",Z$5&gt;=$F10,Z$5&lt;=$F10+$H10-1),2,IF(AND($C10="Milestone",Z$5&gt;=$F10,Z$5&lt;=$F10+$H10-1),1,""))</f>
        <v/>
      </c>
      <c r="AA10" s="34" t="str">
        <f ca="1">IF(AND($C10="Goal",AA$5&gt;=$F10,AA$5&lt;=$F10+$H10-1),2,IF(AND($C10="Milestone",AA$5&gt;=$F10,AA$5&lt;=$F10+$H10-1),1,""))</f>
        <v/>
      </c>
      <c r="AB10" s="34" t="str">
        <f ca="1">IF(AND($C10="Goal",AB$5&gt;=$F10,AB$5&lt;=$F10+$H10-1),2,IF(AND($C10="Milestone",AB$5&gt;=$F10,AB$5&lt;=$F10+$H10-1),1,""))</f>
        <v/>
      </c>
      <c r="AC10" s="34" t="str">
        <f ca="1">IF(AND($C10="Goal",AC$5&gt;=$F10,AC$5&lt;=$F10+$H10-1),2,IF(AND($C10="Milestone",AC$5&gt;=$F10,AC$5&lt;=$F10+$H10-1),1,""))</f>
        <v/>
      </c>
      <c r="AD10" s="34" t="str">
        <f ca="1">IF(AND($C10="Goal",AD$5&gt;=$F10,AD$5&lt;=$F10+$H10-1),2,IF(AND($C10="Milestone",AD$5&gt;=$F10,AD$5&lt;=$F10+$H10-1),1,""))</f>
        <v/>
      </c>
      <c r="AE10" s="34" t="str">
        <f ca="1">IF(AND($C10="Goal",AE$5&gt;=$F10,AE$5&lt;=$F10+$H10-1),2,IF(AND($C10="Milestone",AE$5&gt;=$F10,AE$5&lt;=$F10+$H10-1),1,""))</f>
        <v/>
      </c>
      <c r="AF10" s="34" t="str">
        <f ca="1">IF(AND($C10="Goal",AF$5&gt;=$F10,AF$5&lt;=$F10+$H10-1),2,IF(AND($C10="Milestone",AF$5&gt;=$F10,AF$5&lt;=$F10+$H10-1),1,""))</f>
        <v/>
      </c>
      <c r="AG10" s="34" t="str">
        <f ca="1">IF(AND($C10="Goal",AG$5&gt;=$F10,AG$5&lt;=$F10+$H10-1),2,IF(AND($C10="Milestone",AG$5&gt;=$F10,AG$5&lt;=$F10+$H10-1),1,""))</f>
        <v/>
      </c>
      <c r="AH10" s="34" t="str">
        <f ca="1">IF(AND($C10="Goal",AH$5&gt;=$F10,AH$5&lt;=$F10+$H10-1),2,IF(AND($C10="Milestone",AH$5&gt;=$F10,AH$5&lt;=$F10+$H10-1),1,""))</f>
        <v/>
      </c>
      <c r="AI10" s="34" t="str">
        <f ca="1">IF(AND($C10="Goal",AI$5&gt;=$F10,AI$5&lt;=$F10+$H10-1),2,IF(AND($C10="Milestone",AI$5&gt;=$F10,AI$5&lt;=$F10+$H10-1),1,""))</f>
        <v/>
      </c>
      <c r="AJ10" s="34" t="str">
        <f ca="1">IF(AND($C10="Goal",AJ$5&gt;=$F10,AJ$5&lt;=$F10+$H10-1),2,IF(AND($C10="Milestone",AJ$5&gt;=$F10,AJ$5&lt;=$F10+$H10-1),1,""))</f>
        <v/>
      </c>
      <c r="AK10" s="34" t="str">
        <f ca="1">IF(AND($C10="Goal",AK$5&gt;=$F10,AK$5&lt;=$F10+$H10-1),2,IF(AND($C10="Milestone",AK$5&gt;=$F10,AK$5&lt;=$F10+$H10-1),1,""))</f>
        <v/>
      </c>
      <c r="AL10" s="34" t="str">
        <f ca="1">IF(AND($C10="Goal",AL$5&gt;=$F10,AL$5&lt;=$F10+$H10-1),2,IF(AND($C10="Milestone",AL$5&gt;=$F10,AL$5&lt;=$F10+$H10-1),1,""))</f>
        <v/>
      </c>
      <c r="AM10" s="34" t="str">
        <f ca="1">IF(AND($C10="Goal",AM$5&gt;=$F10,AM$5&lt;=$F10+$H10-1),2,IF(AND($C10="Milestone",AM$5&gt;=$F10,AM$5&lt;=$F10+$H10-1),1,""))</f>
        <v/>
      </c>
      <c r="AN10" s="34" t="str">
        <f ca="1">IF(AND($C10="Goal",AN$5&gt;=$F10,AN$5&lt;=$F10+$H10-1),2,IF(AND($C10="Milestone",AN$5&gt;=$F10,AN$5&lt;=$F10+$H10-1),1,""))</f>
        <v/>
      </c>
      <c r="AO10" s="34" t="str">
        <f ca="1">IF(AND($C10="Goal",AO$5&gt;=$F10,AO$5&lt;=$F10+$H10-1),2,IF(AND($C10="Milestone",AO$5&gt;=$F10,AO$5&lt;=$F10+$H10-1),1,""))</f>
        <v/>
      </c>
      <c r="AP10" s="34" t="str">
        <f ca="1">IF(AND($C10="Goal",AP$5&gt;=$F10,AP$5&lt;=$F10+$H10-1),2,IF(AND($C10="Milestone",AP$5&gt;=$F10,AP$5&lt;=$F10+$H10-1),1,""))</f>
        <v/>
      </c>
      <c r="AQ10" s="34" t="str">
        <f ca="1">IF(AND($C10="Goal",AQ$5&gt;=$F10,AQ$5&lt;=$F10+$H10-1),2,IF(AND($C10="Milestone",AQ$5&gt;=$F10,AQ$5&lt;=$F10+$H10-1),1,""))</f>
        <v/>
      </c>
      <c r="AR10" s="34" t="str">
        <f ca="1">IF(AND($C10="Goal",AR$5&gt;=$F10,AR$5&lt;=$F10+$H10-1),2,IF(AND($C10="Milestone",AR$5&gt;=$F10,AR$5&lt;=$F10+$H10-1),1,""))</f>
        <v/>
      </c>
      <c r="AS10" s="34" t="str">
        <f ca="1">IF(AND($C10="Goal",AS$5&gt;=$F10,AS$5&lt;=$F10+$H10-1),2,IF(AND($C10="Milestone",AS$5&gt;=$F10,AS$5&lt;=$F10+$H10-1),1,""))</f>
        <v/>
      </c>
      <c r="AT10" s="34" t="str">
        <f ca="1">IF(AND($C10="Goal",AT$5&gt;=$F10,AT$5&lt;=$F10+$H10-1),2,IF(AND($C10="Milestone",AT$5&gt;=$F10,AT$5&lt;=$F10+$H10-1),1,""))</f>
        <v/>
      </c>
      <c r="AU10" s="34" t="str">
        <f ca="1">IF(AND($C10="Goal",AU$5&gt;=$F10,AU$5&lt;=$F10+$H10-1),2,IF(AND($C10="Milestone",AU$5&gt;=$F10,AU$5&lt;=$F10+$H10-1),1,""))</f>
        <v/>
      </c>
      <c r="AV10" s="34" t="str">
        <f ca="1">IF(AND($C10="Goal",AV$5&gt;=$F10,AV$5&lt;=$F10+$H10-1),2,IF(AND($C10="Milestone",AV$5&gt;=$F10,AV$5&lt;=$F10+$H10-1),1,""))</f>
        <v/>
      </c>
      <c r="AW10" s="34" t="str">
        <f ca="1">IF(AND($C10="Goal",AW$5&gt;=$F10,AW$5&lt;=$F10+$H10-1),2,IF(AND($C10="Milestone",AW$5&gt;=$F10,AW$5&lt;=$F10+$H10-1),1,""))</f>
        <v/>
      </c>
      <c r="AX10" s="34" t="str">
        <f ca="1">IF(AND($C10="Goal",AX$5&gt;=$F10,AX$5&lt;=$F10+$H10-1),2,IF(AND($C10="Milestone",AX$5&gt;=$F10,AX$5&lt;=$F10+$H10-1),1,""))</f>
        <v/>
      </c>
      <c r="AY10" s="34" t="str">
        <f ca="1">IF(AND($C10="Goal",AY$5&gt;=$F10,AY$5&lt;=$F10+$H10-1),2,IF(AND($C10="Milestone",AY$5&gt;=$F10,AY$5&lt;=$F10+$H10-1),1,""))</f>
        <v/>
      </c>
      <c r="AZ10" s="34" t="str">
        <f ca="1">IF(AND($C10="Goal",AZ$5&gt;=$F10,AZ$5&lt;=$F10+$H10-1),2,IF(AND($C10="Milestone",AZ$5&gt;=$F10,AZ$5&lt;=$F10+$H10-1),1,""))</f>
        <v/>
      </c>
      <c r="BA10" s="34" t="str">
        <f ca="1">IF(AND($C10="Goal",BA$5&gt;=$F10,BA$5&lt;=$F10+$H10-1),2,IF(AND($C10="Milestone",BA$5&gt;=$F10,BA$5&lt;=$F10+$H10-1),1,""))</f>
        <v/>
      </c>
      <c r="BB10" s="34" t="str">
        <f ca="1">IF(AND($C10="Goal",BB$5&gt;=$F10,BB$5&lt;=$F10+$H10-1),2,IF(AND($C10="Milestone",BB$5&gt;=$F10,BB$5&lt;=$F10+$H10-1),1,""))</f>
        <v/>
      </c>
      <c r="BC10" s="34" t="str">
        <f ca="1">IF(AND($C10="Goal",BC$5&gt;=$F10,BC$5&lt;=$F10+$H10-1),2,IF(AND($C10="Milestone",BC$5&gt;=$F10,BC$5&lt;=$F10+$H10-1),1,""))</f>
        <v/>
      </c>
      <c r="BD10" s="34" t="str">
        <f ca="1">IF(AND($C10="Goal",BD$5&gt;=$F10,BD$5&lt;=$F10+$H10-1),2,IF(AND($C10="Milestone",BD$5&gt;=$F10,BD$5&lt;=$F10+$H10-1),1,""))</f>
        <v/>
      </c>
      <c r="BE10" s="34" t="str">
        <f ca="1">IF(AND($C10="Goal",BE$5&gt;=$F10,BE$5&lt;=$F10+$H10-1),2,IF(AND($C10="Milestone",BE$5&gt;=$F10,BE$5&lt;=$F10+$H10-1),1,""))</f>
        <v/>
      </c>
      <c r="BF10" s="34" t="str">
        <f ca="1">IF(AND($C10="Goal",BF$5&gt;=$F10,BF$5&lt;=$F10+$H10-1),2,IF(AND($C10="Milestone",BF$5&gt;=$F10,BF$5&lt;=$F10+$H10-1),1,""))</f>
        <v/>
      </c>
      <c r="BG10" s="34" t="str">
        <f ca="1">IF(AND($C10="Goal",BG$5&gt;=$F10,BG$5&lt;=$F10+$H10-1),2,IF(AND($C10="Milestone",BG$5&gt;=$F10,BG$5&lt;=$F10+$H10-1),1,""))</f>
        <v/>
      </c>
      <c r="BH10" s="34" t="str">
        <f ca="1">IF(AND($C10="Goal",BH$5&gt;=$F10,BH$5&lt;=$F10+$H10-1),2,IF(AND($C10="Milestone",BH$5&gt;=$F10,BH$5&lt;=$F10+$H10-1),1,""))</f>
        <v/>
      </c>
      <c r="BI10" s="34" t="str">
        <f ca="1">IF(AND($C10="Goal",BI$5&gt;=$F10,BI$5&lt;=$F10+$H10-1),2,IF(AND($C10="Milestone",BI$5&gt;=$F10,BI$5&lt;=$F10+$H10-1),1,""))</f>
        <v/>
      </c>
      <c r="BJ10" s="34" t="str">
        <f ca="1">IF(AND($C10="Goal",BJ$5&gt;=$F10,BJ$5&lt;=$F10+$H10-1),2,IF(AND($C10="Milestone",BJ$5&gt;=$F10,BJ$5&lt;=$F10+$H10-1),1,""))</f>
        <v/>
      </c>
      <c r="BK10" s="34" t="str">
        <f ca="1">IF(AND($C10="Goal",BK$5&gt;=$F10,BK$5&lt;=$F10+$H10-1),2,IF(AND($C10="Milestone",BK$5&gt;=$F10,BK$5&lt;=$F10+$H10-1),1,""))</f>
        <v/>
      </c>
      <c r="BL10" s="34" t="str">
        <f ca="1">IF(AND($C10="Goal",BL$5&gt;=$F10,BL$5&lt;=$F10+$H10-1),2,IF(AND($C10="Milestone",BL$5&gt;=$F10,BL$5&lt;=$F10+$H10-1),1,""))</f>
        <v/>
      </c>
      <c r="BM10" s="34" t="str">
        <f ca="1">IF(AND($C10="Goal",BM$5&gt;=$F10,BM$5&lt;=$F10+$H10-1),2,IF(AND($C10="Milestone",BM$5&gt;=$F10,BM$5&lt;=$F10+$H10-1),1,""))</f>
        <v/>
      </c>
      <c r="BN10" s="34" t="str">
        <f ca="1">IF(AND($C10="Goal",BN$5&gt;=$F10,BN$5&lt;=$F10+$H10-1),2,IF(AND($C10="Milestone",BN$5&gt;=$F10,BN$5&lt;=$F10+$H10-1),1,""))</f>
        <v/>
      </c>
      <c r="BO10" s="34" t="str">
        <f ca="1">IF(AND($C10="Goal",BO$5&gt;=$F10,BO$5&lt;=$F10+$H10-1),2,IF(AND($C10="Milestone",BO$5&gt;=$F10,BO$5&lt;=$F10+$H10-1),1,""))</f>
        <v/>
      </c>
      <c r="BP10" s="34" t="str">
        <f ca="1">IF(AND($C10="Goal",BP$5&gt;=$F10,BP$5&lt;=$F10+$H10-1),2,IF(AND($C10="Milestone",BP$5&gt;=$F10,BP$5&lt;=$F10+$H10-1),1,""))</f>
        <v/>
      </c>
      <c r="BQ10" s="34" t="str">
        <f ca="1">IF(AND($C10="Goal",BQ$5&gt;=$F10,BQ$5&lt;=$F10+$H10-1),2,IF(AND($C10="Milestone",BQ$5&gt;=$F10,BQ$5&lt;=$F10+$H10-1),1,""))</f>
        <v/>
      </c>
      <c r="BR10" s="34" t="str">
        <f ca="1">IF(AND($C10="Goal",BR$5&gt;=$F10,BR$5&lt;=$F10+$H10-1),2,IF(AND($C10="Milestone",BR$5&gt;=$F10,BR$5&lt;=$F10+$H10-1),1,""))</f>
        <v/>
      </c>
      <c r="BS10" s="34" t="str">
        <f ca="1">IF(AND($C10="Goal",BS$5&gt;=$F10,BS$5&lt;=$F10+$H10-1),2,IF(AND($C10="Milestone",BS$5&gt;=$F10,BS$5&lt;=$F10+$H10-1),1,""))</f>
        <v/>
      </c>
      <c r="BT10" s="34" t="str">
        <f ca="1">IF(AND($C10="Goal",BT$5&gt;=$F10,BT$5&lt;=$F10+$H10-1),2,IF(AND($C10="Milestone",BT$5&gt;=$F10,BT$5&lt;=$F10+$H10-1),1,""))</f>
        <v/>
      </c>
      <c r="BU10" s="34" t="str">
        <f ca="1">IF(AND($C10="Goal",BU$5&gt;=$F10,BU$5&lt;=$F10+$H10-1),2,IF(AND($C10="Milestone",BU$5&gt;=$F10,BU$5&lt;=$F10+$H10-1),1,""))</f>
        <v/>
      </c>
      <c r="BV10" s="34" t="str">
        <f ca="1">IF(AND($C10="Goal",BV$5&gt;=$F10,BV$5&lt;=$F10+$H10-1),2,IF(AND($C10="Milestone",BV$5&gt;=$F10,BV$5&lt;=$F10+$H10-1),1,""))</f>
        <v/>
      </c>
      <c r="BW10" s="34" t="str">
        <f ca="1">IF(AND($C10="Goal",BW$5&gt;=$F10,BW$5&lt;=$F10+$H10-1),2,IF(AND($C10="Milestone",BW$5&gt;=$F10,BW$5&lt;=$F10+$H10-1),1,""))</f>
        <v/>
      </c>
      <c r="BX10" s="34" t="str">
        <f ca="1">IF(AND($C10="Goal",BX$5&gt;=$F10,BX$5&lt;=$F10+$H10-1),2,IF(AND($C10="Milestone",BX$5&gt;=$F10,BX$5&lt;=$F10+$H10-1),1,""))</f>
        <v/>
      </c>
      <c r="BY10" s="34" t="str">
        <f ca="1">IF(AND($C10="Goal",BY$5&gt;=$F10,BY$5&lt;=$F10+$H10-1),2,IF(AND($C10="Milestone",BY$5&gt;=$F10,BY$5&lt;=$F10+$H10-1),1,""))</f>
        <v/>
      </c>
      <c r="BZ10" s="34" t="str">
        <f ca="1">IF(AND($C10="Goal",BZ$5&gt;=$F10,BZ$5&lt;=$F10+$H10-1),2,IF(AND($C10="Milestone",BZ$5&gt;=$F10,BZ$5&lt;=$F10+$H10-1),1,""))</f>
        <v/>
      </c>
      <c r="CA10" s="34" t="str">
        <f ca="1">IF(AND($C10="Goal",CA$5&gt;=$F10,CA$5&lt;=$F10+$H10-1),2,IF(AND($C10="Milestone",CA$5&gt;=$F10,CA$5&lt;=$F10+$H10-1),1,""))</f>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ca="1">IF(AND($C11="Goal",J$5&gt;=$F11,J$5&lt;=$F11+$H11-1),2,IF(AND($C11="Milestone",J$5&gt;=$F11,J$5&lt;=$F11+$H11-1),1,""))</f>
        <v/>
      </c>
      <c r="K11" s="34" t="str">
        <f ca="1">IF(AND($C11="Goal",K$5&gt;=$F11,K$5&lt;=$F11+$H11-1),2,IF(AND($C11="Milestone",K$5&gt;=$F11,K$5&lt;=$F11+$H11-1),1,""))</f>
        <v/>
      </c>
      <c r="L11" s="34" t="str">
        <f ca="1">IF(AND($C11="Goal",L$5&gt;=$F11,L$5&lt;=$F11+$H11-1),2,IF(AND($C11="Milestone",L$5&gt;=$F11,L$5&lt;=$F11+$H11-1),1,""))</f>
        <v/>
      </c>
      <c r="M11" s="34" t="str">
        <f ca="1">IF(AND($C11="Goal",M$5&gt;=$F11,M$5&lt;=$F11+$H11-1),2,IF(AND($C11="Milestone",M$5&gt;=$F11,M$5&lt;=$F11+$H11-1),1,""))</f>
        <v/>
      </c>
      <c r="N11" s="34" t="str">
        <f ca="1">IF(AND($C11="Goal",N$5&gt;=$F11,N$5&lt;=$F11+$H11-1),2,IF(AND($C11="Milestone",N$5&gt;=$F11,N$5&lt;=$F11+$H11-1),1,""))</f>
        <v/>
      </c>
      <c r="O11" s="34" t="str">
        <f ca="1">IF(AND($C11="Goal",O$5&gt;=$F11,O$5&lt;=$F11+$H11-1),2,IF(AND($C11="Milestone",O$5&gt;=$F11,O$5&lt;=$F11+$H11-1),1,""))</f>
        <v/>
      </c>
      <c r="P11" s="34" t="str">
        <f ca="1">IF(AND($C11="Goal",P$5&gt;=$F11,P$5&lt;=$F11+$H11-1),2,IF(AND($C11="Milestone",P$5&gt;=$F11,P$5&lt;=$F11+$H11-1),1,""))</f>
        <v/>
      </c>
      <c r="Q11" s="34" t="str">
        <f ca="1">IF(AND($C11="Goal",Q$5&gt;=$F11,Q$5&lt;=$F11+$H11-1),2,IF(AND($C11="Milestone",Q$5&gt;=$F11,Q$5&lt;=$F11+$H11-1),1,""))</f>
        <v/>
      </c>
      <c r="R11" s="34" t="str">
        <f ca="1">IF(AND($C11="Goal",R$5&gt;=$F11,R$5&lt;=$F11+$H11-1),2,IF(AND($C11="Milestone",R$5&gt;=$F11,R$5&lt;=$F11+$H11-1),1,""))</f>
        <v/>
      </c>
      <c r="S11" s="34" t="str">
        <f ca="1">IF(AND($C11="Goal",S$5&gt;=$F11,S$5&lt;=$F11+$H11-1),2,IF(AND($C11="Milestone",S$5&gt;=$F11,S$5&lt;=$F11+$H11-1),1,""))</f>
        <v/>
      </c>
      <c r="T11" s="34" t="str">
        <f ca="1">IF(AND($C11="Goal",T$5&gt;=$F11,T$5&lt;=$F11+$H11-1),2,IF(AND($C11="Milestone",T$5&gt;=$F11,T$5&lt;=$F11+$H11-1),1,""))</f>
        <v/>
      </c>
      <c r="U11" s="34" t="str">
        <f ca="1">IF(AND($C11="Goal",U$5&gt;=$F11,U$5&lt;=$F11+$H11-1),2,IF(AND($C11="Milestone",U$5&gt;=$F11,U$5&lt;=$F11+$H11-1),1,""))</f>
        <v/>
      </c>
      <c r="V11" s="34">
        <f ca="1">IF(AND($C11="Goal",V$5&gt;=$F11,V$5&lt;=$F11+$H11-1),2,IF(AND($C11="Milestone",V$5&gt;=$F11,V$5&lt;=$F11+$H11-1),1,""))</f>
        <v>2</v>
      </c>
      <c r="W11" s="34" t="str">
        <f ca="1">IF(AND($C11="Goal",W$5&gt;=$F11,W$5&lt;=$F11+$H11-1),2,IF(AND($C11="Milestone",W$5&gt;=$F11,W$5&lt;=$F11+$H11-1),1,""))</f>
        <v/>
      </c>
      <c r="X11" s="34" t="str">
        <f ca="1">IF(AND($C11="Goal",X$5&gt;=$F11,X$5&lt;=$F11+$H11-1),2,IF(AND($C11="Milestone",X$5&gt;=$F11,X$5&lt;=$F11+$H11-1),1,""))</f>
        <v/>
      </c>
      <c r="Y11" s="34" t="str">
        <f ca="1">IF(AND($C11="Goal",Y$5&gt;=$F11,Y$5&lt;=$F11+$H11-1),2,IF(AND($C11="Milestone",Y$5&gt;=$F11,Y$5&lt;=$F11+$H11-1),1,""))</f>
        <v/>
      </c>
      <c r="Z11" s="34" t="str">
        <f ca="1">IF(AND($C11="Goal",Z$5&gt;=$F11,Z$5&lt;=$F11+$H11-1),2,IF(AND($C11="Milestone",Z$5&gt;=$F11,Z$5&lt;=$F11+$H11-1),1,""))</f>
        <v/>
      </c>
      <c r="AA11" s="34" t="str">
        <f ca="1">IF(AND($C11="Goal",AA$5&gt;=$F11,AA$5&lt;=$F11+$H11-1),2,IF(AND($C11="Milestone",AA$5&gt;=$F11,AA$5&lt;=$F11+$H11-1),1,""))</f>
        <v/>
      </c>
      <c r="AB11" s="34" t="str">
        <f ca="1">IF(AND($C11="Goal",AB$5&gt;=$F11,AB$5&lt;=$F11+$H11-1),2,IF(AND($C11="Milestone",AB$5&gt;=$F11,AB$5&lt;=$F11+$H11-1),1,""))</f>
        <v/>
      </c>
      <c r="AC11" s="34" t="str">
        <f ca="1">IF(AND($C11="Goal",AC$5&gt;=$F11,AC$5&lt;=$F11+$H11-1),2,IF(AND($C11="Milestone",AC$5&gt;=$F11,AC$5&lt;=$F11+$H11-1),1,""))</f>
        <v/>
      </c>
      <c r="AD11" s="34" t="str">
        <f ca="1">IF(AND($C11="Goal",AD$5&gt;=$F11,AD$5&lt;=$F11+$H11-1),2,IF(AND($C11="Milestone",AD$5&gt;=$F11,AD$5&lt;=$F11+$H11-1),1,""))</f>
        <v/>
      </c>
      <c r="AE11" s="34" t="str">
        <f ca="1">IF(AND($C11="Goal",AE$5&gt;=$F11,AE$5&lt;=$F11+$H11-1),2,IF(AND($C11="Milestone",AE$5&gt;=$F11,AE$5&lt;=$F11+$H11-1),1,""))</f>
        <v/>
      </c>
      <c r="AF11" s="34" t="str">
        <f ca="1">IF(AND($C11="Goal",AF$5&gt;=$F11,AF$5&lt;=$F11+$H11-1),2,IF(AND($C11="Milestone",AF$5&gt;=$F11,AF$5&lt;=$F11+$H11-1),1,""))</f>
        <v/>
      </c>
      <c r="AG11" s="34" t="str">
        <f ca="1">IF(AND($C11="Goal",AG$5&gt;=$F11,AG$5&lt;=$F11+$H11-1),2,IF(AND($C11="Milestone",AG$5&gt;=$F11,AG$5&lt;=$F11+$H11-1),1,""))</f>
        <v/>
      </c>
      <c r="AH11" s="34" t="str">
        <f ca="1">IF(AND($C11="Goal",AH$5&gt;=$F11,AH$5&lt;=$F11+$H11-1),2,IF(AND($C11="Milestone",AH$5&gt;=$F11,AH$5&lt;=$F11+$H11-1),1,""))</f>
        <v/>
      </c>
      <c r="AI11" s="34" t="str">
        <f ca="1">IF(AND($C11="Goal",AI$5&gt;=$F11,AI$5&lt;=$F11+$H11-1),2,IF(AND($C11="Milestone",AI$5&gt;=$F11,AI$5&lt;=$F11+$H11-1),1,""))</f>
        <v/>
      </c>
      <c r="AJ11" s="34" t="str">
        <f ca="1">IF(AND($C11="Goal",AJ$5&gt;=$F11,AJ$5&lt;=$F11+$H11-1),2,IF(AND($C11="Milestone",AJ$5&gt;=$F11,AJ$5&lt;=$F11+$H11-1),1,""))</f>
        <v/>
      </c>
      <c r="AK11" s="34" t="str">
        <f ca="1">IF(AND($C11="Goal",AK$5&gt;=$F11,AK$5&lt;=$F11+$H11-1),2,IF(AND($C11="Milestone",AK$5&gt;=$F11,AK$5&lt;=$F11+$H11-1),1,""))</f>
        <v/>
      </c>
      <c r="AL11" s="34" t="str">
        <f ca="1">IF(AND($C11="Goal",AL$5&gt;=$F11,AL$5&lt;=$F11+$H11-1),2,IF(AND($C11="Milestone",AL$5&gt;=$F11,AL$5&lt;=$F11+$H11-1),1,""))</f>
        <v/>
      </c>
      <c r="AM11" s="34" t="str">
        <f ca="1">IF(AND($C11="Goal",AM$5&gt;=$F11,AM$5&lt;=$F11+$H11-1),2,IF(AND($C11="Milestone",AM$5&gt;=$F11,AM$5&lt;=$F11+$H11-1),1,""))</f>
        <v/>
      </c>
      <c r="AN11" s="34" t="str">
        <f ca="1">IF(AND($C11="Goal",AN$5&gt;=$F11,AN$5&lt;=$F11+$H11-1),2,IF(AND($C11="Milestone",AN$5&gt;=$F11,AN$5&lt;=$F11+$H11-1),1,""))</f>
        <v/>
      </c>
      <c r="AO11" s="34" t="str">
        <f ca="1">IF(AND($C11="Goal",AO$5&gt;=$F11,AO$5&lt;=$F11+$H11-1),2,IF(AND($C11="Milestone",AO$5&gt;=$F11,AO$5&lt;=$F11+$H11-1),1,""))</f>
        <v/>
      </c>
      <c r="AP11" s="34" t="str">
        <f ca="1">IF(AND($C11="Goal",AP$5&gt;=$F11,AP$5&lt;=$F11+$H11-1),2,IF(AND($C11="Milestone",AP$5&gt;=$F11,AP$5&lt;=$F11+$H11-1),1,""))</f>
        <v/>
      </c>
      <c r="AQ11" s="34" t="str">
        <f ca="1">IF(AND($C11="Goal",AQ$5&gt;=$F11,AQ$5&lt;=$F11+$H11-1),2,IF(AND($C11="Milestone",AQ$5&gt;=$F11,AQ$5&lt;=$F11+$H11-1),1,""))</f>
        <v/>
      </c>
      <c r="AR11" s="34" t="str">
        <f ca="1">IF(AND($C11="Goal",AR$5&gt;=$F11,AR$5&lt;=$F11+$H11-1),2,IF(AND($C11="Milestone",AR$5&gt;=$F11,AR$5&lt;=$F11+$H11-1),1,""))</f>
        <v/>
      </c>
      <c r="AS11" s="34" t="str">
        <f ca="1">IF(AND($C11="Goal",AS$5&gt;=$F11,AS$5&lt;=$F11+$H11-1),2,IF(AND($C11="Milestone",AS$5&gt;=$F11,AS$5&lt;=$F11+$H11-1),1,""))</f>
        <v/>
      </c>
      <c r="AT11" s="34" t="str">
        <f ca="1">IF(AND($C11="Goal",AT$5&gt;=$F11,AT$5&lt;=$F11+$H11-1),2,IF(AND($C11="Milestone",AT$5&gt;=$F11,AT$5&lt;=$F11+$H11-1),1,""))</f>
        <v/>
      </c>
      <c r="AU11" s="34" t="str">
        <f ca="1">IF(AND($C11="Goal",AU$5&gt;=$F11,AU$5&lt;=$F11+$H11-1),2,IF(AND($C11="Milestone",AU$5&gt;=$F11,AU$5&lt;=$F11+$H11-1),1,""))</f>
        <v/>
      </c>
      <c r="AV11" s="34" t="str">
        <f ca="1">IF(AND($C11="Goal",AV$5&gt;=$F11,AV$5&lt;=$F11+$H11-1),2,IF(AND($C11="Milestone",AV$5&gt;=$F11,AV$5&lt;=$F11+$H11-1),1,""))</f>
        <v/>
      </c>
      <c r="AW11" s="34" t="str">
        <f ca="1">IF(AND($C11="Goal",AW$5&gt;=$F11,AW$5&lt;=$F11+$H11-1),2,IF(AND($C11="Milestone",AW$5&gt;=$F11,AW$5&lt;=$F11+$H11-1),1,""))</f>
        <v/>
      </c>
      <c r="AX11" s="34" t="str">
        <f ca="1">IF(AND($C11="Goal",AX$5&gt;=$F11,AX$5&lt;=$F11+$H11-1),2,IF(AND($C11="Milestone",AX$5&gt;=$F11,AX$5&lt;=$F11+$H11-1),1,""))</f>
        <v/>
      </c>
      <c r="AY11" s="34" t="str">
        <f ca="1">IF(AND($C11="Goal",AY$5&gt;=$F11,AY$5&lt;=$F11+$H11-1),2,IF(AND($C11="Milestone",AY$5&gt;=$F11,AY$5&lt;=$F11+$H11-1),1,""))</f>
        <v/>
      </c>
      <c r="AZ11" s="34" t="str">
        <f ca="1">IF(AND($C11="Goal",AZ$5&gt;=$F11,AZ$5&lt;=$F11+$H11-1),2,IF(AND($C11="Milestone",AZ$5&gt;=$F11,AZ$5&lt;=$F11+$H11-1),1,""))</f>
        <v/>
      </c>
      <c r="BA11" s="34" t="str">
        <f ca="1">IF(AND($C11="Goal",BA$5&gt;=$F11,BA$5&lt;=$F11+$H11-1),2,IF(AND($C11="Milestone",BA$5&gt;=$F11,BA$5&lt;=$F11+$H11-1),1,""))</f>
        <v/>
      </c>
      <c r="BB11" s="34" t="str">
        <f ca="1">IF(AND($C11="Goal",BB$5&gt;=$F11,BB$5&lt;=$F11+$H11-1),2,IF(AND($C11="Milestone",BB$5&gt;=$F11,BB$5&lt;=$F11+$H11-1),1,""))</f>
        <v/>
      </c>
      <c r="BC11" s="34" t="str">
        <f ca="1">IF(AND($C11="Goal",BC$5&gt;=$F11,BC$5&lt;=$F11+$H11-1),2,IF(AND($C11="Milestone",BC$5&gt;=$F11,BC$5&lt;=$F11+$H11-1),1,""))</f>
        <v/>
      </c>
      <c r="BD11" s="34" t="str">
        <f ca="1">IF(AND($C11="Goal",BD$5&gt;=$F11,BD$5&lt;=$F11+$H11-1),2,IF(AND($C11="Milestone",BD$5&gt;=$F11,BD$5&lt;=$F11+$H11-1),1,""))</f>
        <v/>
      </c>
      <c r="BE11" s="34" t="str">
        <f ca="1">IF(AND($C11="Goal",BE$5&gt;=$F11,BE$5&lt;=$F11+$H11-1),2,IF(AND($C11="Milestone",BE$5&gt;=$F11,BE$5&lt;=$F11+$H11-1),1,""))</f>
        <v/>
      </c>
      <c r="BF11" s="34" t="str">
        <f ca="1">IF(AND($C11="Goal",BF$5&gt;=$F11,BF$5&lt;=$F11+$H11-1),2,IF(AND($C11="Milestone",BF$5&gt;=$F11,BF$5&lt;=$F11+$H11-1),1,""))</f>
        <v/>
      </c>
      <c r="BG11" s="34" t="str">
        <f ca="1">IF(AND($C11="Goal",BG$5&gt;=$F11,BG$5&lt;=$F11+$H11-1),2,IF(AND($C11="Milestone",BG$5&gt;=$F11,BG$5&lt;=$F11+$H11-1),1,""))</f>
        <v/>
      </c>
      <c r="BH11" s="34" t="str">
        <f ca="1">IF(AND($C11="Goal",BH$5&gt;=$F11,BH$5&lt;=$F11+$H11-1),2,IF(AND($C11="Milestone",BH$5&gt;=$F11,BH$5&lt;=$F11+$H11-1),1,""))</f>
        <v/>
      </c>
      <c r="BI11" s="34" t="str">
        <f ca="1">IF(AND($C11="Goal",BI$5&gt;=$F11,BI$5&lt;=$F11+$H11-1),2,IF(AND($C11="Milestone",BI$5&gt;=$F11,BI$5&lt;=$F11+$H11-1),1,""))</f>
        <v/>
      </c>
      <c r="BJ11" s="34" t="str">
        <f ca="1">IF(AND($C11="Goal",BJ$5&gt;=$F11,BJ$5&lt;=$F11+$H11-1),2,IF(AND($C11="Milestone",BJ$5&gt;=$F11,BJ$5&lt;=$F11+$H11-1),1,""))</f>
        <v/>
      </c>
      <c r="BK11" s="34" t="str">
        <f ca="1">IF(AND($C11="Goal",BK$5&gt;=$F11,BK$5&lt;=$F11+$H11-1),2,IF(AND($C11="Milestone",BK$5&gt;=$F11,BK$5&lt;=$F11+$H11-1),1,""))</f>
        <v/>
      </c>
      <c r="BL11" s="34" t="str">
        <f ca="1">IF(AND($C11="Goal",BL$5&gt;=$F11,BL$5&lt;=$F11+$H11-1),2,IF(AND($C11="Milestone",BL$5&gt;=$F11,BL$5&lt;=$F11+$H11-1),1,""))</f>
        <v/>
      </c>
      <c r="BM11" s="34" t="str">
        <f ca="1">IF(AND($C11="Goal",BM$5&gt;=$F11,BM$5&lt;=$F11+$H11-1),2,IF(AND($C11="Milestone",BM$5&gt;=$F11,BM$5&lt;=$F11+$H11-1),1,""))</f>
        <v/>
      </c>
      <c r="BN11" s="34" t="str">
        <f ca="1">IF(AND($C11="Goal",BN$5&gt;=$F11,BN$5&lt;=$F11+$H11-1),2,IF(AND($C11="Milestone",BN$5&gt;=$F11,BN$5&lt;=$F11+$H11-1),1,""))</f>
        <v/>
      </c>
      <c r="BO11" s="34" t="str">
        <f ca="1">IF(AND($C11="Goal",BO$5&gt;=$F11,BO$5&lt;=$F11+$H11-1),2,IF(AND($C11="Milestone",BO$5&gt;=$F11,BO$5&lt;=$F11+$H11-1),1,""))</f>
        <v/>
      </c>
      <c r="BP11" s="34" t="str">
        <f ca="1">IF(AND($C11="Goal",BP$5&gt;=$F11,BP$5&lt;=$F11+$H11-1),2,IF(AND($C11="Milestone",BP$5&gt;=$F11,BP$5&lt;=$F11+$H11-1),1,""))</f>
        <v/>
      </c>
      <c r="BQ11" s="34" t="str">
        <f ca="1">IF(AND($C11="Goal",BQ$5&gt;=$F11,BQ$5&lt;=$F11+$H11-1),2,IF(AND($C11="Milestone",BQ$5&gt;=$F11,BQ$5&lt;=$F11+$H11-1),1,""))</f>
        <v/>
      </c>
      <c r="BR11" s="34" t="str">
        <f ca="1">IF(AND($C11="Goal",BR$5&gt;=$F11,BR$5&lt;=$F11+$H11-1),2,IF(AND($C11="Milestone",BR$5&gt;=$F11,BR$5&lt;=$F11+$H11-1),1,""))</f>
        <v/>
      </c>
      <c r="BS11" s="34" t="str">
        <f ca="1">IF(AND($C11="Goal",BS$5&gt;=$F11,BS$5&lt;=$F11+$H11-1),2,IF(AND($C11="Milestone",BS$5&gt;=$F11,BS$5&lt;=$F11+$H11-1),1,""))</f>
        <v/>
      </c>
      <c r="BT11" s="34" t="str">
        <f ca="1">IF(AND($C11="Goal",BT$5&gt;=$F11,BT$5&lt;=$F11+$H11-1),2,IF(AND($C11="Milestone",BT$5&gt;=$F11,BT$5&lt;=$F11+$H11-1),1,""))</f>
        <v/>
      </c>
      <c r="BU11" s="34" t="str">
        <f ca="1">IF(AND($C11="Goal",BU$5&gt;=$F11,BU$5&lt;=$F11+$H11-1),2,IF(AND($C11="Milestone",BU$5&gt;=$F11,BU$5&lt;=$F11+$H11-1),1,""))</f>
        <v/>
      </c>
      <c r="BV11" s="34" t="str">
        <f ca="1">IF(AND($C11="Goal",BV$5&gt;=$F11,BV$5&lt;=$F11+$H11-1),2,IF(AND($C11="Milestone",BV$5&gt;=$F11,BV$5&lt;=$F11+$H11-1),1,""))</f>
        <v/>
      </c>
      <c r="BW11" s="34" t="str">
        <f ca="1">IF(AND($C11="Goal",BW$5&gt;=$F11,BW$5&lt;=$F11+$H11-1),2,IF(AND($C11="Milestone",BW$5&gt;=$F11,BW$5&lt;=$F11+$H11-1),1,""))</f>
        <v/>
      </c>
      <c r="BX11" s="34" t="str">
        <f ca="1">IF(AND($C11="Goal",BX$5&gt;=$F11,BX$5&lt;=$F11+$H11-1),2,IF(AND($C11="Milestone",BX$5&gt;=$F11,BX$5&lt;=$F11+$H11-1),1,""))</f>
        <v/>
      </c>
      <c r="BY11" s="34" t="str">
        <f ca="1">IF(AND($C11="Goal",BY$5&gt;=$F11,BY$5&lt;=$F11+$H11-1),2,IF(AND($C11="Milestone",BY$5&gt;=$F11,BY$5&lt;=$F11+$H11-1),1,""))</f>
        <v/>
      </c>
      <c r="BZ11" s="34" t="str">
        <f ca="1">IF(AND($C11="Goal",BZ$5&gt;=$F11,BZ$5&lt;=$F11+$H11-1),2,IF(AND($C11="Milestone",BZ$5&gt;=$F11,BZ$5&lt;=$F11+$H11-1),1,""))</f>
        <v/>
      </c>
      <c r="CA11" s="34" t="str">
        <f ca="1">IF(AND($C11="Goal",CA$5&gt;=$F11,CA$5&lt;=$F11+$H11-1),2,IF(AND($C11="Milestone",CA$5&gt;=$F11,CA$5&lt;=$F11+$H11-1),1,""))</f>
        <v/>
      </c>
    </row>
    <row r="12" spans="1:79" s="2" customFormat="1" ht="17" customHeight="1" x14ac:dyDescent="0.2">
      <c r="A12" s="15" t="s">
        <v>20</v>
      </c>
      <c r="B12" s="37" t="s">
        <v>30</v>
      </c>
      <c r="C12" s="32"/>
      <c r="D12" s="32"/>
      <c r="E12" s="29"/>
      <c r="F12" s="30"/>
      <c r="G12" s="30"/>
      <c r="H12" s="31"/>
      <c r="I12" s="25"/>
      <c r="J12" s="34" t="str">
        <f ca="1">IF(AND($C12="Goal",J$5&gt;=$F12,J$5&lt;=$F12+$H12-1),2,IF(AND($C12="Milestone",J$5&gt;=$F12,J$5&lt;=$F12+$H12-1),1,""))</f>
        <v/>
      </c>
      <c r="K12" s="34" t="str">
        <f ca="1">IF(AND($C12="Goal",K$5&gt;=$F12,K$5&lt;=$F12+$H12-1),2,IF(AND($C12="Milestone",K$5&gt;=$F12,K$5&lt;=$F12+$H12-1),1,""))</f>
        <v/>
      </c>
      <c r="L12" s="34" t="str">
        <f ca="1">IF(AND($C12="Goal",L$5&gt;=$F12,L$5&lt;=$F12+$H12-1),2,IF(AND($C12="Milestone",L$5&gt;=$F12,L$5&lt;=$F12+$H12-1),1,""))</f>
        <v/>
      </c>
      <c r="M12" s="34" t="str">
        <f ca="1">IF(AND($C12="Goal",M$5&gt;=$F12,M$5&lt;=$F12+$H12-1),2,IF(AND($C12="Milestone",M$5&gt;=$F12,M$5&lt;=$F12+$H12-1),1,""))</f>
        <v/>
      </c>
      <c r="N12" s="34" t="str">
        <f ca="1">IF(AND($C12="Goal",N$5&gt;=$F12,N$5&lt;=$F12+$H12-1),2,IF(AND($C12="Milestone",N$5&gt;=$F12,N$5&lt;=$F12+$H12-1),1,""))</f>
        <v/>
      </c>
      <c r="O12" s="34" t="str">
        <f ca="1">IF(AND($C12="Goal",O$5&gt;=$F12,O$5&lt;=$F12+$H12-1),2,IF(AND($C12="Milestone",O$5&gt;=$F12,O$5&lt;=$F12+$H12-1),1,""))</f>
        <v/>
      </c>
      <c r="P12" s="34" t="str">
        <f ca="1">IF(AND($C12="Goal",P$5&gt;=$F12,P$5&lt;=$F12+$H12-1),2,IF(AND($C12="Milestone",P$5&gt;=$F12,P$5&lt;=$F12+$H12-1),1,""))</f>
        <v/>
      </c>
      <c r="Q12" s="34" t="str">
        <f ca="1">IF(AND($C12="Goal",Q$5&gt;=$F12,Q$5&lt;=$F12+$H12-1),2,IF(AND($C12="Milestone",Q$5&gt;=$F12,Q$5&lt;=$F12+$H12-1),1,""))</f>
        <v/>
      </c>
      <c r="R12" s="34" t="str">
        <f ca="1">IF(AND($C12="Goal",R$5&gt;=$F12,R$5&lt;=$F12+$H12-1),2,IF(AND($C12="Milestone",R$5&gt;=$F12,R$5&lt;=$F12+$H12-1),1,""))</f>
        <v/>
      </c>
      <c r="S12" s="34" t="str">
        <f ca="1">IF(AND($C12="Goal",S$5&gt;=$F12,S$5&lt;=$F12+$H12-1),2,IF(AND($C12="Milestone",S$5&gt;=$F12,S$5&lt;=$F12+$H12-1),1,""))</f>
        <v/>
      </c>
      <c r="T12" s="34" t="str">
        <f ca="1">IF(AND($C12="Goal",T$5&gt;=$F12,T$5&lt;=$F12+$H12-1),2,IF(AND($C12="Milestone",T$5&gt;=$F12,T$5&lt;=$F12+$H12-1),1,""))</f>
        <v/>
      </c>
      <c r="U12" s="34" t="str">
        <f ca="1">IF(AND($C12="Goal",U$5&gt;=$F12,U$5&lt;=$F12+$H12-1),2,IF(AND($C12="Milestone",U$5&gt;=$F12,U$5&lt;=$F12+$H12-1),1,""))</f>
        <v/>
      </c>
      <c r="V12" s="34" t="str">
        <f ca="1">IF(AND($C12="Goal",V$5&gt;=$F12,V$5&lt;=$F12+$H12-1),2,IF(AND($C12="Milestone",V$5&gt;=$F12,V$5&lt;=$F12+$H12-1),1,""))</f>
        <v/>
      </c>
      <c r="W12" s="34" t="str">
        <f ca="1">IF(AND($C12="Goal",W$5&gt;=$F12,W$5&lt;=$F12+$H12-1),2,IF(AND($C12="Milestone",W$5&gt;=$F12,W$5&lt;=$F12+$H12-1),1,""))</f>
        <v/>
      </c>
      <c r="X12" s="34" t="str">
        <f ca="1">IF(AND($C12="Goal",X$5&gt;=$F12,X$5&lt;=$F12+$H12-1),2,IF(AND($C12="Milestone",X$5&gt;=$F12,X$5&lt;=$F12+$H12-1),1,""))</f>
        <v/>
      </c>
      <c r="Y12" s="34" t="str">
        <f ca="1">IF(AND($C12="Goal",Y$5&gt;=$F12,Y$5&lt;=$F12+$H12-1),2,IF(AND($C12="Milestone",Y$5&gt;=$F12,Y$5&lt;=$F12+$H12-1),1,""))</f>
        <v/>
      </c>
      <c r="Z12" s="34" t="str">
        <f ca="1">IF(AND($C12="Goal",Z$5&gt;=$F12,Z$5&lt;=$F12+$H12-1),2,IF(AND($C12="Milestone",Z$5&gt;=$F12,Z$5&lt;=$F12+$H12-1),1,""))</f>
        <v/>
      </c>
      <c r="AA12" s="34" t="str">
        <f ca="1">IF(AND($C12="Goal",AA$5&gt;=$F12,AA$5&lt;=$F12+$H12-1),2,IF(AND($C12="Milestone",AA$5&gt;=$F12,AA$5&lt;=$F12+$H12-1),1,""))</f>
        <v/>
      </c>
      <c r="AB12" s="34" t="str">
        <f ca="1">IF(AND($C12="Goal",AB$5&gt;=$F12,AB$5&lt;=$F12+$H12-1),2,IF(AND($C12="Milestone",AB$5&gt;=$F12,AB$5&lt;=$F12+$H12-1),1,""))</f>
        <v/>
      </c>
      <c r="AC12" s="34" t="str">
        <f ca="1">IF(AND($C12="Goal",AC$5&gt;=$F12,AC$5&lt;=$F12+$H12-1),2,IF(AND($C12="Milestone",AC$5&gt;=$F12,AC$5&lt;=$F12+$H12-1),1,""))</f>
        <v/>
      </c>
      <c r="AD12" s="34" t="str">
        <f ca="1">IF(AND($C12="Goal",AD$5&gt;=$F12,AD$5&lt;=$F12+$H12-1),2,IF(AND($C12="Milestone",AD$5&gt;=$F12,AD$5&lt;=$F12+$H12-1),1,""))</f>
        <v/>
      </c>
      <c r="AE12" s="34" t="str">
        <f ca="1">IF(AND($C12="Goal",AE$5&gt;=$F12,AE$5&lt;=$F12+$H12-1),2,IF(AND($C12="Milestone",AE$5&gt;=$F12,AE$5&lt;=$F12+$H12-1),1,""))</f>
        <v/>
      </c>
      <c r="AF12" s="34" t="str">
        <f ca="1">IF(AND($C12="Goal",AF$5&gt;=$F12,AF$5&lt;=$F12+$H12-1),2,IF(AND($C12="Milestone",AF$5&gt;=$F12,AF$5&lt;=$F12+$H12-1),1,""))</f>
        <v/>
      </c>
      <c r="AG12" s="34" t="str">
        <f ca="1">IF(AND($C12="Goal",AG$5&gt;=$F12,AG$5&lt;=$F12+$H12-1),2,IF(AND($C12="Milestone",AG$5&gt;=$F12,AG$5&lt;=$F12+$H12-1),1,""))</f>
        <v/>
      </c>
      <c r="AH12" s="34" t="str">
        <f ca="1">IF(AND($C12="Goal",AH$5&gt;=$F12,AH$5&lt;=$F12+$H12-1),2,IF(AND($C12="Milestone",AH$5&gt;=$F12,AH$5&lt;=$F12+$H12-1),1,""))</f>
        <v/>
      </c>
      <c r="AI12" s="34" t="str">
        <f ca="1">IF(AND($C12="Goal",AI$5&gt;=$F12,AI$5&lt;=$F12+$H12-1),2,IF(AND($C12="Milestone",AI$5&gt;=$F12,AI$5&lt;=$F12+$H12-1),1,""))</f>
        <v/>
      </c>
      <c r="AJ12" s="34" t="str">
        <f ca="1">IF(AND($C12="Goal",AJ$5&gt;=$F12,AJ$5&lt;=$F12+$H12-1),2,IF(AND($C12="Milestone",AJ$5&gt;=$F12,AJ$5&lt;=$F12+$H12-1),1,""))</f>
        <v/>
      </c>
      <c r="AK12" s="34" t="str">
        <f ca="1">IF(AND($C12="Goal",AK$5&gt;=$F12,AK$5&lt;=$F12+$H12-1),2,IF(AND($C12="Milestone",AK$5&gt;=$F12,AK$5&lt;=$F12+$H12-1),1,""))</f>
        <v/>
      </c>
      <c r="AL12" s="34" t="str">
        <f ca="1">IF(AND($C12="Goal",AL$5&gt;=$F12,AL$5&lt;=$F12+$H12-1),2,IF(AND($C12="Milestone",AL$5&gt;=$F12,AL$5&lt;=$F12+$H12-1),1,""))</f>
        <v/>
      </c>
      <c r="AM12" s="34" t="str">
        <f ca="1">IF(AND($C12="Goal",AM$5&gt;=$F12,AM$5&lt;=$F12+$H12-1),2,IF(AND($C12="Milestone",AM$5&gt;=$F12,AM$5&lt;=$F12+$H12-1),1,""))</f>
        <v/>
      </c>
      <c r="AN12" s="34" t="str">
        <f ca="1">IF(AND($C12="Goal",AN$5&gt;=$F12,AN$5&lt;=$F12+$H12-1),2,IF(AND($C12="Milestone",AN$5&gt;=$F12,AN$5&lt;=$F12+$H12-1),1,""))</f>
        <v/>
      </c>
      <c r="AO12" s="34" t="str">
        <f ca="1">IF(AND($C12="Goal",AO$5&gt;=$F12,AO$5&lt;=$F12+$H12-1),2,IF(AND($C12="Milestone",AO$5&gt;=$F12,AO$5&lt;=$F12+$H12-1),1,""))</f>
        <v/>
      </c>
      <c r="AP12" s="34" t="str">
        <f ca="1">IF(AND($C12="Goal",AP$5&gt;=$F12,AP$5&lt;=$F12+$H12-1),2,IF(AND($C12="Milestone",AP$5&gt;=$F12,AP$5&lt;=$F12+$H12-1),1,""))</f>
        <v/>
      </c>
      <c r="AQ12" s="34" t="str">
        <f ca="1">IF(AND($C12="Goal",AQ$5&gt;=$F12,AQ$5&lt;=$F12+$H12-1),2,IF(AND($C12="Milestone",AQ$5&gt;=$F12,AQ$5&lt;=$F12+$H12-1),1,""))</f>
        <v/>
      </c>
      <c r="AR12" s="34" t="str">
        <f ca="1">IF(AND($C12="Goal",AR$5&gt;=$F12,AR$5&lt;=$F12+$H12-1),2,IF(AND($C12="Milestone",AR$5&gt;=$F12,AR$5&lt;=$F12+$H12-1),1,""))</f>
        <v/>
      </c>
      <c r="AS12" s="34" t="str">
        <f ca="1">IF(AND($C12="Goal",AS$5&gt;=$F12,AS$5&lt;=$F12+$H12-1),2,IF(AND($C12="Milestone",AS$5&gt;=$F12,AS$5&lt;=$F12+$H12-1),1,""))</f>
        <v/>
      </c>
      <c r="AT12" s="34" t="str">
        <f ca="1">IF(AND($C12="Goal",AT$5&gt;=$F12,AT$5&lt;=$F12+$H12-1),2,IF(AND($C12="Milestone",AT$5&gt;=$F12,AT$5&lt;=$F12+$H12-1),1,""))</f>
        <v/>
      </c>
      <c r="AU12" s="34" t="str">
        <f ca="1">IF(AND($C12="Goal",AU$5&gt;=$F12,AU$5&lt;=$F12+$H12-1),2,IF(AND($C12="Milestone",AU$5&gt;=$F12,AU$5&lt;=$F12+$H12-1),1,""))</f>
        <v/>
      </c>
      <c r="AV12" s="34" t="str">
        <f ca="1">IF(AND($C12="Goal",AV$5&gt;=$F12,AV$5&lt;=$F12+$H12-1),2,IF(AND($C12="Milestone",AV$5&gt;=$F12,AV$5&lt;=$F12+$H12-1),1,""))</f>
        <v/>
      </c>
      <c r="AW12" s="34" t="str">
        <f ca="1">IF(AND($C12="Goal",AW$5&gt;=$F12,AW$5&lt;=$F12+$H12-1),2,IF(AND($C12="Milestone",AW$5&gt;=$F12,AW$5&lt;=$F12+$H12-1),1,""))</f>
        <v/>
      </c>
      <c r="AX12" s="34" t="str">
        <f ca="1">IF(AND($C12="Goal",AX$5&gt;=$F12,AX$5&lt;=$F12+$H12-1),2,IF(AND($C12="Milestone",AX$5&gt;=$F12,AX$5&lt;=$F12+$H12-1),1,""))</f>
        <v/>
      </c>
      <c r="AY12" s="34" t="str">
        <f ca="1">IF(AND($C12="Goal",AY$5&gt;=$F12,AY$5&lt;=$F12+$H12-1),2,IF(AND($C12="Milestone",AY$5&gt;=$F12,AY$5&lt;=$F12+$H12-1),1,""))</f>
        <v/>
      </c>
      <c r="AZ12" s="34" t="str">
        <f ca="1">IF(AND($C12="Goal",AZ$5&gt;=$F12,AZ$5&lt;=$F12+$H12-1),2,IF(AND($C12="Milestone",AZ$5&gt;=$F12,AZ$5&lt;=$F12+$H12-1),1,""))</f>
        <v/>
      </c>
      <c r="BA12" s="34" t="str">
        <f ca="1">IF(AND($C12="Goal",BA$5&gt;=$F12,BA$5&lt;=$F12+$H12-1),2,IF(AND($C12="Milestone",BA$5&gt;=$F12,BA$5&lt;=$F12+$H12-1),1,""))</f>
        <v/>
      </c>
      <c r="BB12" s="34" t="str">
        <f ca="1">IF(AND($C12="Goal",BB$5&gt;=$F12,BB$5&lt;=$F12+$H12-1),2,IF(AND($C12="Milestone",BB$5&gt;=$F12,BB$5&lt;=$F12+$H12-1),1,""))</f>
        <v/>
      </c>
      <c r="BC12" s="34" t="str">
        <f ca="1">IF(AND($C12="Goal",BC$5&gt;=$F12,BC$5&lt;=$F12+$H12-1),2,IF(AND($C12="Milestone",BC$5&gt;=$F12,BC$5&lt;=$F12+$H12-1),1,""))</f>
        <v/>
      </c>
      <c r="BD12" s="34" t="str">
        <f ca="1">IF(AND($C12="Goal",BD$5&gt;=$F12,BD$5&lt;=$F12+$H12-1),2,IF(AND($C12="Milestone",BD$5&gt;=$F12,BD$5&lt;=$F12+$H12-1),1,""))</f>
        <v/>
      </c>
      <c r="BE12" s="34" t="str">
        <f ca="1">IF(AND($C12="Goal",BE$5&gt;=$F12,BE$5&lt;=$F12+$H12-1),2,IF(AND($C12="Milestone",BE$5&gt;=$F12,BE$5&lt;=$F12+$H12-1),1,""))</f>
        <v/>
      </c>
      <c r="BF12" s="34" t="str">
        <f ca="1">IF(AND($C12="Goal",BF$5&gt;=$F12,BF$5&lt;=$F12+$H12-1),2,IF(AND($C12="Milestone",BF$5&gt;=$F12,BF$5&lt;=$F12+$H12-1),1,""))</f>
        <v/>
      </c>
      <c r="BG12" s="34" t="str">
        <f ca="1">IF(AND($C12="Goal",BG$5&gt;=$F12,BG$5&lt;=$F12+$H12-1),2,IF(AND($C12="Milestone",BG$5&gt;=$F12,BG$5&lt;=$F12+$H12-1),1,""))</f>
        <v/>
      </c>
      <c r="BH12" s="34" t="str">
        <f ca="1">IF(AND($C12="Goal",BH$5&gt;=$F12,BH$5&lt;=$F12+$H12-1),2,IF(AND($C12="Milestone",BH$5&gt;=$F12,BH$5&lt;=$F12+$H12-1),1,""))</f>
        <v/>
      </c>
      <c r="BI12" s="34" t="str">
        <f ca="1">IF(AND($C12="Goal",BI$5&gt;=$F12,BI$5&lt;=$F12+$H12-1),2,IF(AND($C12="Milestone",BI$5&gt;=$F12,BI$5&lt;=$F12+$H12-1),1,""))</f>
        <v/>
      </c>
      <c r="BJ12" s="34" t="str">
        <f ca="1">IF(AND($C12="Goal",BJ$5&gt;=$F12,BJ$5&lt;=$F12+$H12-1),2,IF(AND($C12="Milestone",BJ$5&gt;=$F12,BJ$5&lt;=$F12+$H12-1),1,""))</f>
        <v/>
      </c>
      <c r="BK12" s="34" t="str">
        <f ca="1">IF(AND($C12="Goal",BK$5&gt;=$F12,BK$5&lt;=$F12+$H12-1),2,IF(AND($C12="Milestone",BK$5&gt;=$F12,BK$5&lt;=$F12+$H12-1),1,""))</f>
        <v/>
      </c>
      <c r="BL12" s="34" t="str">
        <f ca="1">IF(AND($C12="Goal",BL$5&gt;=$F12,BL$5&lt;=$F12+$H12-1),2,IF(AND($C12="Milestone",BL$5&gt;=$F12,BL$5&lt;=$F12+$H12-1),1,""))</f>
        <v/>
      </c>
      <c r="BM12" s="34" t="str">
        <f ca="1">IF(AND($C12="Goal",BM$5&gt;=$F12,BM$5&lt;=$F12+$H12-1),2,IF(AND($C12="Milestone",BM$5&gt;=$F12,BM$5&lt;=$F12+$H12-1),1,""))</f>
        <v/>
      </c>
      <c r="BN12" s="34" t="str">
        <f ca="1">IF(AND($C12="Goal",BN$5&gt;=$F12,BN$5&lt;=$F12+$H12-1),2,IF(AND($C12="Milestone",BN$5&gt;=$F12,BN$5&lt;=$F12+$H12-1),1,""))</f>
        <v/>
      </c>
      <c r="BO12" s="34" t="str">
        <f ca="1">IF(AND($C12="Goal",BO$5&gt;=$F12,BO$5&lt;=$F12+$H12-1),2,IF(AND($C12="Milestone",BO$5&gt;=$F12,BO$5&lt;=$F12+$H12-1),1,""))</f>
        <v/>
      </c>
      <c r="BP12" s="34" t="str">
        <f ca="1">IF(AND($C12="Goal",BP$5&gt;=$F12,BP$5&lt;=$F12+$H12-1),2,IF(AND($C12="Milestone",BP$5&gt;=$F12,BP$5&lt;=$F12+$H12-1),1,""))</f>
        <v/>
      </c>
      <c r="BQ12" s="34" t="str">
        <f ca="1">IF(AND($C12="Goal",BQ$5&gt;=$F12,BQ$5&lt;=$F12+$H12-1),2,IF(AND($C12="Milestone",BQ$5&gt;=$F12,BQ$5&lt;=$F12+$H12-1),1,""))</f>
        <v/>
      </c>
      <c r="BR12" s="34" t="str">
        <f ca="1">IF(AND($C12="Goal",BR$5&gt;=$F12,BR$5&lt;=$F12+$H12-1),2,IF(AND($C12="Milestone",BR$5&gt;=$F12,BR$5&lt;=$F12+$H12-1),1,""))</f>
        <v/>
      </c>
      <c r="BS12" s="34" t="str">
        <f ca="1">IF(AND($C12="Goal",BS$5&gt;=$F12,BS$5&lt;=$F12+$H12-1),2,IF(AND($C12="Milestone",BS$5&gt;=$F12,BS$5&lt;=$F12+$H12-1),1,""))</f>
        <v/>
      </c>
      <c r="BT12" s="34" t="str">
        <f ca="1">IF(AND($C12="Goal",BT$5&gt;=$F12,BT$5&lt;=$F12+$H12-1),2,IF(AND($C12="Milestone",BT$5&gt;=$F12,BT$5&lt;=$F12+$H12-1),1,""))</f>
        <v/>
      </c>
      <c r="BU12" s="34" t="str">
        <f ca="1">IF(AND($C12="Goal",BU$5&gt;=$F12,BU$5&lt;=$F12+$H12-1),2,IF(AND($C12="Milestone",BU$5&gt;=$F12,BU$5&lt;=$F12+$H12-1),1,""))</f>
        <v/>
      </c>
      <c r="BV12" s="34" t="str">
        <f ca="1">IF(AND($C12="Goal",BV$5&gt;=$F12,BV$5&lt;=$F12+$H12-1),2,IF(AND($C12="Milestone",BV$5&gt;=$F12,BV$5&lt;=$F12+$H12-1),1,""))</f>
        <v/>
      </c>
      <c r="BW12" s="34" t="str">
        <f ca="1">IF(AND($C12="Goal",BW$5&gt;=$F12,BW$5&lt;=$F12+$H12-1),2,IF(AND($C12="Milestone",BW$5&gt;=$F12,BW$5&lt;=$F12+$H12-1),1,""))</f>
        <v/>
      </c>
      <c r="BX12" s="34" t="str">
        <f ca="1">IF(AND($C12="Goal",BX$5&gt;=$F12,BX$5&lt;=$F12+$H12-1),2,IF(AND($C12="Milestone",BX$5&gt;=$F12,BX$5&lt;=$F12+$H12-1),1,""))</f>
        <v/>
      </c>
      <c r="BY12" s="34" t="str">
        <f ca="1">IF(AND($C12="Goal",BY$5&gt;=$F12,BY$5&lt;=$F12+$H12-1),2,IF(AND($C12="Milestone",BY$5&gt;=$F12,BY$5&lt;=$F12+$H12-1),1,""))</f>
        <v/>
      </c>
      <c r="BZ12" s="34" t="str">
        <f ca="1">IF(AND($C12="Goal",BZ$5&gt;=$F12,BZ$5&lt;=$F12+$H12-1),2,IF(AND($C12="Milestone",BZ$5&gt;=$F12,BZ$5&lt;=$F12+$H12-1),1,""))</f>
        <v/>
      </c>
      <c r="CA12" s="34" t="str">
        <f ca="1">IF(AND($C12="Goal",CA$5&gt;=$F12,CA$5&lt;=$F12+$H12-1),2,IF(AND($C12="Milestone",CA$5&gt;=$F12,CA$5&lt;=$F12+$H12-1),1,""))</f>
        <v/>
      </c>
    </row>
    <row r="13" spans="1:79" s="2" customFormat="1" ht="17" customHeight="1" x14ac:dyDescent="0.2">
      <c r="A13" s="15"/>
      <c r="B13" s="36" t="s">
        <v>34</v>
      </c>
      <c r="C13" s="32" t="s">
        <v>52</v>
      </c>
      <c r="D13" s="48" t="s">
        <v>98</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99</v>
      </c>
      <c r="E14" s="29">
        <v>0</v>
      </c>
      <c r="F14" s="30">
        <v>44118</v>
      </c>
      <c r="G14" s="30">
        <v>44138</v>
      </c>
      <c r="H14" s="31">
        <f>Milestones[[#This Row],[End]]-Milestones[[#This Row],[Start]]+1</f>
        <v>21</v>
      </c>
      <c r="I14" s="25"/>
      <c r="J14" s="34" t="str">
        <f t="shared" ref="J14:S19" ca="1" si="30">IF(AND($C14="Goal",J$5&gt;=$F14,J$5&lt;=$F14+$H14-1),2,IF(AND($C14="Milestone",J$5&gt;=$F14,J$5&lt;=$F14+$H14-1),1,""))</f>
        <v/>
      </c>
      <c r="K14" s="34" t="str">
        <f t="shared" ca="1" si="30"/>
        <v/>
      </c>
      <c r="L14" s="34" t="str">
        <f t="shared" ca="1" si="30"/>
        <v/>
      </c>
      <c r="M14" s="34" t="str">
        <f t="shared" ca="1" si="30"/>
        <v/>
      </c>
      <c r="N14" s="34" t="str">
        <f t="shared" ca="1" si="30"/>
        <v/>
      </c>
      <c r="O14" s="34" t="str">
        <f t="shared" ca="1" si="30"/>
        <v/>
      </c>
      <c r="P14" s="34" t="str">
        <f t="shared" ca="1" si="30"/>
        <v/>
      </c>
      <c r="Q14" s="34" t="str">
        <f t="shared" ca="1" si="30"/>
        <v/>
      </c>
      <c r="R14" s="34" t="str">
        <f t="shared" ca="1" si="30"/>
        <v/>
      </c>
      <c r="S14" s="34" t="str">
        <f t="shared" ca="1" si="30"/>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60" t="s">
        <v>60</v>
      </c>
      <c r="C15" s="61"/>
      <c r="D15" s="61"/>
      <c r="E15" s="62"/>
      <c r="F15" s="63"/>
      <c r="G15" s="63"/>
      <c r="H15" s="64"/>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103</v>
      </c>
      <c r="C16" s="32"/>
      <c r="D16" s="65"/>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100</v>
      </c>
      <c r="E17" s="29">
        <v>1</v>
      </c>
      <c r="F17" s="30">
        <v>44103</v>
      </c>
      <c r="G17" s="30">
        <v>44117</v>
      </c>
      <c r="H17" s="31">
        <f>Milestones[[#This Row],[End]]-Milestones[[#This Row],[Start]]+1</f>
        <v>15</v>
      </c>
      <c r="I17" s="25"/>
      <c r="J17" s="34" t="str">
        <f t="shared" ca="1" si="30"/>
        <v/>
      </c>
      <c r="K17" s="34" t="str">
        <f t="shared" ca="1" si="30"/>
        <v/>
      </c>
      <c r="L17" s="34" t="str">
        <f t="shared" ca="1" si="30"/>
        <v/>
      </c>
      <c r="M17" s="34" t="str">
        <f t="shared" ca="1" si="30"/>
        <v/>
      </c>
      <c r="N17" s="34" t="str">
        <f t="shared" ca="1" si="30"/>
        <v/>
      </c>
      <c r="O17" s="34" t="str">
        <f t="shared" ca="1" si="30"/>
        <v/>
      </c>
      <c r="P17" s="34" t="str">
        <f t="shared" ca="1" si="30"/>
        <v/>
      </c>
      <c r="Q17" s="34" t="str">
        <f t="shared" ca="1" si="30"/>
        <v/>
      </c>
      <c r="R17" s="34" t="str">
        <f t="shared" ca="1" si="30"/>
        <v/>
      </c>
      <c r="S17" s="34" t="str">
        <f t="shared" ca="1" si="30"/>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19" ca="1" si="31">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19" ca="1" si="32">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19" ca="1" si="33">IF(AND($C17="Goal",BN$5&gt;=$F17,BN$5&lt;=$F17+$H17-1),2,IF(AND($C17="Milestone",BN$5&gt;=$F17,BN$5&lt;=$F17+$H17-1),1,""))</f>
        <v/>
      </c>
      <c r="BO17" s="34" t="str">
        <f t="shared" ca="1" si="33"/>
        <v/>
      </c>
      <c r="BP17" s="34" t="str">
        <f t="shared" ca="1" si="33"/>
        <v/>
      </c>
      <c r="BQ17" s="34" t="str">
        <f t="shared" ca="1" si="33"/>
        <v/>
      </c>
      <c r="BR17" s="34" t="str">
        <f t="shared" ca="1" si="33"/>
        <v/>
      </c>
      <c r="BS17" s="34" t="str">
        <f t="shared" ca="1" si="33"/>
        <v/>
      </c>
      <c r="BT17" s="34" t="str">
        <f t="shared" ca="1" si="33"/>
        <v/>
      </c>
      <c r="BU17" s="34" t="str">
        <f t="shared" ca="1" si="33"/>
        <v/>
      </c>
      <c r="BV17" s="34" t="str">
        <f t="shared" ca="1" si="33"/>
        <v/>
      </c>
      <c r="BW17" s="34" t="str">
        <f t="shared" ca="1" si="33"/>
        <v/>
      </c>
      <c r="BX17" s="34" t="str">
        <f t="shared" ca="1" si="33"/>
        <v/>
      </c>
      <c r="BY17" s="34" t="str">
        <f t="shared" ca="1" si="33"/>
        <v/>
      </c>
      <c r="BZ17" s="34" t="str">
        <f t="shared" ca="1" si="33"/>
        <v/>
      </c>
      <c r="CA17" s="34" t="str">
        <f t="shared" ca="1" si="33"/>
        <v/>
      </c>
    </row>
    <row r="18" spans="1:79" s="2" customFormat="1" ht="17" customHeight="1" x14ac:dyDescent="0.2">
      <c r="A18" s="14"/>
      <c r="B18" s="36" t="s">
        <v>57</v>
      </c>
      <c r="C18" s="32" t="s">
        <v>52</v>
      </c>
      <c r="D18" s="48" t="s">
        <v>101</v>
      </c>
      <c r="E18" s="29">
        <v>0</v>
      </c>
      <c r="F18" s="30">
        <v>44103</v>
      </c>
      <c r="G18" s="30">
        <v>44117</v>
      </c>
      <c r="H18" s="31">
        <f>Milestones[[#This Row],[End]]-Milestones[[#This Row],[Start]]+1</f>
        <v>15</v>
      </c>
      <c r="I18" s="25"/>
      <c r="J18" s="34" t="str">
        <f t="shared" ca="1" si="30"/>
        <v/>
      </c>
      <c r="K18" s="34" t="str">
        <f t="shared" ca="1" si="30"/>
        <v/>
      </c>
      <c r="L18" s="34" t="str">
        <f t="shared" ca="1" si="30"/>
        <v/>
      </c>
      <c r="M18" s="34" t="str">
        <f t="shared" ca="1" si="30"/>
        <v/>
      </c>
      <c r="N18" s="34" t="str">
        <f t="shared" ca="1" si="30"/>
        <v/>
      </c>
      <c r="O18" s="34" t="str">
        <f t="shared" ca="1" si="30"/>
        <v/>
      </c>
      <c r="P18" s="34" t="str">
        <f t="shared" ca="1" si="30"/>
        <v/>
      </c>
      <c r="Q18" s="34" t="str">
        <f t="shared" ca="1" si="30"/>
        <v/>
      </c>
      <c r="R18" s="34" t="str">
        <f t="shared" ca="1" si="30"/>
        <v/>
      </c>
      <c r="S18" s="34" t="str">
        <f t="shared" ca="1" si="30"/>
        <v/>
      </c>
      <c r="T18" s="34" t="str">
        <f t="shared" ca="1" si="25"/>
        <v/>
      </c>
      <c r="U18" s="34" t="str">
        <f t="shared" ca="1" si="25"/>
        <v/>
      </c>
      <c r="V18" s="34" t="str">
        <f t="shared" ca="1" si="25"/>
        <v/>
      </c>
      <c r="W18" s="34" t="str">
        <f t="shared" ca="1" si="25"/>
        <v/>
      </c>
      <c r="X18" s="34" t="str">
        <f t="shared" ca="1" si="25"/>
        <v/>
      </c>
      <c r="Y18" s="34" t="str">
        <f t="shared" ca="1" si="25"/>
        <v/>
      </c>
      <c r="Z18" s="34" t="str">
        <f t="shared" ca="1" si="31"/>
        <v/>
      </c>
      <c r="AA18" s="34" t="str">
        <f t="shared" ca="1" si="31"/>
        <v/>
      </c>
      <c r="AB18" s="34" t="str">
        <f t="shared" ca="1" si="31"/>
        <v/>
      </c>
      <c r="AC18" s="34" t="str">
        <f t="shared" ca="1" si="31"/>
        <v/>
      </c>
      <c r="AD18" s="34" t="str">
        <f t="shared" ca="1" si="31"/>
        <v/>
      </c>
      <c r="AE18" s="34" t="str">
        <f t="shared" ca="1" si="31"/>
        <v/>
      </c>
      <c r="AF18" s="34" t="str">
        <f t="shared" ca="1" si="31"/>
        <v/>
      </c>
      <c r="AG18" s="34" t="str">
        <f t="shared" ca="1" si="31"/>
        <v/>
      </c>
      <c r="AH18" s="34" t="str">
        <f t="shared" ca="1" si="31"/>
        <v/>
      </c>
      <c r="AI18" s="34" t="str">
        <f t="shared" ca="1" si="31"/>
        <v/>
      </c>
      <c r="AJ18" s="34" t="str">
        <f t="shared" ca="1" si="31"/>
        <v/>
      </c>
      <c r="AK18" s="34" t="str">
        <f t="shared" ca="1" si="31"/>
        <v/>
      </c>
      <c r="AL18" s="34" t="str">
        <f t="shared" ca="1" si="31"/>
        <v/>
      </c>
      <c r="AM18" s="34" t="str">
        <f t="shared" ca="1" si="31"/>
        <v/>
      </c>
      <c r="AN18" s="34" t="str">
        <f t="shared" ca="1" si="31"/>
        <v/>
      </c>
      <c r="AO18" s="34" t="str">
        <f t="shared" ca="1" si="31"/>
        <v/>
      </c>
      <c r="AP18" s="34" t="str">
        <f t="shared" ca="1" si="32"/>
        <v/>
      </c>
      <c r="AQ18" s="34" t="str">
        <f t="shared" ca="1" si="32"/>
        <v/>
      </c>
      <c r="AR18" s="34" t="str">
        <f t="shared" ca="1" si="32"/>
        <v/>
      </c>
      <c r="AS18" s="34" t="str">
        <f t="shared" ca="1" si="32"/>
        <v/>
      </c>
      <c r="AT18" s="34" t="str">
        <f t="shared" ca="1" si="32"/>
        <v/>
      </c>
      <c r="AU18" s="34" t="str">
        <f t="shared" ca="1" si="32"/>
        <v/>
      </c>
      <c r="AV18" s="34" t="str">
        <f t="shared" ca="1" si="32"/>
        <v/>
      </c>
      <c r="AW18" s="34" t="str">
        <f t="shared" ca="1" si="32"/>
        <v/>
      </c>
      <c r="AX18" s="34" t="str">
        <f t="shared" ca="1" si="32"/>
        <v/>
      </c>
      <c r="AY18" s="34" t="str">
        <f t="shared" ca="1" si="32"/>
        <v/>
      </c>
      <c r="AZ18" s="34" t="str">
        <f t="shared" ca="1" si="32"/>
        <v/>
      </c>
      <c r="BA18" s="34" t="str">
        <f t="shared" ca="1" si="32"/>
        <v/>
      </c>
      <c r="BB18" s="34" t="str">
        <f t="shared" ca="1" si="32"/>
        <v/>
      </c>
      <c r="BC18" s="34" t="str">
        <f t="shared" ca="1" si="32"/>
        <v/>
      </c>
      <c r="BD18" s="34" t="str">
        <f t="shared" ca="1" si="32"/>
        <v/>
      </c>
      <c r="BE18" s="34" t="str">
        <f t="shared" ca="1" si="32"/>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ca="1" si="33"/>
        <v/>
      </c>
      <c r="BO18" s="34" t="str">
        <f t="shared" ca="1" si="33"/>
        <v/>
      </c>
      <c r="BP18" s="34" t="str">
        <f t="shared" ca="1" si="33"/>
        <v/>
      </c>
      <c r="BQ18" s="34" t="str">
        <f t="shared" ca="1" si="33"/>
        <v/>
      </c>
      <c r="BR18" s="34" t="str">
        <f t="shared" ca="1" si="33"/>
        <v/>
      </c>
      <c r="BS18" s="34" t="str">
        <f t="shared" ca="1" si="33"/>
        <v/>
      </c>
      <c r="BT18" s="34" t="str">
        <f t="shared" ca="1" si="33"/>
        <v/>
      </c>
      <c r="BU18" s="34" t="str">
        <f t="shared" ca="1" si="33"/>
        <v/>
      </c>
      <c r="BV18" s="34" t="str">
        <f t="shared" ca="1" si="33"/>
        <v/>
      </c>
      <c r="BW18" s="34" t="str">
        <f t="shared" ca="1" si="33"/>
        <v/>
      </c>
      <c r="BX18" s="34" t="str">
        <f t="shared" ca="1" si="33"/>
        <v/>
      </c>
      <c r="BY18" s="34" t="str">
        <f t="shared" ca="1" si="33"/>
        <v/>
      </c>
      <c r="BZ18" s="34" t="str">
        <f t="shared" ca="1" si="33"/>
        <v/>
      </c>
      <c r="CA18" s="34" t="str">
        <f t="shared" ca="1" si="33"/>
        <v/>
      </c>
    </row>
    <row r="19" spans="1:79" s="2" customFormat="1" ht="17" customHeight="1" x14ac:dyDescent="0.2">
      <c r="A19" s="14"/>
      <c r="B19" s="36" t="s">
        <v>58</v>
      </c>
      <c r="C19" s="32" t="s">
        <v>52</v>
      </c>
      <c r="D19" s="48" t="s">
        <v>100</v>
      </c>
      <c r="E19" s="29">
        <v>0</v>
      </c>
      <c r="F19" s="30">
        <v>44118</v>
      </c>
      <c r="G19" s="30">
        <v>44124</v>
      </c>
      <c r="H19" s="31">
        <f>Milestones[[#This Row],[End]]-Milestones[[#This Row],[Start]]+1</f>
        <v>7</v>
      </c>
      <c r="I19" s="25"/>
      <c r="J19" s="34" t="str">
        <f t="shared" ca="1" si="30"/>
        <v/>
      </c>
      <c r="K19" s="34" t="str">
        <f t="shared" ca="1" si="30"/>
        <v/>
      </c>
      <c r="L19" s="34" t="str">
        <f t="shared" ca="1" si="30"/>
        <v/>
      </c>
      <c r="M19" s="34" t="str">
        <f t="shared" ca="1" si="30"/>
        <v/>
      </c>
      <c r="N19" s="34" t="str">
        <f t="shared" ca="1" si="30"/>
        <v/>
      </c>
      <c r="O19" s="34" t="str">
        <f t="shared" ca="1" si="30"/>
        <v/>
      </c>
      <c r="P19" s="34" t="str">
        <f t="shared" ca="1" si="30"/>
        <v/>
      </c>
      <c r="Q19" s="34" t="str">
        <f t="shared" ca="1" si="30"/>
        <v/>
      </c>
      <c r="R19" s="34" t="str">
        <f t="shared" ca="1" si="30"/>
        <v/>
      </c>
      <c r="S19" s="34" t="str">
        <f t="shared" ca="1" si="30"/>
        <v/>
      </c>
      <c r="T19" s="34" t="str">
        <f t="shared" ca="1" si="25"/>
        <v/>
      </c>
      <c r="U19" s="34" t="str">
        <f t="shared" ca="1" si="25"/>
        <v/>
      </c>
      <c r="V19" s="34" t="str">
        <f t="shared" ca="1" si="25"/>
        <v/>
      </c>
      <c r="W19" s="34" t="str">
        <f t="shared" ca="1" si="25"/>
        <v/>
      </c>
      <c r="X19" s="34" t="str">
        <f t="shared" ca="1" si="25"/>
        <v/>
      </c>
      <c r="Y19" s="34" t="str">
        <f t="shared" ca="1" si="25"/>
        <v/>
      </c>
      <c r="Z19" s="34" t="str">
        <f t="shared" ca="1" si="31"/>
        <v/>
      </c>
      <c r="AA19" s="34" t="str">
        <f t="shared" ca="1" si="31"/>
        <v/>
      </c>
      <c r="AB19" s="34" t="str">
        <f t="shared" ca="1" si="31"/>
        <v/>
      </c>
      <c r="AC19" s="34" t="str">
        <f t="shared" ca="1" si="31"/>
        <v/>
      </c>
      <c r="AD19" s="34" t="str">
        <f t="shared" ca="1" si="31"/>
        <v/>
      </c>
      <c r="AE19" s="34" t="str">
        <f t="shared" ca="1" si="31"/>
        <v/>
      </c>
      <c r="AF19" s="34" t="str">
        <f t="shared" ca="1" si="31"/>
        <v/>
      </c>
      <c r="AG19" s="34" t="str">
        <f t="shared" ca="1" si="31"/>
        <v/>
      </c>
      <c r="AH19" s="34" t="str">
        <f t="shared" ca="1" si="31"/>
        <v/>
      </c>
      <c r="AI19" s="34" t="str">
        <f t="shared" ca="1" si="31"/>
        <v/>
      </c>
      <c r="AJ19" s="34" t="str">
        <f t="shared" ca="1" si="31"/>
        <v/>
      </c>
      <c r="AK19" s="34" t="str">
        <f t="shared" ca="1" si="31"/>
        <v/>
      </c>
      <c r="AL19" s="34" t="str">
        <f t="shared" ca="1" si="31"/>
        <v/>
      </c>
      <c r="AM19" s="34" t="str">
        <f t="shared" ca="1" si="31"/>
        <v/>
      </c>
      <c r="AN19" s="34" t="str">
        <f t="shared" ca="1" si="31"/>
        <v/>
      </c>
      <c r="AO19" s="34" t="str">
        <f t="shared" ca="1" si="31"/>
        <v/>
      </c>
      <c r="AP19" s="34" t="str">
        <f t="shared" ca="1" si="32"/>
        <v/>
      </c>
      <c r="AQ19" s="34" t="str">
        <f t="shared" ca="1" si="32"/>
        <v/>
      </c>
      <c r="AR19" s="34" t="str">
        <f t="shared" ca="1" si="32"/>
        <v/>
      </c>
      <c r="AS19" s="34" t="str">
        <f t="shared" ca="1" si="32"/>
        <v/>
      </c>
      <c r="AT19" s="34" t="str">
        <f t="shared" ca="1" si="32"/>
        <v/>
      </c>
      <c r="AU19" s="34" t="str">
        <f t="shared" ca="1" si="32"/>
        <v/>
      </c>
      <c r="AV19" s="34" t="str">
        <f t="shared" ca="1" si="32"/>
        <v/>
      </c>
      <c r="AW19" s="34" t="str">
        <f t="shared" ca="1" si="32"/>
        <v/>
      </c>
      <c r="AX19" s="34" t="str">
        <f t="shared" ca="1" si="32"/>
        <v/>
      </c>
      <c r="AY19" s="34" t="str">
        <f t="shared" ca="1" si="32"/>
        <v/>
      </c>
      <c r="AZ19" s="34" t="str">
        <f t="shared" ca="1" si="32"/>
        <v/>
      </c>
      <c r="BA19" s="34" t="str">
        <f t="shared" ca="1" si="32"/>
        <v/>
      </c>
      <c r="BB19" s="34" t="str">
        <f t="shared" ca="1" si="32"/>
        <v/>
      </c>
      <c r="BC19" s="34" t="str">
        <f t="shared" ca="1" si="32"/>
        <v/>
      </c>
      <c r="BD19" s="34" t="str">
        <f t="shared" ca="1" si="32"/>
        <v/>
      </c>
      <c r="BE19" s="34" t="str">
        <f t="shared" ca="1" si="32"/>
        <v/>
      </c>
      <c r="BF19" s="34" t="str">
        <f t="shared" ca="1" si="28"/>
        <v/>
      </c>
      <c r="BG19" s="34" t="str">
        <f t="shared" ca="1" si="28"/>
        <v/>
      </c>
      <c r="BH19" s="34" t="str">
        <f t="shared" ca="1" si="28"/>
        <v/>
      </c>
      <c r="BI19" s="34" t="str">
        <f t="shared" ca="1" si="28"/>
        <v/>
      </c>
      <c r="BJ19" s="34" t="str">
        <f t="shared" ca="1" si="28"/>
        <v/>
      </c>
      <c r="BK19" s="34" t="str">
        <f t="shared" ca="1" si="28"/>
        <v/>
      </c>
      <c r="BL19" s="34" t="str">
        <f t="shared" ca="1" si="28"/>
        <v/>
      </c>
      <c r="BM19" s="34" t="str">
        <f t="shared" ca="1" si="28"/>
        <v/>
      </c>
      <c r="BN19" s="34" t="str">
        <f t="shared" ca="1" si="33"/>
        <v/>
      </c>
      <c r="BO19" s="34" t="str">
        <f t="shared" ca="1" si="33"/>
        <v/>
      </c>
      <c r="BP19" s="34" t="str">
        <f t="shared" ca="1" si="33"/>
        <v/>
      </c>
      <c r="BQ19" s="34" t="str">
        <f t="shared" ca="1" si="33"/>
        <v/>
      </c>
      <c r="BR19" s="34" t="str">
        <f t="shared" ca="1" si="33"/>
        <v/>
      </c>
      <c r="BS19" s="34" t="str">
        <f t="shared" ca="1" si="33"/>
        <v/>
      </c>
      <c r="BT19" s="34" t="str">
        <f t="shared" ca="1" si="33"/>
        <v/>
      </c>
      <c r="BU19" s="34" t="str">
        <f t="shared" ca="1" si="33"/>
        <v/>
      </c>
      <c r="BV19" s="34" t="str">
        <f t="shared" ca="1" si="33"/>
        <v/>
      </c>
      <c r="BW19" s="34" t="str">
        <f t="shared" ca="1" si="33"/>
        <v/>
      </c>
      <c r="BX19" s="34" t="str">
        <f t="shared" ca="1" si="33"/>
        <v/>
      </c>
      <c r="BY19" s="34" t="str">
        <f t="shared" ca="1" si="33"/>
        <v/>
      </c>
      <c r="BZ19" s="34" t="str">
        <f t="shared" ca="1" si="33"/>
        <v/>
      </c>
      <c r="CA19" s="34" t="str">
        <f t="shared" ca="1" si="33"/>
        <v/>
      </c>
    </row>
    <row r="20" spans="1:79" s="2" customFormat="1" ht="17" customHeight="1" x14ac:dyDescent="0.2">
      <c r="A20" s="14"/>
      <c r="B20" s="66" t="s">
        <v>59</v>
      </c>
      <c r="C20" s="48" t="s">
        <v>52</v>
      </c>
      <c r="D20" s="48"/>
      <c r="E20" s="67">
        <v>0</v>
      </c>
      <c r="F20" s="68">
        <v>44125</v>
      </c>
      <c r="G20" s="68">
        <v>44126</v>
      </c>
      <c r="H20" s="31">
        <f>Milestones[[#This Row],[End]]-Milestones[[#This Row],[Start]]+1</f>
        <v>2</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66" t="s">
        <v>69</v>
      </c>
      <c r="C21" s="48" t="s">
        <v>52</v>
      </c>
      <c r="D21" s="48"/>
      <c r="E21" s="67">
        <v>0</v>
      </c>
      <c r="F21" s="68">
        <v>44127</v>
      </c>
      <c r="G21" s="68">
        <v>44128</v>
      </c>
      <c r="H21" s="31">
        <f>Milestones[[#This Row],[End]]-Milestones[[#This Row],[Start]]+1</f>
        <v>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66" t="s">
        <v>61</v>
      </c>
      <c r="C22" s="48" t="s">
        <v>54</v>
      </c>
      <c r="D22" s="48" t="s">
        <v>99</v>
      </c>
      <c r="E22" s="67">
        <v>0</v>
      </c>
      <c r="F22" s="68">
        <v>44129</v>
      </c>
      <c r="G22" s="68">
        <v>44130</v>
      </c>
      <c r="H22" s="31">
        <f>Milestones[[#This Row],[End]]-Milestones[[#This Row],[Start]]+1</f>
        <v>2</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43</v>
      </c>
      <c r="C23" s="32" t="s">
        <v>52</v>
      </c>
      <c r="D23" s="48" t="s">
        <v>102</v>
      </c>
      <c r="E23" s="29">
        <v>0</v>
      </c>
      <c r="F23" s="30">
        <v>44103</v>
      </c>
      <c r="G23" s="30">
        <v>44131</v>
      </c>
      <c r="H23" s="31">
        <f>Milestones[[#This Row],[End]]-Milestones[[#This Row],[Start]]+1</f>
        <v>29</v>
      </c>
      <c r="I23" s="25"/>
      <c r="J23" s="34" t="str">
        <f ca="1">IF(AND($C23="Goal",J$5&gt;=$F23,J$5&lt;=$F23+$H23-1),2,IF(AND($C23="Milestone",J$5&gt;=$F23,J$5&lt;=$F23+$H23-1),1,""))</f>
        <v/>
      </c>
      <c r="K23" s="34" t="str">
        <f ca="1">IF(AND($C23="Goal",K$5&gt;=$F23,K$5&lt;=$F23+$H23-1),2,IF(AND($C23="Milestone",K$5&gt;=$F23,K$5&lt;=$F23+$H23-1),1,""))</f>
        <v/>
      </c>
      <c r="L23" s="34" t="str">
        <f ca="1">IF(AND($C23="Goal",L$5&gt;=$F23,L$5&lt;=$F23+$H23-1),2,IF(AND($C23="Milestone",L$5&gt;=$F23,L$5&lt;=$F23+$H23-1),1,""))</f>
        <v/>
      </c>
      <c r="M23" s="34" t="str">
        <f ca="1">IF(AND($C23="Goal",M$5&gt;=$F23,M$5&lt;=$F23+$H23-1),2,IF(AND($C23="Milestone",M$5&gt;=$F23,M$5&lt;=$F23+$H23-1),1,""))</f>
        <v/>
      </c>
      <c r="N23" s="34" t="str">
        <f ca="1">IF(AND($C23="Goal",N$5&gt;=$F23,N$5&lt;=$F23+$H23-1),2,IF(AND($C23="Milestone",N$5&gt;=$F23,N$5&lt;=$F23+$H23-1),1,""))</f>
        <v/>
      </c>
      <c r="O23" s="34" t="str">
        <f ca="1">IF(AND($C23="Goal",O$5&gt;=$F23,O$5&lt;=$F23+$H23-1),2,IF(AND($C23="Milestone",O$5&gt;=$F23,O$5&lt;=$F23+$H23-1),1,""))</f>
        <v/>
      </c>
      <c r="P23" s="34" t="str">
        <f ca="1">IF(AND($C23="Goal",P$5&gt;=$F23,P$5&lt;=$F23+$H23-1),2,IF(AND($C23="Milestone",P$5&gt;=$F23,P$5&lt;=$F23+$H23-1),1,""))</f>
        <v/>
      </c>
      <c r="Q23" s="34" t="str">
        <f ca="1">IF(AND($C23="Goal",Q$5&gt;=$F23,Q$5&lt;=$F23+$H23-1),2,IF(AND($C23="Milestone",Q$5&gt;=$F23,Q$5&lt;=$F23+$H23-1),1,""))</f>
        <v/>
      </c>
      <c r="R23" s="34" t="str">
        <f ca="1">IF(AND($C23="Goal",R$5&gt;=$F23,R$5&lt;=$F23+$H23-1),2,IF(AND($C23="Milestone",R$5&gt;=$F23,R$5&lt;=$F23+$H23-1),1,""))</f>
        <v/>
      </c>
      <c r="S23" s="34" t="str">
        <f ca="1">IF(AND($C23="Goal",S$5&gt;=$F23,S$5&lt;=$F23+$H23-1),2,IF(AND($C23="Milestone",S$5&gt;=$F23,S$5&lt;=$F23+$H23-1),1,""))</f>
        <v/>
      </c>
      <c r="T23" s="34" t="str">
        <f ca="1">IF(AND($C23="Goal",T$5&gt;=$F23,T$5&lt;=$F23+$H23-1),2,IF(AND($C23="Milestone",T$5&gt;=$F23,T$5&lt;=$F23+$H23-1),1,""))</f>
        <v/>
      </c>
      <c r="U23" s="34" t="str">
        <f ca="1">IF(AND($C23="Goal",U$5&gt;=$F23,U$5&lt;=$F23+$H23-1),2,IF(AND($C23="Milestone",U$5&gt;=$F23,U$5&lt;=$F23+$H23-1),1,""))</f>
        <v/>
      </c>
      <c r="V23" s="34" t="str">
        <f ca="1">IF(AND($C23="Goal",V$5&gt;=$F23,V$5&lt;=$F23+$H23-1),2,IF(AND($C23="Milestone",V$5&gt;=$F23,V$5&lt;=$F23+$H23-1),1,""))</f>
        <v/>
      </c>
      <c r="W23" s="34" t="str">
        <f ca="1">IF(AND($C23="Goal",W$5&gt;=$F23,W$5&lt;=$F23+$H23-1),2,IF(AND($C23="Milestone",W$5&gt;=$F23,W$5&lt;=$F23+$H23-1),1,""))</f>
        <v/>
      </c>
      <c r="X23" s="34" t="str">
        <f ca="1">IF(AND($C23="Goal",X$5&gt;=$F23,X$5&lt;=$F23+$H23-1),2,IF(AND($C23="Milestone",X$5&gt;=$F23,X$5&lt;=$F23+$H23-1),1,""))</f>
        <v/>
      </c>
      <c r="Y23" s="34" t="str">
        <f ca="1">IF(AND($C23="Goal",Y$5&gt;=$F23,Y$5&lt;=$F23+$H23-1),2,IF(AND($C23="Milestone",Y$5&gt;=$F23,Y$5&lt;=$F23+$H23-1),1,""))</f>
        <v/>
      </c>
      <c r="Z23" s="34" t="str">
        <f ca="1">IF(AND($C23="Goal",Z$5&gt;=$F23,Z$5&lt;=$F23+$H23-1),2,IF(AND($C23="Milestone",Z$5&gt;=$F23,Z$5&lt;=$F23+$H23-1),1,""))</f>
        <v/>
      </c>
      <c r="AA23" s="34" t="str">
        <f ca="1">IF(AND($C23="Goal",AA$5&gt;=$F23,AA$5&lt;=$F23+$H23-1),2,IF(AND($C23="Milestone",AA$5&gt;=$F23,AA$5&lt;=$F23+$H23-1),1,""))</f>
        <v/>
      </c>
      <c r="AB23" s="34" t="str">
        <f ca="1">IF(AND($C23="Goal",AB$5&gt;=$F23,AB$5&lt;=$F23+$H23-1),2,IF(AND($C23="Milestone",AB$5&gt;=$F23,AB$5&lt;=$F23+$H23-1),1,""))</f>
        <v/>
      </c>
      <c r="AC23" s="34" t="str">
        <f ca="1">IF(AND($C23="Goal",AC$5&gt;=$F23,AC$5&lt;=$F23+$H23-1),2,IF(AND($C23="Milestone",AC$5&gt;=$F23,AC$5&lt;=$F23+$H23-1),1,""))</f>
        <v/>
      </c>
      <c r="AD23" s="34" t="str">
        <f ca="1">IF(AND($C23="Goal",AD$5&gt;=$F23,AD$5&lt;=$F23+$H23-1),2,IF(AND($C23="Milestone",AD$5&gt;=$F23,AD$5&lt;=$F23+$H23-1),1,""))</f>
        <v/>
      </c>
      <c r="AE23" s="34" t="str">
        <f ca="1">IF(AND($C23="Goal",AE$5&gt;=$F23,AE$5&lt;=$F23+$H23-1),2,IF(AND($C23="Milestone",AE$5&gt;=$F23,AE$5&lt;=$F23+$H23-1),1,""))</f>
        <v/>
      </c>
      <c r="AF23" s="34" t="str">
        <f ca="1">IF(AND($C23="Goal",AF$5&gt;=$F23,AF$5&lt;=$F23+$H23-1),2,IF(AND($C23="Milestone",AF$5&gt;=$F23,AF$5&lt;=$F23+$H23-1),1,""))</f>
        <v/>
      </c>
      <c r="AG23" s="34" t="str">
        <f ca="1">IF(AND($C23="Goal",AG$5&gt;=$F23,AG$5&lt;=$F23+$H23-1),2,IF(AND($C23="Milestone",AG$5&gt;=$F23,AG$5&lt;=$F23+$H23-1),1,""))</f>
        <v/>
      </c>
      <c r="AH23" s="34" t="str">
        <f ca="1">IF(AND($C23="Goal",AH$5&gt;=$F23,AH$5&lt;=$F23+$H23-1),2,IF(AND($C23="Milestone",AH$5&gt;=$F23,AH$5&lt;=$F23+$H23-1),1,""))</f>
        <v/>
      </c>
      <c r="AI23" s="34" t="str">
        <f ca="1">IF(AND($C23="Goal",AI$5&gt;=$F23,AI$5&lt;=$F23+$H23-1),2,IF(AND($C23="Milestone",AI$5&gt;=$F23,AI$5&lt;=$F23+$H23-1),1,""))</f>
        <v/>
      </c>
      <c r="AJ23" s="34" t="str">
        <f ca="1">IF(AND($C23="Goal",AJ$5&gt;=$F23,AJ$5&lt;=$F23+$H23-1),2,IF(AND($C23="Milestone",AJ$5&gt;=$F23,AJ$5&lt;=$F23+$H23-1),1,""))</f>
        <v/>
      </c>
      <c r="AK23" s="34" t="str">
        <f ca="1">IF(AND($C23="Goal",AK$5&gt;=$F23,AK$5&lt;=$F23+$H23-1),2,IF(AND($C23="Milestone",AK$5&gt;=$F23,AK$5&lt;=$F23+$H23-1),1,""))</f>
        <v/>
      </c>
      <c r="AL23" s="34" t="str">
        <f ca="1">IF(AND($C23="Goal",AL$5&gt;=$F23,AL$5&lt;=$F23+$H23-1),2,IF(AND($C23="Milestone",AL$5&gt;=$F23,AL$5&lt;=$F23+$H23-1),1,""))</f>
        <v/>
      </c>
      <c r="AM23" s="34" t="str">
        <f ca="1">IF(AND($C23="Goal",AM$5&gt;=$F23,AM$5&lt;=$F23+$H23-1),2,IF(AND($C23="Milestone",AM$5&gt;=$F23,AM$5&lt;=$F23+$H23-1),1,""))</f>
        <v/>
      </c>
      <c r="AN23" s="34" t="str">
        <f ca="1">IF(AND($C23="Goal",AN$5&gt;=$F23,AN$5&lt;=$F23+$H23-1),2,IF(AND($C23="Milestone",AN$5&gt;=$F23,AN$5&lt;=$F23+$H23-1),1,""))</f>
        <v/>
      </c>
      <c r="AO23" s="34" t="str">
        <f ca="1">IF(AND($C23="Goal",AO$5&gt;=$F23,AO$5&lt;=$F23+$H23-1),2,IF(AND($C23="Milestone",AO$5&gt;=$F23,AO$5&lt;=$F23+$H23-1),1,""))</f>
        <v/>
      </c>
      <c r="AP23" s="34" t="str">
        <f ca="1">IF(AND($C23="Goal",AP$5&gt;=$F23,AP$5&lt;=$F23+$H23-1),2,IF(AND($C23="Milestone",AP$5&gt;=$F23,AP$5&lt;=$F23+$H23-1),1,""))</f>
        <v/>
      </c>
      <c r="AQ23" s="34" t="str">
        <f ca="1">IF(AND($C23="Goal",AQ$5&gt;=$F23,AQ$5&lt;=$F23+$H23-1),2,IF(AND($C23="Milestone",AQ$5&gt;=$F23,AQ$5&lt;=$F23+$H23-1),1,""))</f>
        <v/>
      </c>
      <c r="AR23" s="34" t="str">
        <f ca="1">IF(AND($C23="Goal",AR$5&gt;=$F23,AR$5&lt;=$F23+$H23-1),2,IF(AND($C23="Milestone",AR$5&gt;=$F23,AR$5&lt;=$F23+$H23-1),1,""))</f>
        <v/>
      </c>
      <c r="AS23" s="34" t="str">
        <f ca="1">IF(AND($C23="Goal",AS$5&gt;=$F23,AS$5&lt;=$F23+$H23-1),2,IF(AND($C23="Milestone",AS$5&gt;=$F23,AS$5&lt;=$F23+$H23-1),1,""))</f>
        <v/>
      </c>
      <c r="AT23" s="34" t="str">
        <f ca="1">IF(AND($C23="Goal",AT$5&gt;=$F23,AT$5&lt;=$F23+$H23-1),2,IF(AND($C23="Milestone",AT$5&gt;=$F23,AT$5&lt;=$F23+$H23-1),1,""))</f>
        <v/>
      </c>
      <c r="AU23" s="34" t="str">
        <f ca="1">IF(AND($C23="Goal",AU$5&gt;=$F23,AU$5&lt;=$F23+$H23-1),2,IF(AND($C23="Milestone",AU$5&gt;=$F23,AU$5&lt;=$F23+$H23-1),1,""))</f>
        <v/>
      </c>
      <c r="AV23" s="34" t="str">
        <f ca="1">IF(AND($C23="Goal",AV$5&gt;=$F23,AV$5&lt;=$F23+$H23-1),2,IF(AND($C23="Milestone",AV$5&gt;=$F23,AV$5&lt;=$F23+$H23-1),1,""))</f>
        <v/>
      </c>
      <c r="AW23" s="34" t="str">
        <f ca="1">IF(AND($C23="Goal",AW$5&gt;=$F23,AW$5&lt;=$F23+$H23-1),2,IF(AND($C23="Milestone",AW$5&gt;=$F23,AW$5&lt;=$F23+$H23-1),1,""))</f>
        <v/>
      </c>
      <c r="AX23" s="34" t="str">
        <f ca="1">IF(AND($C23="Goal",AX$5&gt;=$F23,AX$5&lt;=$F23+$H23-1),2,IF(AND($C23="Milestone",AX$5&gt;=$F23,AX$5&lt;=$F23+$H23-1),1,""))</f>
        <v/>
      </c>
      <c r="AY23" s="34" t="str">
        <f ca="1">IF(AND($C23="Goal",AY$5&gt;=$F23,AY$5&lt;=$F23+$H23-1),2,IF(AND($C23="Milestone",AY$5&gt;=$F23,AY$5&lt;=$F23+$H23-1),1,""))</f>
        <v/>
      </c>
      <c r="AZ23" s="34" t="str">
        <f ca="1">IF(AND($C23="Goal",AZ$5&gt;=$F23,AZ$5&lt;=$F23+$H23-1),2,IF(AND($C23="Milestone",AZ$5&gt;=$F23,AZ$5&lt;=$F23+$H23-1),1,""))</f>
        <v/>
      </c>
      <c r="BA23" s="34" t="str">
        <f ca="1">IF(AND($C23="Goal",BA$5&gt;=$F23,BA$5&lt;=$F23+$H23-1),2,IF(AND($C23="Milestone",BA$5&gt;=$F23,BA$5&lt;=$F23+$H23-1),1,""))</f>
        <v/>
      </c>
      <c r="BB23" s="34" t="str">
        <f ca="1">IF(AND($C23="Goal",BB$5&gt;=$F23,BB$5&lt;=$F23+$H23-1),2,IF(AND($C23="Milestone",BB$5&gt;=$F23,BB$5&lt;=$F23+$H23-1),1,""))</f>
        <v/>
      </c>
      <c r="BC23" s="34" t="str">
        <f ca="1">IF(AND($C23="Goal",BC$5&gt;=$F23,BC$5&lt;=$F23+$H23-1),2,IF(AND($C23="Milestone",BC$5&gt;=$F23,BC$5&lt;=$F23+$H23-1),1,""))</f>
        <v/>
      </c>
      <c r="BD23" s="34" t="str">
        <f ca="1">IF(AND($C23="Goal",BD$5&gt;=$F23,BD$5&lt;=$F23+$H23-1),2,IF(AND($C23="Milestone",BD$5&gt;=$F23,BD$5&lt;=$F23+$H23-1),1,""))</f>
        <v/>
      </c>
      <c r="BE23" s="34" t="str">
        <f ca="1">IF(AND($C23="Goal",BE$5&gt;=$F23,BE$5&lt;=$F23+$H23-1),2,IF(AND($C23="Milestone",BE$5&gt;=$F23,BE$5&lt;=$F23+$H23-1),1,""))</f>
        <v/>
      </c>
      <c r="BF23" s="34" t="str">
        <f ca="1">IF(AND($C23="Goal",BF$5&gt;=$F23,BF$5&lt;=$F23+$H23-1),2,IF(AND($C23="Milestone",BF$5&gt;=$F23,BF$5&lt;=$F23+$H23-1),1,""))</f>
        <v/>
      </c>
      <c r="BG23" s="34" t="str">
        <f ca="1">IF(AND($C23="Goal",BG$5&gt;=$F23,BG$5&lt;=$F23+$H23-1),2,IF(AND($C23="Milestone",BG$5&gt;=$F23,BG$5&lt;=$F23+$H23-1),1,""))</f>
        <v/>
      </c>
      <c r="BH23" s="34" t="str">
        <f ca="1">IF(AND($C23="Goal",BH$5&gt;=$F23,BH$5&lt;=$F23+$H23-1),2,IF(AND($C23="Milestone",BH$5&gt;=$F23,BH$5&lt;=$F23+$H23-1),1,""))</f>
        <v/>
      </c>
      <c r="BI23" s="34" t="str">
        <f ca="1">IF(AND($C23="Goal",BI$5&gt;=$F23,BI$5&lt;=$F23+$H23-1),2,IF(AND($C23="Milestone",BI$5&gt;=$F23,BI$5&lt;=$F23+$H23-1),1,""))</f>
        <v/>
      </c>
      <c r="BJ23" s="34" t="str">
        <f ca="1">IF(AND($C23="Goal",BJ$5&gt;=$F23,BJ$5&lt;=$F23+$H23-1),2,IF(AND($C23="Milestone",BJ$5&gt;=$F23,BJ$5&lt;=$F23+$H23-1),1,""))</f>
        <v/>
      </c>
      <c r="BK23" s="34" t="str">
        <f ca="1">IF(AND($C23="Goal",BK$5&gt;=$F23,BK$5&lt;=$F23+$H23-1),2,IF(AND($C23="Milestone",BK$5&gt;=$F23,BK$5&lt;=$F23+$H23-1),1,""))</f>
        <v/>
      </c>
      <c r="BL23" s="34" t="str">
        <f ca="1">IF(AND($C23="Goal",BL$5&gt;=$F23,BL$5&lt;=$F23+$H23-1),2,IF(AND($C23="Milestone",BL$5&gt;=$F23,BL$5&lt;=$F23+$H23-1),1,""))</f>
        <v/>
      </c>
      <c r="BM23" s="34" t="str">
        <f ca="1">IF(AND($C23="Goal",BM$5&gt;=$F23,BM$5&lt;=$F23+$H23-1),2,IF(AND($C23="Milestone",BM$5&gt;=$F23,BM$5&lt;=$F23+$H23-1),1,""))</f>
        <v/>
      </c>
      <c r="BN23" s="34" t="str">
        <f ca="1">IF(AND($C23="Goal",BN$5&gt;=$F23,BN$5&lt;=$F23+$H23-1),2,IF(AND($C23="Milestone",BN$5&gt;=$F23,BN$5&lt;=$F23+$H23-1),1,""))</f>
        <v/>
      </c>
      <c r="BO23" s="34" t="str">
        <f ca="1">IF(AND($C23="Goal",BO$5&gt;=$F23,BO$5&lt;=$F23+$H23-1),2,IF(AND($C23="Milestone",BO$5&gt;=$F23,BO$5&lt;=$F23+$H23-1),1,""))</f>
        <v/>
      </c>
      <c r="BP23" s="34" t="str">
        <f ca="1">IF(AND($C23="Goal",BP$5&gt;=$F23,BP$5&lt;=$F23+$H23-1),2,IF(AND($C23="Milestone",BP$5&gt;=$F23,BP$5&lt;=$F23+$H23-1),1,""))</f>
        <v/>
      </c>
      <c r="BQ23" s="34" t="str">
        <f ca="1">IF(AND($C23="Goal",BQ$5&gt;=$F23,BQ$5&lt;=$F23+$H23-1),2,IF(AND($C23="Milestone",BQ$5&gt;=$F23,BQ$5&lt;=$F23+$H23-1),1,""))</f>
        <v/>
      </c>
      <c r="BR23" s="34" t="str">
        <f ca="1">IF(AND($C23="Goal",BR$5&gt;=$F23,BR$5&lt;=$F23+$H23-1),2,IF(AND($C23="Milestone",BR$5&gt;=$F23,BR$5&lt;=$F23+$H23-1),1,""))</f>
        <v/>
      </c>
      <c r="BS23" s="34" t="str">
        <f ca="1">IF(AND($C23="Goal",BS$5&gt;=$F23,BS$5&lt;=$F23+$H23-1),2,IF(AND($C23="Milestone",BS$5&gt;=$F23,BS$5&lt;=$F23+$H23-1),1,""))</f>
        <v/>
      </c>
      <c r="BT23" s="34" t="str">
        <f ca="1">IF(AND($C23="Goal",BT$5&gt;=$F23,BT$5&lt;=$F23+$H23-1),2,IF(AND($C23="Milestone",BT$5&gt;=$F23,BT$5&lt;=$F23+$H23-1),1,""))</f>
        <v/>
      </c>
      <c r="BU23" s="34" t="str">
        <f ca="1">IF(AND($C23="Goal",BU$5&gt;=$F23,BU$5&lt;=$F23+$H23-1),2,IF(AND($C23="Milestone",BU$5&gt;=$F23,BU$5&lt;=$F23+$H23-1),1,""))</f>
        <v/>
      </c>
      <c r="BV23" s="34" t="str">
        <f ca="1">IF(AND($C23="Goal",BV$5&gt;=$F23,BV$5&lt;=$F23+$H23-1),2,IF(AND($C23="Milestone",BV$5&gt;=$F23,BV$5&lt;=$F23+$H23-1),1,""))</f>
        <v/>
      </c>
      <c r="BW23" s="34" t="str">
        <f ca="1">IF(AND($C23="Goal",BW$5&gt;=$F23,BW$5&lt;=$F23+$H23-1),2,IF(AND($C23="Milestone",BW$5&gt;=$F23,BW$5&lt;=$F23+$H23-1),1,""))</f>
        <v/>
      </c>
      <c r="BX23" s="34" t="str">
        <f ca="1">IF(AND($C23="Goal",BX$5&gt;=$F23,BX$5&lt;=$F23+$H23-1),2,IF(AND($C23="Milestone",BX$5&gt;=$F23,BX$5&lt;=$F23+$H23-1),1,""))</f>
        <v/>
      </c>
      <c r="BY23" s="34" t="str">
        <f ca="1">IF(AND($C23="Goal",BY$5&gt;=$F23,BY$5&lt;=$F23+$H23-1),2,IF(AND($C23="Milestone",BY$5&gt;=$F23,BY$5&lt;=$F23+$H23-1),1,""))</f>
        <v/>
      </c>
      <c r="BZ23" s="34" t="str">
        <f ca="1">IF(AND($C23="Goal",BZ$5&gt;=$F23,BZ$5&lt;=$F23+$H23-1),2,IF(AND($C23="Milestone",BZ$5&gt;=$F23,BZ$5&lt;=$F23+$H23-1),1,""))</f>
        <v/>
      </c>
      <c r="CA23" s="34" t="str">
        <f ca="1">IF(AND($C23="Goal",CA$5&gt;=$F23,CA$5&lt;=$F23+$H23-1),2,IF(AND($C23="Milestone",CA$5&gt;=$F23,CA$5&lt;=$F23+$H23-1),1,""))</f>
        <v/>
      </c>
    </row>
    <row r="24" spans="1:79" s="2" customFormat="1" ht="17" customHeight="1" x14ac:dyDescent="0.2">
      <c r="A24" s="14"/>
      <c r="B24" s="37" t="s">
        <v>36</v>
      </c>
      <c r="C24" s="32"/>
      <c r="D24" s="32"/>
      <c r="E24" s="29"/>
      <c r="F24" s="30"/>
      <c r="G24" s="30"/>
      <c r="H24" s="31"/>
      <c r="I24" s="25"/>
      <c r="J24" s="34" t="str">
        <f ca="1">IF(AND($C24="Goal",J$5&gt;=$F24,J$5&lt;=$F24+$H24-1),2,IF(AND($C24="Milestone",J$5&gt;=$F24,J$5&lt;=$F24+$H24-1),1,""))</f>
        <v/>
      </c>
      <c r="K24" s="34" t="str">
        <f ca="1">IF(AND($C24="Goal",K$5&gt;=$F24,K$5&lt;=$F24+$H24-1),2,IF(AND($C24="Milestone",K$5&gt;=$F24,K$5&lt;=$F24+$H24-1),1,""))</f>
        <v/>
      </c>
      <c r="L24" s="34" t="str">
        <f ca="1">IF(AND($C24="Goal",L$5&gt;=$F24,L$5&lt;=$F24+$H24-1),2,IF(AND($C24="Milestone",L$5&gt;=$F24,L$5&lt;=$F24+$H24-1),1,""))</f>
        <v/>
      </c>
      <c r="M24" s="34" t="str">
        <f ca="1">IF(AND($C24="Goal",M$5&gt;=$F24,M$5&lt;=$F24+$H24-1),2,IF(AND($C24="Milestone",M$5&gt;=$F24,M$5&lt;=$F24+$H24-1),1,""))</f>
        <v/>
      </c>
      <c r="N24" s="34" t="str">
        <f ca="1">IF(AND($C24="Goal",N$5&gt;=$F24,N$5&lt;=$F24+$H24-1),2,IF(AND($C24="Milestone",N$5&gt;=$F24,N$5&lt;=$F24+$H24-1),1,""))</f>
        <v/>
      </c>
      <c r="O24" s="34" t="str">
        <f ca="1">IF(AND($C24="Goal",O$5&gt;=$F24,O$5&lt;=$F24+$H24-1),2,IF(AND($C24="Milestone",O$5&gt;=$F24,O$5&lt;=$F24+$H24-1),1,""))</f>
        <v/>
      </c>
      <c r="P24" s="34" t="str">
        <f ca="1">IF(AND($C24="Goal",P$5&gt;=$F24,P$5&lt;=$F24+$H24-1),2,IF(AND($C24="Milestone",P$5&gt;=$F24,P$5&lt;=$F24+$H24-1),1,""))</f>
        <v/>
      </c>
      <c r="Q24" s="34" t="str">
        <f ca="1">IF(AND($C24="Goal",Q$5&gt;=$F24,Q$5&lt;=$F24+$H24-1),2,IF(AND($C24="Milestone",Q$5&gt;=$F24,Q$5&lt;=$F24+$H24-1),1,""))</f>
        <v/>
      </c>
      <c r="R24" s="34" t="str">
        <f ca="1">IF(AND($C24="Goal",R$5&gt;=$F24,R$5&lt;=$F24+$H24-1),2,IF(AND($C24="Milestone",R$5&gt;=$F24,R$5&lt;=$F24+$H24-1),1,""))</f>
        <v/>
      </c>
      <c r="S24" s="34" t="str">
        <f ca="1">IF(AND($C24="Goal",S$5&gt;=$F24,S$5&lt;=$F24+$H24-1),2,IF(AND($C24="Milestone",S$5&gt;=$F24,S$5&lt;=$F24+$H24-1),1,""))</f>
        <v/>
      </c>
      <c r="T24" s="34" t="str">
        <f ca="1">IF(AND($C24="Goal",T$5&gt;=$F24,T$5&lt;=$F24+$H24-1),2,IF(AND($C24="Milestone",T$5&gt;=$F24,T$5&lt;=$F24+$H24-1),1,""))</f>
        <v/>
      </c>
      <c r="U24" s="34" t="str">
        <f ca="1">IF(AND($C24="Goal",U$5&gt;=$F24,U$5&lt;=$F24+$H24-1),2,IF(AND($C24="Milestone",U$5&gt;=$F24,U$5&lt;=$F24+$H24-1),1,""))</f>
        <v/>
      </c>
      <c r="V24" s="34" t="str">
        <f ca="1">IF(AND($C24="Goal",V$5&gt;=$F24,V$5&lt;=$F24+$H24-1),2,IF(AND($C24="Milestone",V$5&gt;=$F24,V$5&lt;=$F24+$H24-1),1,""))</f>
        <v/>
      </c>
      <c r="W24" s="34" t="str">
        <f ca="1">IF(AND($C24="Goal",W$5&gt;=$F24,W$5&lt;=$F24+$H24-1),2,IF(AND($C24="Milestone",W$5&gt;=$F24,W$5&lt;=$F24+$H24-1),1,""))</f>
        <v/>
      </c>
      <c r="X24" s="34" t="str">
        <f ca="1">IF(AND($C24="Goal",X$5&gt;=$F24,X$5&lt;=$F24+$H24-1),2,IF(AND($C24="Milestone",X$5&gt;=$F24,X$5&lt;=$F24+$H24-1),1,""))</f>
        <v/>
      </c>
      <c r="Y24" s="34" t="str">
        <f ca="1">IF(AND($C24="Goal",Y$5&gt;=$F24,Y$5&lt;=$F24+$H24-1),2,IF(AND($C24="Milestone",Y$5&gt;=$F24,Y$5&lt;=$F24+$H24-1),1,""))</f>
        <v/>
      </c>
      <c r="Z24" s="34" t="str">
        <f ca="1">IF(AND($C24="Goal",Z$5&gt;=$F24,Z$5&lt;=$F24+$H24-1),2,IF(AND($C24="Milestone",Z$5&gt;=$F24,Z$5&lt;=$F24+$H24-1),1,""))</f>
        <v/>
      </c>
      <c r="AA24" s="34" t="str">
        <f ca="1">IF(AND($C24="Goal",AA$5&gt;=$F24,AA$5&lt;=$F24+$H24-1),2,IF(AND($C24="Milestone",AA$5&gt;=$F24,AA$5&lt;=$F24+$H24-1),1,""))</f>
        <v/>
      </c>
      <c r="AB24" s="34" t="str">
        <f ca="1">IF(AND($C24="Goal",AB$5&gt;=$F24,AB$5&lt;=$F24+$H24-1),2,IF(AND($C24="Milestone",AB$5&gt;=$F24,AB$5&lt;=$F24+$H24-1),1,""))</f>
        <v/>
      </c>
      <c r="AC24" s="34" t="str">
        <f ca="1">IF(AND($C24="Goal",AC$5&gt;=$F24,AC$5&lt;=$F24+$H24-1),2,IF(AND($C24="Milestone",AC$5&gt;=$F24,AC$5&lt;=$F24+$H24-1),1,""))</f>
        <v/>
      </c>
      <c r="AD24" s="34" t="str">
        <f ca="1">IF(AND($C24="Goal",AD$5&gt;=$F24,AD$5&lt;=$F24+$H24-1),2,IF(AND($C24="Milestone",AD$5&gt;=$F24,AD$5&lt;=$F24+$H24-1),1,""))</f>
        <v/>
      </c>
      <c r="AE24" s="34" t="str">
        <f ca="1">IF(AND($C24="Goal",AE$5&gt;=$F24,AE$5&lt;=$F24+$H24-1),2,IF(AND($C24="Milestone",AE$5&gt;=$F24,AE$5&lt;=$F24+$H24-1),1,""))</f>
        <v/>
      </c>
      <c r="AF24" s="34" t="str">
        <f ca="1">IF(AND($C24="Goal",AF$5&gt;=$F24,AF$5&lt;=$F24+$H24-1),2,IF(AND($C24="Milestone",AF$5&gt;=$F24,AF$5&lt;=$F24+$H24-1),1,""))</f>
        <v/>
      </c>
      <c r="AG24" s="34" t="str">
        <f ca="1">IF(AND($C24="Goal",AG$5&gt;=$F24,AG$5&lt;=$F24+$H24-1),2,IF(AND($C24="Milestone",AG$5&gt;=$F24,AG$5&lt;=$F24+$H24-1),1,""))</f>
        <v/>
      </c>
      <c r="AH24" s="34" t="str">
        <f ca="1">IF(AND($C24="Goal",AH$5&gt;=$F24,AH$5&lt;=$F24+$H24-1),2,IF(AND($C24="Milestone",AH$5&gt;=$F24,AH$5&lt;=$F24+$H24-1),1,""))</f>
        <v/>
      </c>
      <c r="AI24" s="34" t="str">
        <f ca="1">IF(AND($C24="Goal",AI$5&gt;=$F24,AI$5&lt;=$F24+$H24-1),2,IF(AND($C24="Milestone",AI$5&gt;=$F24,AI$5&lt;=$F24+$H24-1),1,""))</f>
        <v/>
      </c>
      <c r="AJ24" s="34" t="str">
        <f ca="1">IF(AND($C24="Goal",AJ$5&gt;=$F24,AJ$5&lt;=$F24+$H24-1),2,IF(AND($C24="Milestone",AJ$5&gt;=$F24,AJ$5&lt;=$F24+$H24-1),1,""))</f>
        <v/>
      </c>
      <c r="AK24" s="34" t="str">
        <f ca="1">IF(AND($C24="Goal",AK$5&gt;=$F24,AK$5&lt;=$F24+$H24-1),2,IF(AND($C24="Milestone",AK$5&gt;=$F24,AK$5&lt;=$F24+$H24-1),1,""))</f>
        <v/>
      </c>
      <c r="AL24" s="34" t="str">
        <f ca="1">IF(AND($C24="Goal",AL$5&gt;=$F24,AL$5&lt;=$F24+$H24-1),2,IF(AND($C24="Milestone",AL$5&gt;=$F24,AL$5&lt;=$F24+$H24-1),1,""))</f>
        <v/>
      </c>
      <c r="AM24" s="34" t="str">
        <f ca="1">IF(AND($C24="Goal",AM$5&gt;=$F24,AM$5&lt;=$F24+$H24-1),2,IF(AND($C24="Milestone",AM$5&gt;=$F24,AM$5&lt;=$F24+$H24-1),1,""))</f>
        <v/>
      </c>
      <c r="AN24" s="34" t="str">
        <f ca="1">IF(AND($C24="Goal",AN$5&gt;=$F24,AN$5&lt;=$F24+$H24-1),2,IF(AND($C24="Milestone",AN$5&gt;=$F24,AN$5&lt;=$F24+$H24-1),1,""))</f>
        <v/>
      </c>
      <c r="AO24" s="34" t="str">
        <f ca="1">IF(AND($C24="Goal",AO$5&gt;=$F24,AO$5&lt;=$F24+$H24-1),2,IF(AND($C24="Milestone",AO$5&gt;=$F24,AO$5&lt;=$F24+$H24-1),1,""))</f>
        <v/>
      </c>
      <c r="AP24" s="34" t="str">
        <f ca="1">IF(AND($C24="Goal",AP$5&gt;=$F24,AP$5&lt;=$F24+$H24-1),2,IF(AND($C24="Milestone",AP$5&gt;=$F24,AP$5&lt;=$F24+$H24-1),1,""))</f>
        <v/>
      </c>
      <c r="AQ24" s="34" t="str">
        <f ca="1">IF(AND($C24="Goal",AQ$5&gt;=$F24,AQ$5&lt;=$F24+$H24-1),2,IF(AND($C24="Milestone",AQ$5&gt;=$F24,AQ$5&lt;=$F24+$H24-1),1,""))</f>
        <v/>
      </c>
      <c r="AR24" s="34" t="str">
        <f ca="1">IF(AND($C24="Goal",AR$5&gt;=$F24,AR$5&lt;=$F24+$H24-1),2,IF(AND($C24="Milestone",AR$5&gt;=$F24,AR$5&lt;=$F24+$H24-1),1,""))</f>
        <v/>
      </c>
      <c r="AS24" s="34" t="str">
        <f ca="1">IF(AND($C24="Goal",AS$5&gt;=$F24,AS$5&lt;=$F24+$H24-1),2,IF(AND($C24="Milestone",AS$5&gt;=$F24,AS$5&lt;=$F24+$H24-1),1,""))</f>
        <v/>
      </c>
      <c r="AT24" s="34" t="str">
        <f ca="1">IF(AND($C24="Goal",AT$5&gt;=$F24,AT$5&lt;=$F24+$H24-1),2,IF(AND($C24="Milestone",AT$5&gt;=$F24,AT$5&lt;=$F24+$H24-1),1,""))</f>
        <v/>
      </c>
      <c r="AU24" s="34" t="str">
        <f ca="1">IF(AND($C24="Goal",AU$5&gt;=$F24,AU$5&lt;=$F24+$H24-1),2,IF(AND($C24="Milestone",AU$5&gt;=$F24,AU$5&lt;=$F24+$H24-1),1,""))</f>
        <v/>
      </c>
      <c r="AV24" s="34" t="str">
        <f ca="1">IF(AND($C24="Goal",AV$5&gt;=$F24,AV$5&lt;=$F24+$H24-1),2,IF(AND($C24="Milestone",AV$5&gt;=$F24,AV$5&lt;=$F24+$H24-1),1,""))</f>
        <v/>
      </c>
      <c r="AW24" s="34" t="str">
        <f ca="1">IF(AND($C24="Goal",AW$5&gt;=$F24,AW$5&lt;=$F24+$H24-1),2,IF(AND($C24="Milestone",AW$5&gt;=$F24,AW$5&lt;=$F24+$H24-1),1,""))</f>
        <v/>
      </c>
      <c r="AX24" s="34" t="str">
        <f ca="1">IF(AND($C24="Goal",AX$5&gt;=$F24,AX$5&lt;=$F24+$H24-1),2,IF(AND($C24="Milestone",AX$5&gt;=$F24,AX$5&lt;=$F24+$H24-1),1,""))</f>
        <v/>
      </c>
      <c r="AY24" s="34" t="str">
        <f ca="1">IF(AND($C24="Goal",AY$5&gt;=$F24,AY$5&lt;=$F24+$H24-1),2,IF(AND($C24="Milestone",AY$5&gt;=$F24,AY$5&lt;=$F24+$H24-1),1,""))</f>
        <v/>
      </c>
      <c r="AZ24" s="34" t="str">
        <f ca="1">IF(AND($C24="Goal",AZ$5&gt;=$F24,AZ$5&lt;=$F24+$H24-1),2,IF(AND($C24="Milestone",AZ$5&gt;=$F24,AZ$5&lt;=$F24+$H24-1),1,""))</f>
        <v/>
      </c>
      <c r="BA24" s="34" t="str">
        <f ca="1">IF(AND($C24="Goal",BA$5&gt;=$F24,BA$5&lt;=$F24+$H24-1),2,IF(AND($C24="Milestone",BA$5&gt;=$F24,BA$5&lt;=$F24+$H24-1),1,""))</f>
        <v/>
      </c>
      <c r="BB24" s="34" t="str">
        <f ca="1">IF(AND($C24="Goal",BB$5&gt;=$F24,BB$5&lt;=$F24+$H24-1),2,IF(AND($C24="Milestone",BB$5&gt;=$F24,BB$5&lt;=$F24+$H24-1),1,""))</f>
        <v/>
      </c>
      <c r="BC24" s="34" t="str">
        <f ca="1">IF(AND($C24="Goal",BC$5&gt;=$F24,BC$5&lt;=$F24+$H24-1),2,IF(AND($C24="Milestone",BC$5&gt;=$F24,BC$5&lt;=$F24+$H24-1),1,""))</f>
        <v/>
      </c>
      <c r="BD24" s="34" t="str">
        <f ca="1">IF(AND($C24="Goal",BD$5&gt;=$F24,BD$5&lt;=$F24+$H24-1),2,IF(AND($C24="Milestone",BD$5&gt;=$F24,BD$5&lt;=$F24+$H24-1),1,""))</f>
        <v/>
      </c>
      <c r="BE24" s="34" t="str">
        <f ca="1">IF(AND($C24="Goal",BE$5&gt;=$F24,BE$5&lt;=$F24+$H24-1),2,IF(AND($C24="Milestone",BE$5&gt;=$F24,BE$5&lt;=$F24+$H24-1),1,""))</f>
        <v/>
      </c>
      <c r="BF24" s="34" t="str">
        <f ca="1">IF(AND($C24="Goal",BF$5&gt;=$F24,BF$5&lt;=$F24+$H24-1),2,IF(AND($C24="Milestone",BF$5&gt;=$F24,BF$5&lt;=$F24+$H24-1),1,""))</f>
        <v/>
      </c>
      <c r="BG24" s="34" t="str">
        <f ca="1">IF(AND($C24="Goal",BG$5&gt;=$F24,BG$5&lt;=$F24+$H24-1),2,IF(AND($C24="Milestone",BG$5&gt;=$F24,BG$5&lt;=$F24+$H24-1),1,""))</f>
        <v/>
      </c>
      <c r="BH24" s="34" t="str">
        <f ca="1">IF(AND($C24="Goal",BH$5&gt;=$F24,BH$5&lt;=$F24+$H24-1),2,IF(AND($C24="Milestone",BH$5&gt;=$F24,BH$5&lt;=$F24+$H24-1),1,""))</f>
        <v/>
      </c>
      <c r="BI24" s="34" t="str">
        <f ca="1">IF(AND($C24="Goal",BI$5&gt;=$F24,BI$5&lt;=$F24+$H24-1),2,IF(AND($C24="Milestone",BI$5&gt;=$F24,BI$5&lt;=$F24+$H24-1),1,""))</f>
        <v/>
      </c>
      <c r="BJ24" s="34" t="str">
        <f ca="1">IF(AND($C24="Goal",BJ$5&gt;=$F24,BJ$5&lt;=$F24+$H24-1),2,IF(AND($C24="Milestone",BJ$5&gt;=$F24,BJ$5&lt;=$F24+$H24-1),1,""))</f>
        <v/>
      </c>
      <c r="BK24" s="34" t="str">
        <f ca="1">IF(AND($C24="Goal",BK$5&gt;=$F24,BK$5&lt;=$F24+$H24-1),2,IF(AND($C24="Milestone",BK$5&gt;=$F24,BK$5&lt;=$F24+$H24-1),1,""))</f>
        <v/>
      </c>
      <c r="BL24" s="34" t="str">
        <f ca="1">IF(AND($C24="Goal",BL$5&gt;=$F24,BL$5&lt;=$F24+$H24-1),2,IF(AND($C24="Milestone",BL$5&gt;=$F24,BL$5&lt;=$F24+$H24-1),1,""))</f>
        <v/>
      </c>
      <c r="BM24" s="34" t="str">
        <f ca="1">IF(AND($C24="Goal",BM$5&gt;=$F24,BM$5&lt;=$F24+$H24-1),2,IF(AND($C24="Milestone",BM$5&gt;=$F24,BM$5&lt;=$F24+$H24-1),1,""))</f>
        <v/>
      </c>
      <c r="BN24" s="34" t="str">
        <f ca="1">IF(AND($C24="Goal",BN$5&gt;=$F24,BN$5&lt;=$F24+$H24-1),2,IF(AND($C24="Milestone",BN$5&gt;=$F24,BN$5&lt;=$F24+$H24-1),1,""))</f>
        <v/>
      </c>
      <c r="BO24" s="34" t="str">
        <f ca="1">IF(AND($C24="Goal",BO$5&gt;=$F24,BO$5&lt;=$F24+$H24-1),2,IF(AND($C24="Milestone",BO$5&gt;=$F24,BO$5&lt;=$F24+$H24-1),1,""))</f>
        <v/>
      </c>
      <c r="BP24" s="34" t="str">
        <f ca="1">IF(AND($C24="Goal",BP$5&gt;=$F24,BP$5&lt;=$F24+$H24-1),2,IF(AND($C24="Milestone",BP$5&gt;=$F24,BP$5&lt;=$F24+$H24-1),1,""))</f>
        <v/>
      </c>
      <c r="BQ24" s="34" t="str">
        <f ca="1">IF(AND($C24="Goal",BQ$5&gt;=$F24,BQ$5&lt;=$F24+$H24-1),2,IF(AND($C24="Milestone",BQ$5&gt;=$F24,BQ$5&lt;=$F24+$H24-1),1,""))</f>
        <v/>
      </c>
      <c r="BR24" s="34" t="str">
        <f ca="1">IF(AND($C24="Goal",BR$5&gt;=$F24,BR$5&lt;=$F24+$H24-1),2,IF(AND($C24="Milestone",BR$5&gt;=$F24,BR$5&lt;=$F24+$H24-1),1,""))</f>
        <v/>
      </c>
      <c r="BS24" s="34" t="str">
        <f ca="1">IF(AND($C24="Goal",BS$5&gt;=$F24,BS$5&lt;=$F24+$H24-1),2,IF(AND($C24="Milestone",BS$5&gt;=$F24,BS$5&lt;=$F24+$H24-1),1,""))</f>
        <v/>
      </c>
      <c r="BT24" s="34" t="str">
        <f ca="1">IF(AND($C24="Goal",BT$5&gt;=$F24,BT$5&lt;=$F24+$H24-1),2,IF(AND($C24="Milestone",BT$5&gt;=$F24,BT$5&lt;=$F24+$H24-1),1,""))</f>
        <v/>
      </c>
      <c r="BU24" s="34" t="str">
        <f ca="1">IF(AND($C24="Goal",BU$5&gt;=$F24,BU$5&lt;=$F24+$H24-1),2,IF(AND($C24="Milestone",BU$5&gt;=$F24,BU$5&lt;=$F24+$H24-1),1,""))</f>
        <v/>
      </c>
      <c r="BV24" s="34" t="str">
        <f ca="1">IF(AND($C24="Goal",BV$5&gt;=$F24,BV$5&lt;=$F24+$H24-1),2,IF(AND($C24="Milestone",BV$5&gt;=$F24,BV$5&lt;=$F24+$H24-1),1,""))</f>
        <v/>
      </c>
      <c r="BW24" s="34" t="str">
        <f ca="1">IF(AND($C24="Goal",BW$5&gt;=$F24,BW$5&lt;=$F24+$H24-1),2,IF(AND($C24="Milestone",BW$5&gt;=$F24,BW$5&lt;=$F24+$H24-1),1,""))</f>
        <v/>
      </c>
      <c r="BX24" s="34" t="str">
        <f ca="1">IF(AND($C24="Goal",BX$5&gt;=$F24,BX$5&lt;=$F24+$H24-1),2,IF(AND($C24="Milestone",BX$5&gt;=$F24,BX$5&lt;=$F24+$H24-1),1,""))</f>
        <v/>
      </c>
      <c r="BY24" s="34" t="str">
        <f ca="1">IF(AND($C24="Goal",BY$5&gt;=$F24,BY$5&lt;=$F24+$H24-1),2,IF(AND($C24="Milestone",BY$5&gt;=$F24,BY$5&lt;=$F24+$H24-1),1,""))</f>
        <v/>
      </c>
      <c r="BZ24" s="34" t="str">
        <f ca="1">IF(AND($C24="Goal",BZ$5&gt;=$F24,BZ$5&lt;=$F24+$H24-1),2,IF(AND($C24="Milestone",BZ$5&gt;=$F24,BZ$5&lt;=$F24+$H24-1),1,""))</f>
        <v/>
      </c>
      <c r="CA24" s="34" t="str">
        <f ca="1">IF(AND($C24="Goal",CA$5&gt;=$F24,CA$5&lt;=$F24+$H24-1),2,IF(AND($C24="Milestone",CA$5&gt;=$F24,CA$5&lt;=$F24+$H24-1),1,""))</f>
        <v/>
      </c>
    </row>
    <row r="25" spans="1:79" s="2" customFormat="1" ht="17" customHeight="1" x14ac:dyDescent="0.2">
      <c r="A25" s="14"/>
      <c r="B25" s="36" t="s">
        <v>36</v>
      </c>
      <c r="C25" s="32" t="s">
        <v>52</v>
      </c>
      <c r="D25" s="48"/>
      <c r="E25" s="29">
        <v>0</v>
      </c>
      <c r="F25" s="30">
        <v>44132</v>
      </c>
      <c r="G25" s="30">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36" t="s">
        <v>64</v>
      </c>
      <c r="C26" s="32" t="s">
        <v>52</v>
      </c>
      <c r="D26" s="32"/>
      <c r="E26" s="29">
        <v>0</v>
      </c>
      <c r="F26" s="30">
        <v>44132</v>
      </c>
      <c r="G26" s="30">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36" t="s">
        <v>65</v>
      </c>
      <c r="C27" s="32" t="s">
        <v>52</v>
      </c>
      <c r="D27" s="32"/>
      <c r="E27" s="29">
        <v>0</v>
      </c>
      <c r="F27" s="30">
        <v>44132</v>
      </c>
      <c r="G27" s="30">
        <v>44152</v>
      </c>
      <c r="H27" s="31">
        <f>Milestones[[#This Row],[End]]-Milestones[[#This Row],[Start]]+1</f>
        <v>21</v>
      </c>
      <c r="I27" s="25"/>
      <c r="J27" s="34" t="str">
        <f ca="1">IF(AND($C25="Goal",J$5&gt;=$F25,J$5&lt;=$F25+$H25-1),2,IF(AND($C25="Milestone",J$5&gt;=$F25,J$5&lt;=$F25+$H25-1),1,""))</f>
        <v/>
      </c>
      <c r="K27" s="34" t="str">
        <f ca="1">IF(AND($C25="Goal",K$5&gt;=$F25,K$5&lt;=$F25+$H25-1),2,IF(AND($C25="Milestone",K$5&gt;=$F25,K$5&lt;=$F25+$H25-1),1,""))</f>
        <v/>
      </c>
      <c r="L27" s="34" t="str">
        <f ca="1">IF(AND($C25="Goal",L$5&gt;=$F25,L$5&lt;=$F25+$H25-1),2,IF(AND($C25="Milestone",L$5&gt;=$F25,L$5&lt;=$F25+$H25-1),1,""))</f>
        <v/>
      </c>
      <c r="M27" s="34" t="str">
        <f ca="1">IF(AND($C25="Goal",M$5&gt;=$F25,M$5&lt;=$F25+$H25-1),2,IF(AND($C25="Milestone",M$5&gt;=$F25,M$5&lt;=$F25+$H25-1),1,""))</f>
        <v/>
      </c>
      <c r="N27" s="34" t="str">
        <f ca="1">IF(AND($C25="Goal",N$5&gt;=$F25,N$5&lt;=$F25+$H25-1),2,IF(AND($C25="Milestone",N$5&gt;=$F25,N$5&lt;=$F25+$H25-1),1,""))</f>
        <v/>
      </c>
      <c r="O27" s="34" t="str">
        <f ca="1">IF(AND($C25="Goal",O$5&gt;=$F25,O$5&lt;=$F25+$H25-1),2,IF(AND($C25="Milestone",O$5&gt;=$F25,O$5&lt;=$F25+$H25-1),1,""))</f>
        <v/>
      </c>
      <c r="P27" s="34" t="str">
        <f ca="1">IF(AND($C25="Goal",P$5&gt;=$F25,P$5&lt;=$F25+$H25-1),2,IF(AND($C25="Milestone",P$5&gt;=$F25,P$5&lt;=$F25+$H25-1),1,""))</f>
        <v/>
      </c>
      <c r="Q27" s="34" t="str">
        <f ca="1">IF(AND($C25="Goal",Q$5&gt;=$F25,Q$5&lt;=$F25+$H25-1),2,IF(AND($C25="Milestone",Q$5&gt;=$F25,Q$5&lt;=$F25+$H25-1),1,""))</f>
        <v/>
      </c>
      <c r="R27" s="34" t="str">
        <f ca="1">IF(AND($C25="Goal",R$5&gt;=$F25,R$5&lt;=$F25+$H25-1),2,IF(AND($C25="Milestone",R$5&gt;=$F25,R$5&lt;=$F25+$H25-1),1,""))</f>
        <v/>
      </c>
      <c r="S27" s="34" t="str">
        <f ca="1">IF(AND($C25="Goal",S$5&gt;=$F25,S$5&lt;=$F25+$H25-1),2,IF(AND($C25="Milestone",S$5&gt;=$F25,S$5&lt;=$F25+$H25-1),1,""))</f>
        <v/>
      </c>
      <c r="T27" s="34" t="str">
        <f ca="1">IF(AND($C25="Goal",T$5&gt;=$F25,T$5&lt;=$F25+$H25-1),2,IF(AND($C25="Milestone",T$5&gt;=$F25,T$5&lt;=$F25+$H25-1),1,""))</f>
        <v/>
      </c>
      <c r="U27" s="34" t="str">
        <f ca="1">IF(AND($C25="Goal",U$5&gt;=$F25,U$5&lt;=$F25+$H25-1),2,IF(AND($C25="Milestone",U$5&gt;=$F25,U$5&lt;=$F25+$H25-1),1,""))</f>
        <v/>
      </c>
      <c r="V27" s="34" t="str">
        <f ca="1">IF(AND($C25="Goal",V$5&gt;=$F25,V$5&lt;=$F25+$H25-1),2,IF(AND($C25="Milestone",V$5&gt;=$F25,V$5&lt;=$F25+$H25-1),1,""))</f>
        <v/>
      </c>
      <c r="W27" s="34" t="str">
        <f ca="1">IF(AND($C25="Goal",W$5&gt;=$F25,W$5&lt;=$F25+$H25-1),2,IF(AND($C25="Milestone",W$5&gt;=$F25,W$5&lt;=$F25+$H25-1),1,""))</f>
        <v/>
      </c>
      <c r="X27" s="34" t="str">
        <f ca="1">IF(AND($C25="Goal",X$5&gt;=$F25,X$5&lt;=$F25+$H25-1),2,IF(AND($C25="Milestone",X$5&gt;=$F25,X$5&lt;=$F25+$H25-1),1,""))</f>
        <v/>
      </c>
      <c r="Y27" s="34" t="str">
        <f ca="1">IF(AND($C25="Goal",Y$5&gt;=$F25,Y$5&lt;=$F25+$H25-1),2,IF(AND($C25="Milestone",Y$5&gt;=$F25,Y$5&lt;=$F25+$H25-1),1,""))</f>
        <v/>
      </c>
      <c r="Z27" s="34" t="str">
        <f ca="1">IF(AND($C25="Goal",Z$5&gt;=$F25,Z$5&lt;=$F25+$H25-1),2,IF(AND($C25="Milestone",Z$5&gt;=$F25,Z$5&lt;=$F25+$H25-1),1,""))</f>
        <v/>
      </c>
      <c r="AA27" s="34" t="str">
        <f ca="1">IF(AND($C25="Goal",AA$5&gt;=$F25,AA$5&lt;=$F25+$H25-1),2,IF(AND($C25="Milestone",AA$5&gt;=$F25,AA$5&lt;=$F25+$H25-1),1,""))</f>
        <v/>
      </c>
      <c r="AB27" s="34" t="str">
        <f ca="1">IF(AND($C25="Goal",AB$5&gt;=$F25,AB$5&lt;=$F25+$H25-1),2,IF(AND($C25="Milestone",AB$5&gt;=$F25,AB$5&lt;=$F25+$H25-1),1,""))</f>
        <v/>
      </c>
      <c r="AC27" s="34" t="str">
        <f ca="1">IF(AND($C25="Goal",AC$5&gt;=$F25,AC$5&lt;=$F25+$H25-1),2,IF(AND($C25="Milestone",AC$5&gt;=$F25,AC$5&lt;=$F25+$H25-1),1,""))</f>
        <v/>
      </c>
      <c r="AD27" s="34" t="str">
        <f ca="1">IF(AND($C25="Goal",AD$5&gt;=$F25,AD$5&lt;=$F25+$H25-1),2,IF(AND($C25="Milestone",AD$5&gt;=$F25,AD$5&lt;=$F25+$H25-1),1,""))</f>
        <v/>
      </c>
      <c r="AE27" s="34" t="str">
        <f ca="1">IF(AND($C25="Goal",AE$5&gt;=$F25,AE$5&lt;=$F25+$H25-1),2,IF(AND($C25="Milestone",AE$5&gt;=$F25,AE$5&lt;=$F25+$H25-1),1,""))</f>
        <v/>
      </c>
      <c r="AF27" s="34" t="str">
        <f ca="1">IF(AND($C25="Goal",AF$5&gt;=$F25,AF$5&lt;=$F25+$H25-1),2,IF(AND($C25="Milestone",AF$5&gt;=$F25,AF$5&lt;=$F25+$H25-1),1,""))</f>
        <v/>
      </c>
      <c r="AG27" s="34" t="str">
        <f ca="1">IF(AND($C25="Goal",AG$5&gt;=$F25,AG$5&lt;=$F25+$H25-1),2,IF(AND($C25="Milestone",AG$5&gt;=$F25,AG$5&lt;=$F25+$H25-1),1,""))</f>
        <v/>
      </c>
      <c r="AH27" s="34" t="str">
        <f ca="1">IF(AND($C25="Goal",AH$5&gt;=$F25,AH$5&lt;=$F25+$H25-1),2,IF(AND($C25="Milestone",AH$5&gt;=$F25,AH$5&lt;=$F25+$H25-1),1,""))</f>
        <v/>
      </c>
      <c r="AI27" s="34" t="str">
        <f ca="1">IF(AND($C25="Goal",AI$5&gt;=$F25,AI$5&lt;=$F25+$H25-1),2,IF(AND($C25="Milestone",AI$5&gt;=$F25,AI$5&lt;=$F25+$H25-1),1,""))</f>
        <v/>
      </c>
      <c r="AJ27" s="34" t="str">
        <f ca="1">IF(AND($C25="Goal",AJ$5&gt;=$F25,AJ$5&lt;=$F25+$H25-1),2,IF(AND($C25="Milestone",AJ$5&gt;=$F25,AJ$5&lt;=$F25+$H25-1),1,""))</f>
        <v/>
      </c>
      <c r="AK27" s="34" t="str">
        <f ca="1">IF(AND($C25="Goal",AK$5&gt;=$F25,AK$5&lt;=$F25+$H25-1),2,IF(AND($C25="Milestone",AK$5&gt;=$F25,AK$5&lt;=$F25+$H25-1),1,""))</f>
        <v/>
      </c>
      <c r="AL27" s="34" t="str">
        <f ca="1">IF(AND($C25="Goal",AL$5&gt;=$F25,AL$5&lt;=$F25+$H25-1),2,IF(AND($C25="Milestone",AL$5&gt;=$F25,AL$5&lt;=$F25+$H25-1),1,""))</f>
        <v/>
      </c>
      <c r="AM27" s="34" t="str">
        <f ca="1">IF(AND($C25="Goal",AM$5&gt;=$F25,AM$5&lt;=$F25+$H25-1),2,IF(AND($C25="Milestone",AM$5&gt;=$F25,AM$5&lt;=$F25+$H25-1),1,""))</f>
        <v/>
      </c>
      <c r="AN27" s="34" t="str">
        <f ca="1">IF(AND($C25="Goal",AN$5&gt;=$F25,AN$5&lt;=$F25+$H25-1),2,IF(AND($C25="Milestone",AN$5&gt;=$F25,AN$5&lt;=$F25+$H25-1),1,""))</f>
        <v/>
      </c>
      <c r="AO27" s="34" t="str">
        <f ca="1">IF(AND($C25="Goal",AO$5&gt;=$F25,AO$5&lt;=$F25+$H25-1),2,IF(AND($C25="Milestone",AO$5&gt;=$F25,AO$5&lt;=$F25+$H25-1),1,""))</f>
        <v/>
      </c>
      <c r="AP27" s="34" t="str">
        <f ca="1">IF(AND($C25="Goal",AP$5&gt;=$F25,AP$5&lt;=$F25+$H25-1),2,IF(AND($C25="Milestone",AP$5&gt;=$F25,AP$5&lt;=$F25+$H25-1),1,""))</f>
        <v/>
      </c>
      <c r="AQ27" s="34" t="str">
        <f ca="1">IF(AND($C25="Goal",AQ$5&gt;=$F25,AQ$5&lt;=$F25+$H25-1),2,IF(AND($C25="Milestone",AQ$5&gt;=$F25,AQ$5&lt;=$F25+$H25-1),1,""))</f>
        <v/>
      </c>
      <c r="AR27" s="34" t="str">
        <f ca="1">IF(AND($C25="Goal",AR$5&gt;=$F25,AR$5&lt;=$F25+$H25-1),2,IF(AND($C25="Milestone",AR$5&gt;=$F25,AR$5&lt;=$F25+$H25-1),1,""))</f>
        <v/>
      </c>
      <c r="AS27" s="34" t="str">
        <f ca="1">IF(AND($C25="Goal",AS$5&gt;=$F25,AS$5&lt;=$F25+$H25-1),2,IF(AND($C25="Milestone",AS$5&gt;=$F25,AS$5&lt;=$F25+$H25-1),1,""))</f>
        <v/>
      </c>
      <c r="AT27" s="34" t="str">
        <f ca="1">IF(AND($C25="Goal",AT$5&gt;=$F25,AT$5&lt;=$F25+$H25-1),2,IF(AND($C25="Milestone",AT$5&gt;=$F25,AT$5&lt;=$F25+$H25-1),1,""))</f>
        <v/>
      </c>
      <c r="AU27" s="34" t="str">
        <f ca="1">IF(AND($C25="Goal",AU$5&gt;=$F25,AU$5&lt;=$F25+$H25-1),2,IF(AND($C25="Milestone",AU$5&gt;=$F25,AU$5&lt;=$F25+$H25-1),1,""))</f>
        <v/>
      </c>
      <c r="AV27" s="34" t="str">
        <f ca="1">IF(AND($C25="Goal",AV$5&gt;=$F25,AV$5&lt;=$F25+$H25-1),2,IF(AND($C25="Milestone",AV$5&gt;=$F25,AV$5&lt;=$F25+$H25-1),1,""))</f>
        <v/>
      </c>
      <c r="AW27" s="34" t="str">
        <f ca="1">IF(AND($C25="Goal",AW$5&gt;=$F25,AW$5&lt;=$F25+$H25-1),2,IF(AND($C25="Milestone",AW$5&gt;=$F25,AW$5&lt;=$F25+$H25-1),1,""))</f>
        <v/>
      </c>
      <c r="AX27" s="34" t="str">
        <f ca="1">IF(AND($C25="Goal",AX$5&gt;=$F25,AX$5&lt;=$F25+$H25-1),2,IF(AND($C25="Milestone",AX$5&gt;=$F25,AX$5&lt;=$F25+$H25-1),1,""))</f>
        <v/>
      </c>
      <c r="AY27" s="34" t="str">
        <f ca="1">IF(AND($C25="Goal",AY$5&gt;=$F25,AY$5&lt;=$F25+$H25-1),2,IF(AND($C25="Milestone",AY$5&gt;=$F25,AY$5&lt;=$F25+$H25-1),1,""))</f>
        <v/>
      </c>
      <c r="AZ27" s="34" t="str">
        <f ca="1">IF(AND($C25="Goal",AZ$5&gt;=$F25,AZ$5&lt;=$F25+$H25-1),2,IF(AND($C25="Milestone",AZ$5&gt;=$F25,AZ$5&lt;=$F25+$H25-1),1,""))</f>
        <v/>
      </c>
      <c r="BA27" s="34" t="str">
        <f ca="1">IF(AND($C25="Goal",BA$5&gt;=$F25,BA$5&lt;=$F25+$H25-1),2,IF(AND($C25="Milestone",BA$5&gt;=$F25,BA$5&lt;=$F25+$H25-1),1,""))</f>
        <v/>
      </c>
      <c r="BB27" s="34" t="str">
        <f ca="1">IF(AND($C25="Goal",BB$5&gt;=$F25,BB$5&lt;=$F25+$H25-1),2,IF(AND($C25="Milestone",BB$5&gt;=$F25,BB$5&lt;=$F25+$H25-1),1,""))</f>
        <v/>
      </c>
      <c r="BC27" s="34" t="str">
        <f ca="1">IF(AND($C25="Goal",BC$5&gt;=$F25,BC$5&lt;=$F25+$H25-1),2,IF(AND($C25="Milestone",BC$5&gt;=$F25,BC$5&lt;=$F25+$H25-1),1,""))</f>
        <v/>
      </c>
      <c r="BD27" s="34" t="str">
        <f ca="1">IF(AND($C25="Goal",BD$5&gt;=$F25,BD$5&lt;=$F25+$H25-1),2,IF(AND($C25="Milestone",BD$5&gt;=$F25,BD$5&lt;=$F25+$H25-1),1,""))</f>
        <v/>
      </c>
      <c r="BE27" s="34" t="str">
        <f ca="1">IF(AND($C25="Goal",BE$5&gt;=$F25,BE$5&lt;=$F25+$H25-1),2,IF(AND($C25="Milestone",BE$5&gt;=$F25,BE$5&lt;=$F25+$H25-1),1,""))</f>
        <v/>
      </c>
      <c r="BF27" s="34" t="str">
        <f ca="1">IF(AND($C25="Goal",BF$5&gt;=$F25,BF$5&lt;=$F25+$H25-1),2,IF(AND($C25="Milestone",BF$5&gt;=$F25,BF$5&lt;=$F25+$H25-1),1,""))</f>
        <v/>
      </c>
      <c r="BG27" s="34" t="str">
        <f ca="1">IF(AND($C25="Goal",BG$5&gt;=$F25,BG$5&lt;=$F25+$H25-1),2,IF(AND($C25="Milestone",BG$5&gt;=$F25,BG$5&lt;=$F25+$H25-1),1,""))</f>
        <v/>
      </c>
      <c r="BH27" s="34" t="str">
        <f ca="1">IF(AND($C25="Goal",BH$5&gt;=$F25,BH$5&lt;=$F25+$H25-1),2,IF(AND($C25="Milestone",BH$5&gt;=$F25,BH$5&lt;=$F25+$H25-1),1,""))</f>
        <v/>
      </c>
      <c r="BI27" s="34" t="str">
        <f ca="1">IF(AND($C25="Goal",BI$5&gt;=$F25,BI$5&lt;=$F25+$H25-1),2,IF(AND($C25="Milestone",BI$5&gt;=$F25,BI$5&lt;=$F25+$H25-1),1,""))</f>
        <v/>
      </c>
      <c r="BJ27" s="34" t="str">
        <f ca="1">IF(AND($C25="Goal",BJ$5&gt;=$F25,BJ$5&lt;=$F25+$H25-1),2,IF(AND($C25="Milestone",BJ$5&gt;=$F25,BJ$5&lt;=$F25+$H25-1),1,""))</f>
        <v/>
      </c>
      <c r="BK27" s="34" t="str">
        <f ca="1">IF(AND($C25="Goal",BK$5&gt;=$F25,BK$5&lt;=$F25+$H25-1),2,IF(AND($C25="Milestone",BK$5&gt;=$F25,BK$5&lt;=$F25+$H25-1),1,""))</f>
        <v/>
      </c>
      <c r="BL27" s="34" t="str">
        <f ca="1">IF(AND($C25="Goal",BL$5&gt;=$F25,BL$5&lt;=$F25+$H25-1),2,IF(AND($C25="Milestone",BL$5&gt;=$F25,BL$5&lt;=$F25+$H25-1),1,""))</f>
        <v/>
      </c>
      <c r="BM27" s="34" t="str">
        <f ca="1">IF(AND($C25="Goal",BM$5&gt;=$F25,BM$5&lt;=$F25+$H25-1),2,IF(AND($C25="Milestone",BM$5&gt;=$F25,BM$5&lt;=$F25+$H25-1),1,""))</f>
        <v/>
      </c>
      <c r="BN27" s="34" t="str">
        <f ca="1">IF(AND($C25="Goal",BN$5&gt;=$F25,BN$5&lt;=$F25+$H25-1),2,IF(AND($C25="Milestone",BN$5&gt;=$F25,BN$5&lt;=$F25+$H25-1),1,""))</f>
        <v/>
      </c>
      <c r="BO27" s="34" t="str">
        <f ca="1">IF(AND($C25="Goal",BO$5&gt;=$F25,BO$5&lt;=$F25+$H25-1),2,IF(AND($C25="Milestone",BO$5&gt;=$F25,BO$5&lt;=$F25+$H25-1),1,""))</f>
        <v/>
      </c>
      <c r="BP27" s="34" t="str">
        <f ca="1">IF(AND($C25="Goal",BP$5&gt;=$F25,BP$5&lt;=$F25+$H25-1),2,IF(AND($C25="Milestone",BP$5&gt;=$F25,BP$5&lt;=$F25+$H25-1),1,""))</f>
        <v/>
      </c>
      <c r="BQ27" s="34" t="str">
        <f ca="1">IF(AND($C25="Goal",BQ$5&gt;=$F25,BQ$5&lt;=$F25+$H25-1),2,IF(AND($C25="Milestone",BQ$5&gt;=$F25,BQ$5&lt;=$F25+$H25-1),1,""))</f>
        <v/>
      </c>
      <c r="BR27" s="34" t="str">
        <f ca="1">IF(AND($C25="Goal",BR$5&gt;=$F25,BR$5&lt;=$F25+$H25-1),2,IF(AND($C25="Milestone",BR$5&gt;=$F25,BR$5&lt;=$F25+$H25-1),1,""))</f>
        <v/>
      </c>
      <c r="BS27" s="34" t="str">
        <f ca="1">IF(AND($C25="Goal",BS$5&gt;=$F25,BS$5&lt;=$F25+$H25-1),2,IF(AND($C25="Milestone",BS$5&gt;=$F25,BS$5&lt;=$F25+$H25-1),1,""))</f>
        <v/>
      </c>
      <c r="BT27" s="34" t="str">
        <f ca="1">IF(AND($C25="Goal",BT$5&gt;=$F25,BT$5&lt;=$F25+$H25-1),2,IF(AND($C25="Milestone",BT$5&gt;=$F25,BT$5&lt;=$F25+$H25-1),1,""))</f>
        <v/>
      </c>
      <c r="BU27" s="34" t="str">
        <f ca="1">IF(AND($C25="Goal",BU$5&gt;=$F25,BU$5&lt;=$F25+$H25-1),2,IF(AND($C25="Milestone",BU$5&gt;=$F25,BU$5&lt;=$F25+$H25-1),1,""))</f>
        <v/>
      </c>
      <c r="BV27" s="34" t="str">
        <f ca="1">IF(AND($C25="Goal",BV$5&gt;=$F25,BV$5&lt;=$F25+$H25-1),2,IF(AND($C25="Milestone",BV$5&gt;=$F25,BV$5&lt;=$F25+$H25-1),1,""))</f>
        <v/>
      </c>
      <c r="BW27" s="34" t="str">
        <f ca="1">IF(AND($C25="Goal",BW$5&gt;=$F25,BW$5&lt;=$F25+$H25-1),2,IF(AND($C25="Milestone",BW$5&gt;=$F25,BW$5&lt;=$F25+$H25-1),1,""))</f>
        <v/>
      </c>
      <c r="BX27" s="34" t="str">
        <f ca="1">IF(AND($C25="Goal",BX$5&gt;=$F25,BX$5&lt;=$F25+$H25-1),2,IF(AND($C25="Milestone",BX$5&gt;=$F25,BX$5&lt;=$F25+$H25-1),1,""))</f>
        <v/>
      </c>
      <c r="BY27" s="34" t="str">
        <f ca="1">IF(AND($C25="Goal",BY$5&gt;=$F25,BY$5&lt;=$F25+$H25-1),2,IF(AND($C25="Milestone",BY$5&gt;=$F25,BY$5&lt;=$F25+$H25-1),1,""))</f>
        <v/>
      </c>
      <c r="BZ27" s="34" t="str">
        <f ca="1">IF(AND($C25="Goal",BZ$5&gt;=$F25,BZ$5&lt;=$F25+$H25-1),2,IF(AND($C25="Milestone",BZ$5&gt;=$F25,BZ$5&lt;=$F25+$H25-1),1,""))</f>
        <v/>
      </c>
      <c r="CA27" s="34" t="str">
        <f ca="1">IF(AND($C25="Goal",CA$5&gt;=$F25,CA$5&lt;=$F25+$H25-1),2,IF(AND($C25="Milestone",CA$5&gt;=$F25,CA$5&lt;=$F25+$H25-1),1,""))</f>
        <v/>
      </c>
    </row>
    <row r="28" spans="1:79" s="2" customFormat="1" ht="17" customHeight="1" x14ac:dyDescent="0.2">
      <c r="A28" s="14"/>
      <c r="B28" s="36" t="s">
        <v>66</v>
      </c>
      <c r="C28" s="32" t="s">
        <v>52</v>
      </c>
      <c r="D28" s="32"/>
      <c r="E28" s="29">
        <v>0</v>
      </c>
      <c r="F28" s="30">
        <v>44146</v>
      </c>
      <c r="G28" s="30">
        <v>44166</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36" t="s">
        <v>67</v>
      </c>
      <c r="C29" s="32" t="s">
        <v>52</v>
      </c>
      <c r="D29" s="32"/>
      <c r="E29" s="29">
        <v>0</v>
      </c>
      <c r="F29" s="30">
        <v>44167</v>
      </c>
      <c r="G29" s="30">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36" t="s">
        <v>68</v>
      </c>
      <c r="C30" s="32" t="s">
        <v>52</v>
      </c>
      <c r="D30" s="32"/>
      <c r="E30" s="29">
        <v>0</v>
      </c>
      <c r="F30" s="30">
        <v>44167</v>
      </c>
      <c r="G30" s="30">
        <v>44173</v>
      </c>
      <c r="H30" s="31">
        <f>Milestones[[#This Row],[End]]-Milestones[[#This Row],[Start]]+1</f>
        <v>7</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36" t="s">
        <v>44</v>
      </c>
      <c r="C31" s="32" t="s">
        <v>52</v>
      </c>
      <c r="D31" s="48"/>
      <c r="E31" s="29">
        <v>0</v>
      </c>
      <c r="F31" s="30">
        <v>44160</v>
      </c>
      <c r="G31" s="30">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36" t="s">
        <v>70</v>
      </c>
      <c r="C32" s="32" t="s">
        <v>5</v>
      </c>
      <c r="D32" s="32"/>
      <c r="E32" s="29">
        <v>0</v>
      </c>
      <c r="F32" s="30">
        <v>44160</v>
      </c>
      <c r="G32" s="30">
        <v>44173</v>
      </c>
      <c r="H32" s="31">
        <f>Milestones[[#This Row],[End]]-Milestones[[#This Row],[Start]]+1</f>
        <v>14</v>
      </c>
      <c r="I32" s="25"/>
      <c r="J32" s="34" t="str">
        <f ca="1">IF(AND($C31="Goal",J$5&gt;=$F31,J$5&lt;=$F31+$H31-1),2,IF(AND($C31="Milestone",J$5&gt;=$F31,J$5&lt;=$F31+$H31-1),1,""))</f>
        <v/>
      </c>
      <c r="K32" s="34" t="str">
        <f ca="1">IF(AND($C31="Goal",K$5&gt;=$F31,K$5&lt;=$F31+$H31-1),2,IF(AND($C31="Milestone",K$5&gt;=$F31,K$5&lt;=$F31+$H31-1),1,""))</f>
        <v/>
      </c>
      <c r="L32" s="34" t="str">
        <f ca="1">IF(AND($C31="Goal",L$5&gt;=$F31,L$5&lt;=$F31+$H31-1),2,IF(AND($C31="Milestone",L$5&gt;=$F31,L$5&lt;=$F31+$H31-1),1,""))</f>
        <v/>
      </c>
      <c r="M32" s="34" t="str">
        <f ca="1">IF(AND($C31="Goal",M$5&gt;=$F31,M$5&lt;=$F31+$H31-1),2,IF(AND($C31="Milestone",M$5&gt;=$F31,M$5&lt;=$F31+$H31-1),1,""))</f>
        <v/>
      </c>
      <c r="N32" s="34" t="str">
        <f ca="1">IF(AND($C31="Goal",N$5&gt;=$F31,N$5&lt;=$F31+$H31-1),2,IF(AND($C31="Milestone",N$5&gt;=$F31,N$5&lt;=$F31+$H31-1),1,""))</f>
        <v/>
      </c>
      <c r="O32" s="34" t="str">
        <f ca="1">IF(AND($C31="Goal",O$5&gt;=$F31,O$5&lt;=$F31+$H31-1),2,IF(AND($C31="Milestone",O$5&gt;=$F31,O$5&lt;=$F31+$H31-1),1,""))</f>
        <v/>
      </c>
      <c r="P32" s="34" t="str">
        <f ca="1">IF(AND($C31="Goal",P$5&gt;=$F31,P$5&lt;=$F31+$H31-1),2,IF(AND($C31="Milestone",P$5&gt;=$F31,P$5&lt;=$F31+$H31-1),1,""))</f>
        <v/>
      </c>
      <c r="Q32" s="34" t="str">
        <f ca="1">IF(AND($C31="Goal",Q$5&gt;=$F31,Q$5&lt;=$F31+$H31-1),2,IF(AND($C31="Milestone",Q$5&gt;=$F31,Q$5&lt;=$F31+$H31-1),1,""))</f>
        <v/>
      </c>
      <c r="R32" s="34" t="str">
        <f ca="1">IF(AND($C31="Goal",R$5&gt;=$F31,R$5&lt;=$F31+$H31-1),2,IF(AND($C31="Milestone",R$5&gt;=$F31,R$5&lt;=$F31+$H31-1),1,""))</f>
        <v/>
      </c>
      <c r="S32" s="34" t="str">
        <f ca="1">IF(AND($C31="Goal",S$5&gt;=$F31,S$5&lt;=$F31+$H31-1),2,IF(AND($C31="Milestone",S$5&gt;=$F31,S$5&lt;=$F31+$H31-1),1,""))</f>
        <v/>
      </c>
      <c r="T32" s="34" t="str">
        <f ca="1">IF(AND($C31="Goal",T$5&gt;=$F31,T$5&lt;=$F31+$H31-1),2,IF(AND($C31="Milestone",T$5&gt;=$F31,T$5&lt;=$F31+$H31-1),1,""))</f>
        <v/>
      </c>
      <c r="U32" s="34" t="str">
        <f ca="1">IF(AND($C31="Goal",U$5&gt;=$F31,U$5&lt;=$F31+$H31-1),2,IF(AND($C31="Milestone",U$5&gt;=$F31,U$5&lt;=$F31+$H31-1),1,""))</f>
        <v/>
      </c>
      <c r="V32" s="34" t="str">
        <f ca="1">IF(AND($C31="Goal",V$5&gt;=$F31,V$5&lt;=$F31+$H31-1),2,IF(AND($C31="Milestone",V$5&gt;=$F31,V$5&lt;=$F31+$H31-1),1,""))</f>
        <v/>
      </c>
      <c r="W32" s="34" t="str">
        <f ca="1">IF(AND($C31="Goal",W$5&gt;=$F31,W$5&lt;=$F31+$H31-1),2,IF(AND($C31="Milestone",W$5&gt;=$F31,W$5&lt;=$F31+$H31-1),1,""))</f>
        <v/>
      </c>
      <c r="X32" s="34" t="str">
        <f ca="1">IF(AND($C31="Goal",X$5&gt;=$F31,X$5&lt;=$F31+$H31-1),2,IF(AND($C31="Milestone",X$5&gt;=$F31,X$5&lt;=$F31+$H31-1),1,""))</f>
        <v/>
      </c>
      <c r="Y32" s="34" t="str">
        <f ca="1">IF(AND($C31="Goal",Y$5&gt;=$F31,Y$5&lt;=$F31+$H31-1),2,IF(AND($C31="Milestone",Y$5&gt;=$F31,Y$5&lt;=$F31+$H31-1),1,""))</f>
        <v/>
      </c>
      <c r="Z32" s="34" t="str">
        <f ca="1">IF(AND($C31="Goal",Z$5&gt;=$F31,Z$5&lt;=$F31+$H31-1),2,IF(AND($C31="Milestone",Z$5&gt;=$F31,Z$5&lt;=$F31+$H31-1),1,""))</f>
        <v/>
      </c>
      <c r="AA32" s="34" t="str">
        <f ca="1">IF(AND($C31="Goal",AA$5&gt;=$F31,AA$5&lt;=$F31+$H31-1),2,IF(AND($C31="Milestone",AA$5&gt;=$F31,AA$5&lt;=$F31+$H31-1),1,""))</f>
        <v/>
      </c>
      <c r="AB32" s="34" t="str">
        <f ca="1">IF(AND($C31="Goal",AB$5&gt;=$F31,AB$5&lt;=$F31+$H31-1),2,IF(AND($C31="Milestone",AB$5&gt;=$F31,AB$5&lt;=$F31+$H31-1),1,""))</f>
        <v/>
      </c>
      <c r="AC32" s="34" t="str">
        <f ca="1">IF(AND($C31="Goal",AC$5&gt;=$F31,AC$5&lt;=$F31+$H31-1),2,IF(AND($C31="Milestone",AC$5&gt;=$F31,AC$5&lt;=$F31+$H31-1),1,""))</f>
        <v/>
      </c>
      <c r="AD32" s="34" t="str">
        <f ca="1">IF(AND($C31="Goal",AD$5&gt;=$F31,AD$5&lt;=$F31+$H31-1),2,IF(AND($C31="Milestone",AD$5&gt;=$F31,AD$5&lt;=$F31+$H31-1),1,""))</f>
        <v/>
      </c>
      <c r="AE32" s="34" t="str">
        <f ca="1">IF(AND($C31="Goal",AE$5&gt;=$F31,AE$5&lt;=$F31+$H31-1),2,IF(AND($C31="Milestone",AE$5&gt;=$F31,AE$5&lt;=$F31+$H31-1),1,""))</f>
        <v/>
      </c>
      <c r="AF32" s="34" t="str">
        <f ca="1">IF(AND($C31="Goal",AF$5&gt;=$F31,AF$5&lt;=$F31+$H31-1),2,IF(AND($C31="Milestone",AF$5&gt;=$F31,AF$5&lt;=$F31+$H31-1),1,""))</f>
        <v/>
      </c>
      <c r="AG32" s="34" t="str">
        <f ca="1">IF(AND($C31="Goal",AG$5&gt;=$F31,AG$5&lt;=$F31+$H31-1),2,IF(AND($C31="Milestone",AG$5&gt;=$F31,AG$5&lt;=$F31+$H31-1),1,""))</f>
        <v/>
      </c>
      <c r="AH32" s="34" t="str">
        <f ca="1">IF(AND($C31="Goal",AH$5&gt;=$F31,AH$5&lt;=$F31+$H31-1),2,IF(AND($C31="Milestone",AH$5&gt;=$F31,AH$5&lt;=$F31+$H31-1),1,""))</f>
        <v/>
      </c>
      <c r="AI32" s="34" t="str">
        <f ca="1">IF(AND($C31="Goal",AI$5&gt;=$F31,AI$5&lt;=$F31+$H31-1),2,IF(AND($C31="Milestone",AI$5&gt;=$F31,AI$5&lt;=$F31+$H31-1),1,""))</f>
        <v/>
      </c>
      <c r="AJ32" s="34" t="str">
        <f ca="1">IF(AND($C31="Goal",AJ$5&gt;=$F31,AJ$5&lt;=$F31+$H31-1),2,IF(AND($C31="Milestone",AJ$5&gt;=$F31,AJ$5&lt;=$F31+$H31-1),1,""))</f>
        <v/>
      </c>
      <c r="AK32" s="34" t="str">
        <f ca="1">IF(AND($C31="Goal",AK$5&gt;=$F31,AK$5&lt;=$F31+$H31-1),2,IF(AND($C31="Milestone",AK$5&gt;=$F31,AK$5&lt;=$F31+$H31-1),1,""))</f>
        <v/>
      </c>
      <c r="AL32" s="34" t="str">
        <f ca="1">IF(AND($C31="Goal",AL$5&gt;=$F31,AL$5&lt;=$F31+$H31-1),2,IF(AND($C31="Milestone",AL$5&gt;=$F31,AL$5&lt;=$F31+$H31-1),1,""))</f>
        <v/>
      </c>
      <c r="AM32" s="34" t="str">
        <f ca="1">IF(AND($C31="Goal",AM$5&gt;=$F31,AM$5&lt;=$F31+$H31-1),2,IF(AND($C31="Milestone",AM$5&gt;=$F31,AM$5&lt;=$F31+$H31-1),1,""))</f>
        <v/>
      </c>
      <c r="AN32" s="34" t="str">
        <f ca="1">IF(AND($C31="Goal",AN$5&gt;=$F31,AN$5&lt;=$F31+$H31-1),2,IF(AND($C31="Milestone",AN$5&gt;=$F31,AN$5&lt;=$F31+$H31-1),1,""))</f>
        <v/>
      </c>
      <c r="AO32" s="34" t="str">
        <f ca="1">IF(AND($C31="Goal",AO$5&gt;=$F31,AO$5&lt;=$F31+$H31-1),2,IF(AND($C31="Milestone",AO$5&gt;=$F31,AO$5&lt;=$F31+$H31-1),1,""))</f>
        <v/>
      </c>
      <c r="AP32" s="34" t="str">
        <f ca="1">IF(AND($C31="Goal",AP$5&gt;=$F31,AP$5&lt;=$F31+$H31-1),2,IF(AND($C31="Milestone",AP$5&gt;=$F31,AP$5&lt;=$F31+$H31-1),1,""))</f>
        <v/>
      </c>
      <c r="AQ32" s="34" t="str">
        <f ca="1">IF(AND($C31="Goal",AQ$5&gt;=$F31,AQ$5&lt;=$F31+$H31-1),2,IF(AND($C31="Milestone",AQ$5&gt;=$F31,AQ$5&lt;=$F31+$H31-1),1,""))</f>
        <v/>
      </c>
      <c r="AR32" s="34" t="str">
        <f ca="1">IF(AND($C31="Goal",AR$5&gt;=$F31,AR$5&lt;=$F31+$H31-1),2,IF(AND($C31="Milestone",AR$5&gt;=$F31,AR$5&lt;=$F31+$H31-1),1,""))</f>
        <v/>
      </c>
      <c r="AS32" s="34" t="str">
        <f ca="1">IF(AND($C31="Goal",AS$5&gt;=$F31,AS$5&lt;=$F31+$H31-1),2,IF(AND($C31="Milestone",AS$5&gt;=$F31,AS$5&lt;=$F31+$H31-1),1,""))</f>
        <v/>
      </c>
      <c r="AT32" s="34" t="str">
        <f ca="1">IF(AND($C31="Goal",AT$5&gt;=$F31,AT$5&lt;=$F31+$H31-1),2,IF(AND($C31="Milestone",AT$5&gt;=$F31,AT$5&lt;=$F31+$H31-1),1,""))</f>
        <v/>
      </c>
      <c r="AU32" s="34" t="str">
        <f ca="1">IF(AND($C31="Goal",AU$5&gt;=$F31,AU$5&lt;=$F31+$H31-1),2,IF(AND($C31="Milestone",AU$5&gt;=$F31,AU$5&lt;=$F31+$H31-1),1,""))</f>
        <v/>
      </c>
      <c r="AV32" s="34" t="str">
        <f ca="1">IF(AND($C31="Goal",AV$5&gt;=$F31,AV$5&lt;=$F31+$H31-1),2,IF(AND($C31="Milestone",AV$5&gt;=$F31,AV$5&lt;=$F31+$H31-1),1,""))</f>
        <v/>
      </c>
      <c r="AW32" s="34" t="str">
        <f ca="1">IF(AND($C31="Goal",AW$5&gt;=$F31,AW$5&lt;=$F31+$H31-1),2,IF(AND($C31="Milestone",AW$5&gt;=$F31,AW$5&lt;=$F31+$H31-1),1,""))</f>
        <v/>
      </c>
      <c r="AX32" s="34" t="str">
        <f ca="1">IF(AND($C31="Goal",AX$5&gt;=$F31,AX$5&lt;=$F31+$H31-1),2,IF(AND($C31="Milestone",AX$5&gt;=$F31,AX$5&lt;=$F31+$H31-1),1,""))</f>
        <v/>
      </c>
      <c r="AY32" s="34" t="str">
        <f ca="1">IF(AND($C31="Goal",AY$5&gt;=$F31,AY$5&lt;=$F31+$H31-1),2,IF(AND($C31="Milestone",AY$5&gt;=$F31,AY$5&lt;=$F31+$H31-1),1,""))</f>
        <v/>
      </c>
      <c r="AZ32" s="34" t="str">
        <f ca="1">IF(AND($C31="Goal",AZ$5&gt;=$F31,AZ$5&lt;=$F31+$H31-1),2,IF(AND($C31="Milestone",AZ$5&gt;=$F31,AZ$5&lt;=$F31+$H31-1),1,""))</f>
        <v/>
      </c>
      <c r="BA32" s="34" t="str">
        <f ca="1">IF(AND($C31="Goal",BA$5&gt;=$F31,BA$5&lt;=$F31+$H31-1),2,IF(AND($C31="Milestone",BA$5&gt;=$F31,BA$5&lt;=$F31+$H31-1),1,""))</f>
        <v/>
      </c>
      <c r="BB32" s="34" t="str">
        <f ca="1">IF(AND($C31="Goal",BB$5&gt;=$F31,BB$5&lt;=$F31+$H31-1),2,IF(AND($C31="Milestone",BB$5&gt;=$F31,BB$5&lt;=$F31+$H31-1),1,""))</f>
        <v/>
      </c>
      <c r="BC32" s="34" t="str">
        <f ca="1">IF(AND($C31="Goal",BC$5&gt;=$F31,BC$5&lt;=$F31+$H31-1),2,IF(AND($C31="Milestone",BC$5&gt;=$F31,BC$5&lt;=$F31+$H31-1),1,""))</f>
        <v/>
      </c>
      <c r="BD32" s="34" t="str">
        <f ca="1">IF(AND($C31="Goal",BD$5&gt;=$F31,BD$5&lt;=$F31+$H31-1),2,IF(AND($C31="Milestone",BD$5&gt;=$F31,BD$5&lt;=$F31+$H31-1),1,""))</f>
        <v/>
      </c>
      <c r="BE32" s="34" t="str">
        <f ca="1">IF(AND($C31="Goal",BE$5&gt;=$F31,BE$5&lt;=$F31+$H31-1),2,IF(AND($C31="Milestone",BE$5&gt;=$F31,BE$5&lt;=$F31+$H31-1),1,""))</f>
        <v/>
      </c>
      <c r="BF32" s="34" t="str">
        <f ca="1">IF(AND($C31="Goal",BF$5&gt;=$F31,BF$5&lt;=$F31+$H31-1),2,IF(AND($C31="Milestone",BF$5&gt;=$F31,BF$5&lt;=$F31+$H31-1),1,""))</f>
        <v/>
      </c>
      <c r="BG32" s="34" t="str">
        <f ca="1">IF(AND($C31="Goal",BG$5&gt;=$F31,BG$5&lt;=$F31+$H31-1),2,IF(AND($C31="Milestone",BG$5&gt;=$F31,BG$5&lt;=$F31+$H31-1),1,""))</f>
        <v/>
      </c>
      <c r="BH32" s="34" t="str">
        <f ca="1">IF(AND($C31="Goal",BH$5&gt;=$F31,BH$5&lt;=$F31+$H31-1),2,IF(AND($C31="Milestone",BH$5&gt;=$F31,BH$5&lt;=$F31+$H31-1),1,""))</f>
        <v/>
      </c>
      <c r="BI32" s="34" t="str">
        <f ca="1">IF(AND($C31="Goal",BI$5&gt;=$F31,BI$5&lt;=$F31+$H31-1),2,IF(AND($C31="Milestone",BI$5&gt;=$F31,BI$5&lt;=$F31+$H31-1),1,""))</f>
        <v/>
      </c>
      <c r="BJ32" s="34" t="str">
        <f ca="1">IF(AND($C31="Goal",BJ$5&gt;=$F31,BJ$5&lt;=$F31+$H31-1),2,IF(AND($C31="Milestone",BJ$5&gt;=$F31,BJ$5&lt;=$F31+$H31-1),1,""))</f>
        <v/>
      </c>
      <c r="BK32" s="34" t="str">
        <f ca="1">IF(AND($C31="Goal",BK$5&gt;=$F31,BK$5&lt;=$F31+$H31-1),2,IF(AND($C31="Milestone",BK$5&gt;=$F31,BK$5&lt;=$F31+$H31-1),1,""))</f>
        <v/>
      </c>
      <c r="BL32" s="34" t="str">
        <f ca="1">IF(AND($C31="Goal",BL$5&gt;=$F31,BL$5&lt;=$F31+$H31-1),2,IF(AND($C31="Milestone",BL$5&gt;=$F31,BL$5&lt;=$F31+$H31-1),1,""))</f>
        <v/>
      </c>
      <c r="BM32" s="34" t="str">
        <f ca="1">IF(AND($C31="Goal",BM$5&gt;=$F31,BM$5&lt;=$F31+$H31-1),2,IF(AND($C31="Milestone",BM$5&gt;=$F31,BM$5&lt;=$F31+$H31-1),1,""))</f>
        <v/>
      </c>
      <c r="BN32" s="34" t="str">
        <f ca="1">IF(AND($C31="Goal",BN$5&gt;=$F31,BN$5&lt;=$F31+$H31-1),2,IF(AND($C31="Milestone",BN$5&gt;=$F31,BN$5&lt;=$F31+$H31-1),1,""))</f>
        <v/>
      </c>
      <c r="BO32" s="34" t="str">
        <f ca="1">IF(AND($C31="Goal",BO$5&gt;=$F31,BO$5&lt;=$F31+$H31-1),2,IF(AND($C31="Milestone",BO$5&gt;=$F31,BO$5&lt;=$F31+$H31-1),1,""))</f>
        <v/>
      </c>
      <c r="BP32" s="34" t="str">
        <f ca="1">IF(AND($C31="Goal",BP$5&gt;=$F31,BP$5&lt;=$F31+$H31-1),2,IF(AND($C31="Milestone",BP$5&gt;=$F31,BP$5&lt;=$F31+$H31-1),1,""))</f>
        <v/>
      </c>
      <c r="BQ32" s="34" t="str">
        <f ca="1">IF(AND($C31="Goal",BQ$5&gt;=$F31,BQ$5&lt;=$F31+$H31-1),2,IF(AND($C31="Milestone",BQ$5&gt;=$F31,BQ$5&lt;=$F31+$H31-1),1,""))</f>
        <v/>
      </c>
      <c r="BR32" s="34" t="str">
        <f ca="1">IF(AND($C31="Goal",BR$5&gt;=$F31,BR$5&lt;=$F31+$H31-1),2,IF(AND($C31="Milestone",BR$5&gt;=$F31,BR$5&lt;=$F31+$H31-1),1,""))</f>
        <v/>
      </c>
      <c r="BS32" s="34" t="str">
        <f ca="1">IF(AND($C31="Goal",BS$5&gt;=$F31,BS$5&lt;=$F31+$H31-1),2,IF(AND($C31="Milestone",BS$5&gt;=$F31,BS$5&lt;=$F31+$H31-1),1,""))</f>
        <v/>
      </c>
      <c r="BT32" s="34" t="str">
        <f ca="1">IF(AND($C31="Goal",BT$5&gt;=$F31,BT$5&lt;=$F31+$H31-1),2,IF(AND($C31="Milestone",BT$5&gt;=$F31,BT$5&lt;=$F31+$H31-1),1,""))</f>
        <v/>
      </c>
      <c r="BU32" s="34" t="str">
        <f ca="1">IF(AND($C31="Goal",BU$5&gt;=$F31,BU$5&lt;=$F31+$H31-1),2,IF(AND($C31="Milestone",BU$5&gt;=$F31,BU$5&lt;=$F31+$H31-1),1,""))</f>
        <v/>
      </c>
      <c r="BV32" s="34" t="str">
        <f ca="1">IF(AND($C31="Goal",BV$5&gt;=$F31,BV$5&lt;=$F31+$H31-1),2,IF(AND($C31="Milestone",BV$5&gt;=$F31,BV$5&lt;=$F31+$H31-1),1,""))</f>
        <v/>
      </c>
      <c r="BW32" s="34" t="str">
        <f ca="1">IF(AND($C31="Goal",BW$5&gt;=$F31,BW$5&lt;=$F31+$H31-1),2,IF(AND($C31="Milestone",BW$5&gt;=$F31,BW$5&lt;=$F31+$H31-1),1,""))</f>
        <v/>
      </c>
      <c r="BX32" s="34" t="str">
        <f ca="1">IF(AND($C31="Goal",BX$5&gt;=$F31,BX$5&lt;=$F31+$H31-1),2,IF(AND($C31="Milestone",BX$5&gt;=$F31,BX$5&lt;=$F31+$H31-1),1,""))</f>
        <v/>
      </c>
      <c r="BY32" s="34" t="str">
        <f ca="1">IF(AND($C31="Goal",BY$5&gt;=$F31,BY$5&lt;=$F31+$H31-1),2,IF(AND($C31="Milestone",BY$5&gt;=$F31,BY$5&lt;=$F31+$H31-1),1,""))</f>
        <v/>
      </c>
      <c r="BZ32" s="34" t="str">
        <f ca="1">IF(AND($C31="Goal",BZ$5&gt;=$F31,BZ$5&lt;=$F31+$H31-1),2,IF(AND($C31="Milestone",BZ$5&gt;=$F31,BZ$5&lt;=$F31+$H31-1),1,""))</f>
        <v/>
      </c>
      <c r="CA32" s="34" t="str">
        <f ca="1">IF(AND($C31="Goal",CA$5&gt;=$F31,CA$5&lt;=$F31+$H31-1),2,IF(AND($C31="Milestone",CA$5&gt;=$F31,CA$5&lt;=$F31+$H31-1),1,""))</f>
        <v/>
      </c>
    </row>
    <row r="33" spans="1:79" s="2" customFormat="1" ht="17" customHeight="1" x14ac:dyDescent="0.2">
      <c r="A33" s="14"/>
      <c r="B33" s="60" t="s">
        <v>45</v>
      </c>
      <c r="C33" s="61"/>
      <c r="D33" s="61"/>
      <c r="E33" s="62"/>
      <c r="F33" s="63"/>
      <c r="G33" s="63"/>
      <c r="H33" s="64"/>
      <c r="I33" s="25"/>
      <c r="J33" s="34" t="str">
        <f ca="1">IF(AND($C33="Goal",J$5&gt;=$F33,J$5&lt;=$F33+$H33-1),2,IF(AND($C33="Milestone",J$5&gt;=$F33,J$5&lt;=$F33+$H33-1),1,""))</f>
        <v/>
      </c>
      <c r="K33" s="34" t="str">
        <f ca="1">IF(AND($C33="Goal",K$5&gt;=$F33,K$5&lt;=$F33+$H33-1),2,IF(AND($C33="Milestone",K$5&gt;=$F33,K$5&lt;=$F33+$H33-1),1,""))</f>
        <v/>
      </c>
      <c r="L33" s="34" t="str">
        <f ca="1">IF(AND($C33="Goal",L$5&gt;=$F33,L$5&lt;=$F33+$H33-1),2,IF(AND($C33="Milestone",L$5&gt;=$F33,L$5&lt;=$F33+$H33-1),1,""))</f>
        <v/>
      </c>
      <c r="M33" s="34" t="str">
        <f ca="1">IF(AND($C33="Goal",M$5&gt;=$F33,M$5&lt;=$F33+$H33-1),2,IF(AND($C33="Milestone",M$5&gt;=$F33,M$5&lt;=$F33+$H33-1),1,""))</f>
        <v/>
      </c>
      <c r="N33" s="34" t="str">
        <f ca="1">IF(AND($C33="Goal",N$5&gt;=$F33,N$5&lt;=$F33+$H33-1),2,IF(AND($C33="Milestone",N$5&gt;=$F33,N$5&lt;=$F33+$H33-1),1,""))</f>
        <v/>
      </c>
      <c r="O33" s="34" t="str">
        <f ca="1">IF(AND($C33="Goal",O$5&gt;=$F33,O$5&lt;=$F33+$H33-1),2,IF(AND($C33="Milestone",O$5&gt;=$F33,O$5&lt;=$F33+$H33-1),1,""))</f>
        <v/>
      </c>
      <c r="P33" s="34" t="str">
        <f ca="1">IF(AND($C33="Goal",P$5&gt;=$F33,P$5&lt;=$F33+$H33-1),2,IF(AND($C33="Milestone",P$5&gt;=$F33,P$5&lt;=$F33+$H33-1),1,""))</f>
        <v/>
      </c>
      <c r="Q33" s="34" t="str">
        <f ca="1">IF(AND($C33="Goal",Q$5&gt;=$F33,Q$5&lt;=$F33+$H33-1),2,IF(AND($C33="Milestone",Q$5&gt;=$F33,Q$5&lt;=$F33+$H33-1),1,""))</f>
        <v/>
      </c>
      <c r="R33" s="34" t="str">
        <f ca="1">IF(AND($C33="Goal",R$5&gt;=$F33,R$5&lt;=$F33+$H33-1),2,IF(AND($C33="Milestone",R$5&gt;=$F33,R$5&lt;=$F33+$H33-1),1,""))</f>
        <v/>
      </c>
      <c r="S33" s="34" t="str">
        <f ca="1">IF(AND($C33="Goal",S$5&gt;=$F33,S$5&lt;=$F33+$H33-1),2,IF(AND($C33="Milestone",S$5&gt;=$F33,S$5&lt;=$F33+$H33-1),1,""))</f>
        <v/>
      </c>
      <c r="T33" s="34" t="str">
        <f ca="1">IF(AND($C33="Goal",T$5&gt;=$F33,T$5&lt;=$F33+$H33-1),2,IF(AND($C33="Milestone",T$5&gt;=$F33,T$5&lt;=$F33+$H33-1),1,""))</f>
        <v/>
      </c>
      <c r="U33" s="34" t="str">
        <f ca="1">IF(AND($C33="Goal",U$5&gt;=$F33,U$5&lt;=$F33+$H33-1),2,IF(AND($C33="Milestone",U$5&gt;=$F33,U$5&lt;=$F33+$H33-1),1,""))</f>
        <v/>
      </c>
      <c r="V33" s="34" t="str">
        <f ca="1">IF(AND($C33="Goal",V$5&gt;=$F33,V$5&lt;=$F33+$H33-1),2,IF(AND($C33="Milestone",V$5&gt;=$F33,V$5&lt;=$F33+$H33-1),1,""))</f>
        <v/>
      </c>
      <c r="W33" s="34" t="str">
        <f ca="1">IF(AND($C33="Goal",W$5&gt;=$F33,W$5&lt;=$F33+$H33-1),2,IF(AND($C33="Milestone",W$5&gt;=$F33,W$5&lt;=$F33+$H33-1),1,""))</f>
        <v/>
      </c>
      <c r="X33" s="34" t="str">
        <f ca="1">IF(AND($C33="Goal",X$5&gt;=$F33,X$5&lt;=$F33+$H33-1),2,IF(AND($C33="Milestone",X$5&gt;=$F33,X$5&lt;=$F33+$H33-1),1,""))</f>
        <v/>
      </c>
      <c r="Y33" s="34" t="str">
        <f ca="1">IF(AND($C33="Goal",Y$5&gt;=$F33,Y$5&lt;=$F33+$H33-1),2,IF(AND($C33="Milestone",Y$5&gt;=$F33,Y$5&lt;=$F33+$H33-1),1,""))</f>
        <v/>
      </c>
      <c r="Z33" s="34" t="str">
        <f ca="1">IF(AND($C33="Goal",Z$5&gt;=$F33,Z$5&lt;=$F33+$H33-1),2,IF(AND($C33="Milestone",Z$5&gt;=$F33,Z$5&lt;=$F33+$H33-1),1,""))</f>
        <v/>
      </c>
      <c r="AA33" s="34" t="str">
        <f ca="1">IF(AND($C33="Goal",AA$5&gt;=$F33,AA$5&lt;=$F33+$H33-1),2,IF(AND($C33="Milestone",AA$5&gt;=$F33,AA$5&lt;=$F33+$H33-1),1,""))</f>
        <v/>
      </c>
      <c r="AB33" s="34" t="str">
        <f ca="1">IF(AND($C33="Goal",AB$5&gt;=$F33,AB$5&lt;=$F33+$H33-1),2,IF(AND($C33="Milestone",AB$5&gt;=$F33,AB$5&lt;=$F33+$H33-1),1,""))</f>
        <v/>
      </c>
      <c r="AC33" s="34" t="str">
        <f ca="1">IF(AND($C33="Goal",AC$5&gt;=$F33,AC$5&lt;=$F33+$H33-1),2,IF(AND($C33="Milestone",AC$5&gt;=$F33,AC$5&lt;=$F33+$H33-1),1,""))</f>
        <v/>
      </c>
      <c r="AD33" s="34" t="str">
        <f ca="1">IF(AND($C33="Goal",AD$5&gt;=$F33,AD$5&lt;=$F33+$H33-1),2,IF(AND($C33="Milestone",AD$5&gt;=$F33,AD$5&lt;=$F33+$H33-1),1,""))</f>
        <v/>
      </c>
      <c r="AE33" s="34" t="str">
        <f ca="1">IF(AND($C33="Goal",AE$5&gt;=$F33,AE$5&lt;=$F33+$H33-1),2,IF(AND($C33="Milestone",AE$5&gt;=$F33,AE$5&lt;=$F33+$H33-1),1,""))</f>
        <v/>
      </c>
      <c r="AF33" s="34" t="str">
        <f ca="1">IF(AND($C33="Goal",AF$5&gt;=$F33,AF$5&lt;=$F33+$H33-1),2,IF(AND($C33="Milestone",AF$5&gt;=$F33,AF$5&lt;=$F33+$H33-1),1,""))</f>
        <v/>
      </c>
      <c r="AG33" s="34" t="str">
        <f ca="1">IF(AND($C33="Goal",AG$5&gt;=$F33,AG$5&lt;=$F33+$H33-1),2,IF(AND($C33="Milestone",AG$5&gt;=$F33,AG$5&lt;=$F33+$H33-1),1,""))</f>
        <v/>
      </c>
      <c r="AH33" s="34" t="str">
        <f ca="1">IF(AND($C33="Goal",AH$5&gt;=$F33,AH$5&lt;=$F33+$H33-1),2,IF(AND($C33="Milestone",AH$5&gt;=$F33,AH$5&lt;=$F33+$H33-1),1,""))</f>
        <v/>
      </c>
      <c r="AI33" s="34" t="str">
        <f ca="1">IF(AND($C33="Goal",AI$5&gt;=$F33,AI$5&lt;=$F33+$H33-1),2,IF(AND($C33="Milestone",AI$5&gt;=$F33,AI$5&lt;=$F33+$H33-1),1,""))</f>
        <v/>
      </c>
      <c r="AJ33" s="34" t="str">
        <f ca="1">IF(AND($C33="Goal",AJ$5&gt;=$F33,AJ$5&lt;=$F33+$H33-1),2,IF(AND($C33="Milestone",AJ$5&gt;=$F33,AJ$5&lt;=$F33+$H33-1),1,""))</f>
        <v/>
      </c>
      <c r="AK33" s="34" t="str">
        <f ca="1">IF(AND($C33="Goal",AK$5&gt;=$F33,AK$5&lt;=$F33+$H33-1),2,IF(AND($C33="Milestone",AK$5&gt;=$F33,AK$5&lt;=$F33+$H33-1),1,""))</f>
        <v/>
      </c>
      <c r="AL33" s="34" t="str">
        <f ca="1">IF(AND($C33="Goal",AL$5&gt;=$F33,AL$5&lt;=$F33+$H33-1),2,IF(AND($C33="Milestone",AL$5&gt;=$F33,AL$5&lt;=$F33+$H33-1),1,""))</f>
        <v/>
      </c>
      <c r="AM33" s="34" t="str">
        <f ca="1">IF(AND($C33="Goal",AM$5&gt;=$F33,AM$5&lt;=$F33+$H33-1),2,IF(AND($C33="Milestone",AM$5&gt;=$F33,AM$5&lt;=$F33+$H33-1),1,""))</f>
        <v/>
      </c>
      <c r="AN33" s="34" t="str">
        <f ca="1">IF(AND($C33="Goal",AN$5&gt;=$F33,AN$5&lt;=$F33+$H33-1),2,IF(AND($C33="Milestone",AN$5&gt;=$F33,AN$5&lt;=$F33+$H33-1),1,""))</f>
        <v/>
      </c>
      <c r="AO33" s="34" t="str">
        <f ca="1">IF(AND($C33="Goal",AO$5&gt;=$F33,AO$5&lt;=$F33+$H33-1),2,IF(AND($C33="Milestone",AO$5&gt;=$F33,AO$5&lt;=$F33+$H33-1),1,""))</f>
        <v/>
      </c>
      <c r="AP33" s="34" t="str">
        <f ca="1">IF(AND($C33="Goal",AP$5&gt;=$F33,AP$5&lt;=$F33+$H33-1),2,IF(AND($C33="Milestone",AP$5&gt;=$F33,AP$5&lt;=$F33+$H33-1),1,""))</f>
        <v/>
      </c>
      <c r="AQ33" s="34" t="str">
        <f ca="1">IF(AND($C33="Goal",AQ$5&gt;=$F33,AQ$5&lt;=$F33+$H33-1),2,IF(AND($C33="Milestone",AQ$5&gt;=$F33,AQ$5&lt;=$F33+$H33-1),1,""))</f>
        <v/>
      </c>
      <c r="AR33" s="34" t="str">
        <f ca="1">IF(AND($C33="Goal",AR$5&gt;=$F33,AR$5&lt;=$F33+$H33-1),2,IF(AND($C33="Milestone",AR$5&gt;=$F33,AR$5&lt;=$F33+$H33-1),1,""))</f>
        <v/>
      </c>
      <c r="AS33" s="34" t="str">
        <f ca="1">IF(AND($C33="Goal",AS$5&gt;=$F33,AS$5&lt;=$F33+$H33-1),2,IF(AND($C33="Milestone",AS$5&gt;=$F33,AS$5&lt;=$F33+$H33-1),1,""))</f>
        <v/>
      </c>
      <c r="AT33" s="34" t="str">
        <f ca="1">IF(AND($C33="Goal",AT$5&gt;=$F33,AT$5&lt;=$F33+$H33-1),2,IF(AND($C33="Milestone",AT$5&gt;=$F33,AT$5&lt;=$F33+$H33-1),1,""))</f>
        <v/>
      </c>
      <c r="AU33" s="34" t="str">
        <f ca="1">IF(AND($C33="Goal",AU$5&gt;=$F33,AU$5&lt;=$F33+$H33-1),2,IF(AND($C33="Milestone",AU$5&gt;=$F33,AU$5&lt;=$F33+$H33-1),1,""))</f>
        <v/>
      </c>
      <c r="AV33" s="34" t="str">
        <f ca="1">IF(AND($C33="Goal",AV$5&gt;=$F33,AV$5&lt;=$F33+$H33-1),2,IF(AND($C33="Milestone",AV$5&gt;=$F33,AV$5&lt;=$F33+$H33-1),1,""))</f>
        <v/>
      </c>
      <c r="AW33" s="34" t="str">
        <f ca="1">IF(AND($C33="Goal",AW$5&gt;=$F33,AW$5&lt;=$F33+$H33-1),2,IF(AND($C33="Milestone",AW$5&gt;=$F33,AW$5&lt;=$F33+$H33-1),1,""))</f>
        <v/>
      </c>
      <c r="AX33" s="34" t="str">
        <f ca="1">IF(AND($C33="Goal",AX$5&gt;=$F33,AX$5&lt;=$F33+$H33-1),2,IF(AND($C33="Milestone",AX$5&gt;=$F33,AX$5&lt;=$F33+$H33-1),1,""))</f>
        <v/>
      </c>
      <c r="AY33" s="34" t="str">
        <f ca="1">IF(AND($C33="Goal",AY$5&gt;=$F33,AY$5&lt;=$F33+$H33-1),2,IF(AND($C33="Milestone",AY$5&gt;=$F33,AY$5&lt;=$F33+$H33-1),1,""))</f>
        <v/>
      </c>
      <c r="AZ33" s="34" t="str">
        <f ca="1">IF(AND($C33="Goal",AZ$5&gt;=$F33,AZ$5&lt;=$F33+$H33-1),2,IF(AND($C33="Milestone",AZ$5&gt;=$F33,AZ$5&lt;=$F33+$H33-1),1,""))</f>
        <v/>
      </c>
      <c r="BA33" s="34" t="str">
        <f ca="1">IF(AND($C33="Goal",BA$5&gt;=$F33,BA$5&lt;=$F33+$H33-1),2,IF(AND($C33="Milestone",BA$5&gt;=$F33,BA$5&lt;=$F33+$H33-1),1,""))</f>
        <v/>
      </c>
      <c r="BB33" s="34" t="str">
        <f ca="1">IF(AND($C33="Goal",BB$5&gt;=$F33,BB$5&lt;=$F33+$H33-1),2,IF(AND($C33="Milestone",BB$5&gt;=$F33,BB$5&lt;=$F33+$H33-1),1,""))</f>
        <v/>
      </c>
      <c r="BC33" s="34" t="str">
        <f ca="1">IF(AND($C33="Goal",BC$5&gt;=$F33,BC$5&lt;=$F33+$H33-1),2,IF(AND($C33="Milestone",BC$5&gt;=$F33,BC$5&lt;=$F33+$H33-1),1,""))</f>
        <v/>
      </c>
      <c r="BD33" s="34" t="str">
        <f ca="1">IF(AND($C33="Goal",BD$5&gt;=$F33,BD$5&lt;=$F33+$H33-1),2,IF(AND($C33="Milestone",BD$5&gt;=$F33,BD$5&lt;=$F33+$H33-1),1,""))</f>
        <v/>
      </c>
      <c r="BE33" s="34" t="str">
        <f ca="1">IF(AND($C33="Goal",BE$5&gt;=$F33,BE$5&lt;=$F33+$H33-1),2,IF(AND($C33="Milestone",BE$5&gt;=$F33,BE$5&lt;=$F33+$H33-1),1,""))</f>
        <v/>
      </c>
      <c r="BF33" s="34" t="str">
        <f ca="1">IF(AND($C33="Goal",BF$5&gt;=$F33,BF$5&lt;=$F33+$H33-1),2,IF(AND($C33="Milestone",BF$5&gt;=$F33,BF$5&lt;=$F33+$H33-1),1,""))</f>
        <v/>
      </c>
      <c r="BG33" s="34" t="str">
        <f ca="1">IF(AND($C33="Goal",BG$5&gt;=$F33,BG$5&lt;=$F33+$H33-1),2,IF(AND($C33="Milestone",BG$5&gt;=$F33,BG$5&lt;=$F33+$H33-1),1,""))</f>
        <v/>
      </c>
      <c r="BH33" s="34" t="str">
        <f ca="1">IF(AND($C33="Goal",BH$5&gt;=$F33,BH$5&lt;=$F33+$H33-1),2,IF(AND($C33="Milestone",BH$5&gt;=$F33,BH$5&lt;=$F33+$H33-1),1,""))</f>
        <v/>
      </c>
      <c r="BI33" s="34" t="str">
        <f ca="1">IF(AND($C33="Goal",BI$5&gt;=$F33,BI$5&lt;=$F33+$H33-1),2,IF(AND($C33="Milestone",BI$5&gt;=$F33,BI$5&lt;=$F33+$H33-1),1,""))</f>
        <v/>
      </c>
      <c r="BJ33" s="34" t="str">
        <f ca="1">IF(AND($C33="Goal",BJ$5&gt;=$F33,BJ$5&lt;=$F33+$H33-1),2,IF(AND($C33="Milestone",BJ$5&gt;=$F33,BJ$5&lt;=$F33+$H33-1),1,""))</f>
        <v/>
      </c>
      <c r="BK33" s="34" t="str">
        <f ca="1">IF(AND($C33="Goal",BK$5&gt;=$F33,BK$5&lt;=$F33+$H33-1),2,IF(AND($C33="Milestone",BK$5&gt;=$F33,BK$5&lt;=$F33+$H33-1),1,""))</f>
        <v/>
      </c>
      <c r="BL33" s="34" t="str">
        <f ca="1">IF(AND($C33="Goal",BL$5&gt;=$F33,BL$5&lt;=$F33+$H33-1),2,IF(AND($C33="Milestone",BL$5&gt;=$F33,BL$5&lt;=$F33+$H33-1),1,""))</f>
        <v/>
      </c>
      <c r="BM33" s="34" t="str">
        <f ca="1">IF(AND($C33="Goal",BM$5&gt;=$F33,BM$5&lt;=$F33+$H33-1),2,IF(AND($C33="Milestone",BM$5&gt;=$F33,BM$5&lt;=$F33+$H33-1),1,""))</f>
        <v/>
      </c>
      <c r="BN33" s="34" t="str">
        <f ca="1">IF(AND($C33="Goal",BN$5&gt;=$F33,BN$5&lt;=$F33+$H33-1),2,IF(AND($C33="Milestone",BN$5&gt;=$F33,BN$5&lt;=$F33+$H33-1),1,""))</f>
        <v/>
      </c>
      <c r="BO33" s="34" t="str">
        <f ca="1">IF(AND($C33="Goal",BO$5&gt;=$F33,BO$5&lt;=$F33+$H33-1),2,IF(AND($C33="Milestone",BO$5&gt;=$F33,BO$5&lt;=$F33+$H33-1),1,""))</f>
        <v/>
      </c>
      <c r="BP33" s="34" t="str">
        <f ca="1">IF(AND($C33="Goal",BP$5&gt;=$F33,BP$5&lt;=$F33+$H33-1),2,IF(AND($C33="Milestone",BP$5&gt;=$F33,BP$5&lt;=$F33+$H33-1),1,""))</f>
        <v/>
      </c>
      <c r="BQ33" s="34" t="str">
        <f ca="1">IF(AND($C33="Goal",BQ$5&gt;=$F33,BQ$5&lt;=$F33+$H33-1),2,IF(AND($C33="Milestone",BQ$5&gt;=$F33,BQ$5&lt;=$F33+$H33-1),1,""))</f>
        <v/>
      </c>
      <c r="BR33" s="34" t="str">
        <f ca="1">IF(AND($C33="Goal",BR$5&gt;=$F33,BR$5&lt;=$F33+$H33-1),2,IF(AND($C33="Milestone",BR$5&gt;=$F33,BR$5&lt;=$F33+$H33-1),1,""))</f>
        <v/>
      </c>
      <c r="BS33" s="34" t="str">
        <f ca="1">IF(AND($C33="Goal",BS$5&gt;=$F33,BS$5&lt;=$F33+$H33-1),2,IF(AND($C33="Milestone",BS$5&gt;=$F33,BS$5&lt;=$F33+$H33-1),1,""))</f>
        <v/>
      </c>
      <c r="BT33" s="34" t="str">
        <f ca="1">IF(AND($C33="Goal",BT$5&gt;=$F33,BT$5&lt;=$F33+$H33-1),2,IF(AND($C33="Milestone",BT$5&gt;=$F33,BT$5&lt;=$F33+$H33-1),1,""))</f>
        <v/>
      </c>
      <c r="BU33" s="34" t="str">
        <f ca="1">IF(AND($C33="Goal",BU$5&gt;=$F33,BU$5&lt;=$F33+$H33-1),2,IF(AND($C33="Milestone",BU$5&gt;=$F33,BU$5&lt;=$F33+$H33-1),1,""))</f>
        <v/>
      </c>
      <c r="BV33" s="34" t="str">
        <f ca="1">IF(AND($C33="Goal",BV$5&gt;=$F33,BV$5&lt;=$F33+$H33-1),2,IF(AND($C33="Milestone",BV$5&gt;=$F33,BV$5&lt;=$F33+$H33-1),1,""))</f>
        <v/>
      </c>
      <c r="BW33" s="34" t="str">
        <f ca="1">IF(AND($C33="Goal",BW$5&gt;=$F33,BW$5&lt;=$F33+$H33-1),2,IF(AND($C33="Milestone",BW$5&gt;=$F33,BW$5&lt;=$F33+$H33-1),1,""))</f>
        <v/>
      </c>
      <c r="BX33" s="34" t="str">
        <f ca="1">IF(AND($C33="Goal",BX$5&gt;=$F33,BX$5&lt;=$F33+$H33-1),2,IF(AND($C33="Milestone",BX$5&gt;=$F33,BX$5&lt;=$F33+$H33-1),1,""))</f>
        <v/>
      </c>
      <c r="BY33" s="34" t="str">
        <f ca="1">IF(AND($C33="Goal",BY$5&gt;=$F33,BY$5&lt;=$F33+$H33-1),2,IF(AND($C33="Milestone",BY$5&gt;=$F33,BY$5&lt;=$F33+$H33-1),1,""))</f>
        <v/>
      </c>
      <c r="BZ33" s="34" t="str">
        <f ca="1">IF(AND($C33="Goal",BZ$5&gt;=$F33,BZ$5&lt;=$F33+$H33-1),2,IF(AND($C33="Milestone",BZ$5&gt;=$F33,BZ$5&lt;=$F33+$H33-1),1,""))</f>
        <v/>
      </c>
      <c r="CA33" s="34" t="str">
        <f ca="1">IF(AND($C33="Goal",CA$5&gt;=$F33,CA$5&lt;=$F33+$H33-1),2,IF(AND($C33="Milestone",CA$5&gt;=$F33,CA$5&lt;=$F33+$H33-1),1,""))</f>
        <v/>
      </c>
    </row>
    <row r="34" spans="1:79" s="2" customFormat="1" ht="17" customHeight="1" x14ac:dyDescent="0.2">
      <c r="A34" s="14"/>
      <c r="B34" s="36" t="s">
        <v>48</v>
      </c>
      <c r="C34" s="32" t="s">
        <v>53</v>
      </c>
      <c r="D34" s="32"/>
      <c r="E34" s="29">
        <v>0</v>
      </c>
      <c r="F34" s="30">
        <v>44110</v>
      </c>
      <c r="G34" s="30">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36" t="s">
        <v>46</v>
      </c>
      <c r="C35" s="32" t="s">
        <v>53</v>
      </c>
      <c r="D35" s="32"/>
      <c r="E35" s="29">
        <v>0</v>
      </c>
      <c r="F35" s="30">
        <v>44118</v>
      </c>
      <c r="G35" s="30">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36" t="s">
        <v>47</v>
      </c>
      <c r="C36" s="32" t="s">
        <v>53</v>
      </c>
      <c r="D36" s="32"/>
      <c r="E36" s="29">
        <v>0</v>
      </c>
      <c r="F36" s="30">
        <v>44125</v>
      </c>
      <c r="G36" s="30">
        <v>44145</v>
      </c>
      <c r="H36" s="31">
        <f>Milestones[[#This Row],[End]]-Milestones[[#This Row],[Start]]+1</f>
        <v>21</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36" t="s">
        <v>49</v>
      </c>
      <c r="C37" s="32" t="s">
        <v>53</v>
      </c>
      <c r="D37" s="32"/>
      <c r="E37" s="29">
        <v>0</v>
      </c>
      <c r="F37" s="30">
        <v>44146</v>
      </c>
      <c r="G37" s="30">
        <v>44159</v>
      </c>
      <c r="H37" s="31">
        <f>Milestones[[#This Row],[End]]-Milestones[[#This Row],[Start]]+1</f>
        <v>14</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60" t="s">
        <v>71</v>
      </c>
      <c r="C38" s="61"/>
      <c r="D38" s="61"/>
      <c r="E38" s="62"/>
      <c r="F38" s="63"/>
      <c r="G38" s="63"/>
      <c r="H38" s="64"/>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37" t="s">
        <v>79</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36" t="s">
        <v>80</v>
      </c>
      <c r="C40" s="32" t="s">
        <v>52</v>
      </c>
      <c r="D40" s="32"/>
      <c r="E40" s="29">
        <v>0</v>
      </c>
      <c r="F40" s="30">
        <v>44197</v>
      </c>
      <c r="G40" s="30">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36" t="s">
        <v>81</v>
      </c>
      <c r="C41" s="32" t="s">
        <v>52</v>
      </c>
      <c r="D41" s="32"/>
      <c r="E41" s="29">
        <v>0</v>
      </c>
      <c r="F41" s="30">
        <v>44197</v>
      </c>
      <c r="G41" s="30">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36" t="s">
        <v>83</v>
      </c>
      <c r="C42" s="32" t="s">
        <v>52</v>
      </c>
      <c r="D42" s="32"/>
      <c r="E42" s="29">
        <v>0</v>
      </c>
      <c r="F42" s="30">
        <v>44197</v>
      </c>
      <c r="G42" s="30">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36" t="s">
        <v>82</v>
      </c>
      <c r="C43" s="32" t="s">
        <v>52</v>
      </c>
      <c r="D43" s="32"/>
      <c r="E43" s="29">
        <v>0</v>
      </c>
      <c r="F43" s="30">
        <v>44197</v>
      </c>
      <c r="G43" s="30">
        <v>44286</v>
      </c>
      <c r="H43" s="31">
        <f>Milestones[[#This Row],[End]]-Milestones[[#This Row],[Start]]+1</f>
        <v>90</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37" t="s">
        <v>73</v>
      </c>
      <c r="C44" s="32"/>
      <c r="D44" s="32"/>
      <c r="E44" s="29"/>
      <c r="F44" s="30"/>
      <c r="G44" s="30"/>
      <c r="H44" s="31"/>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36" t="s">
        <v>74</v>
      </c>
      <c r="C45" s="32" t="s">
        <v>53</v>
      </c>
      <c r="D45" s="36"/>
      <c r="E45" s="29">
        <v>0</v>
      </c>
      <c r="F45" s="30">
        <v>44197</v>
      </c>
      <c r="G45" s="30">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36" t="s">
        <v>75</v>
      </c>
      <c r="C46" s="32" t="s">
        <v>52</v>
      </c>
      <c r="D46" s="32"/>
      <c r="E46" s="29">
        <v>0</v>
      </c>
      <c r="F46" s="30">
        <v>44197</v>
      </c>
      <c r="G46" s="30">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36" t="s">
        <v>77</v>
      </c>
      <c r="C47" s="32" t="s">
        <v>53</v>
      </c>
      <c r="D47" s="32"/>
      <c r="E47" s="29">
        <v>0</v>
      </c>
      <c r="F47" s="30">
        <v>44197</v>
      </c>
      <c r="G47" s="30">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36" t="s">
        <v>76</v>
      </c>
      <c r="C48" s="32" t="s">
        <v>52</v>
      </c>
      <c r="D48" s="32"/>
      <c r="E48" s="29">
        <v>0</v>
      </c>
      <c r="F48" s="30">
        <v>44197</v>
      </c>
      <c r="G48" s="30">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36" t="s">
        <v>78</v>
      </c>
      <c r="C49" s="32" t="s">
        <v>53</v>
      </c>
      <c r="D49" s="32"/>
      <c r="E49" s="29">
        <v>0</v>
      </c>
      <c r="F49" s="30">
        <v>44197</v>
      </c>
      <c r="G49" s="30">
        <v>44286</v>
      </c>
      <c r="H49" s="31">
        <f>Milestones[[#This Row],[End]]-Milestones[[#This Row],[Start]]+1</f>
        <v>90</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60" t="s">
        <v>72</v>
      </c>
      <c r="C50" s="61"/>
      <c r="D50" s="61"/>
      <c r="E50" s="62"/>
      <c r="F50" s="63"/>
      <c r="G50" s="63"/>
      <c r="H50" s="64"/>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37" t="s">
        <v>85</v>
      </c>
      <c r="C51" s="32"/>
      <c r="D51" s="32"/>
      <c r="E51" s="29"/>
      <c r="F51" s="30"/>
      <c r="G51" s="30"/>
      <c r="H51" s="31"/>
      <c r="I51" s="25"/>
      <c r="J51" s="34" t="str">
        <f ca="1">IF(AND($C51="Goal",J$5&gt;=$F51,J$5&lt;=$F51+$H51-1),2,IF(AND($C51="Milestone",J$5&gt;=$F51,J$5&lt;=$F51+$H51-1),1,""))</f>
        <v/>
      </c>
      <c r="K51" s="34" t="str">
        <f ca="1">IF(AND($C51="Goal",K$5&gt;=$F51,K$5&lt;=$F51+$H51-1),2,IF(AND($C51="Milestone",K$5&gt;=$F51,K$5&lt;=$F51+$H51-1),1,""))</f>
        <v/>
      </c>
      <c r="L51" s="34" t="str">
        <f ca="1">IF(AND($C51="Goal",L$5&gt;=$F51,L$5&lt;=$F51+$H51-1),2,IF(AND($C51="Milestone",L$5&gt;=$F51,L$5&lt;=$F51+$H51-1),1,""))</f>
        <v/>
      </c>
      <c r="M51" s="34" t="str">
        <f ca="1">IF(AND($C51="Goal",M$5&gt;=$F51,M$5&lt;=$F51+$H51-1),2,IF(AND($C51="Milestone",M$5&gt;=$F51,M$5&lt;=$F51+$H51-1),1,""))</f>
        <v/>
      </c>
      <c r="N51" s="34" t="str">
        <f ca="1">IF(AND($C51="Goal",N$5&gt;=$F51,N$5&lt;=$F51+$H51-1),2,IF(AND($C51="Milestone",N$5&gt;=$F51,N$5&lt;=$F51+$H51-1),1,""))</f>
        <v/>
      </c>
      <c r="O51" s="34" t="str">
        <f ca="1">IF(AND($C51="Goal",O$5&gt;=$F51,O$5&lt;=$F51+$H51-1),2,IF(AND($C51="Milestone",O$5&gt;=$F51,O$5&lt;=$F51+$H51-1),1,""))</f>
        <v/>
      </c>
      <c r="P51" s="34" t="str">
        <f ca="1">IF(AND($C51="Goal",P$5&gt;=$F51,P$5&lt;=$F51+$H51-1),2,IF(AND($C51="Milestone",P$5&gt;=$F51,P$5&lt;=$F51+$H51-1),1,""))</f>
        <v/>
      </c>
      <c r="Q51" s="34" t="str">
        <f ca="1">IF(AND($C51="Goal",Q$5&gt;=$F51,Q$5&lt;=$F51+$H51-1),2,IF(AND($C51="Milestone",Q$5&gt;=$F51,Q$5&lt;=$F51+$H51-1),1,""))</f>
        <v/>
      </c>
      <c r="R51" s="34" t="str">
        <f ca="1">IF(AND($C51="Goal",R$5&gt;=$F51,R$5&lt;=$F51+$H51-1),2,IF(AND($C51="Milestone",R$5&gt;=$F51,R$5&lt;=$F51+$H51-1),1,""))</f>
        <v/>
      </c>
      <c r="S51" s="34" t="str">
        <f ca="1">IF(AND($C51="Goal",S$5&gt;=$F51,S$5&lt;=$F51+$H51-1),2,IF(AND($C51="Milestone",S$5&gt;=$F51,S$5&lt;=$F51+$H51-1),1,""))</f>
        <v/>
      </c>
      <c r="T51" s="34" t="str">
        <f ca="1">IF(AND($C51="Goal",T$5&gt;=$F51,T$5&lt;=$F51+$H51-1),2,IF(AND($C51="Milestone",T$5&gt;=$F51,T$5&lt;=$F51+$H51-1),1,""))</f>
        <v/>
      </c>
      <c r="U51" s="34" t="str">
        <f ca="1">IF(AND($C51="Goal",U$5&gt;=$F51,U$5&lt;=$F51+$H51-1),2,IF(AND($C51="Milestone",U$5&gt;=$F51,U$5&lt;=$F51+$H51-1),1,""))</f>
        <v/>
      </c>
      <c r="V51" s="34" t="str">
        <f ca="1">IF(AND($C51="Goal",V$5&gt;=$F51,V$5&lt;=$F51+$H51-1),2,IF(AND($C51="Milestone",V$5&gt;=$F51,V$5&lt;=$F51+$H51-1),1,""))</f>
        <v/>
      </c>
      <c r="W51" s="34" t="str">
        <f ca="1">IF(AND($C51="Goal",W$5&gt;=$F51,W$5&lt;=$F51+$H51-1),2,IF(AND($C51="Milestone",W$5&gt;=$F51,W$5&lt;=$F51+$H51-1),1,""))</f>
        <v/>
      </c>
      <c r="X51" s="34" t="str">
        <f ca="1">IF(AND($C51="Goal",X$5&gt;=$F51,X$5&lt;=$F51+$H51-1),2,IF(AND($C51="Milestone",X$5&gt;=$F51,X$5&lt;=$F51+$H51-1),1,""))</f>
        <v/>
      </c>
      <c r="Y51" s="34" t="str">
        <f ca="1">IF(AND($C51="Goal",Y$5&gt;=$F51,Y$5&lt;=$F51+$H51-1),2,IF(AND($C51="Milestone",Y$5&gt;=$F51,Y$5&lt;=$F51+$H51-1),1,""))</f>
        <v/>
      </c>
      <c r="Z51" s="34" t="str">
        <f ca="1">IF(AND($C51="Goal",Z$5&gt;=$F51,Z$5&lt;=$F51+$H51-1),2,IF(AND($C51="Milestone",Z$5&gt;=$F51,Z$5&lt;=$F51+$H51-1),1,""))</f>
        <v/>
      </c>
      <c r="AA51" s="34" t="str">
        <f ca="1">IF(AND($C51="Goal",AA$5&gt;=$F51,AA$5&lt;=$F51+$H51-1),2,IF(AND($C51="Milestone",AA$5&gt;=$F51,AA$5&lt;=$F51+$H51-1),1,""))</f>
        <v/>
      </c>
      <c r="AB51" s="34" t="str">
        <f ca="1">IF(AND($C51="Goal",AB$5&gt;=$F51,AB$5&lt;=$F51+$H51-1),2,IF(AND($C51="Milestone",AB$5&gt;=$F51,AB$5&lt;=$F51+$H51-1),1,""))</f>
        <v/>
      </c>
      <c r="AC51" s="34" t="str">
        <f ca="1">IF(AND($C51="Goal",AC$5&gt;=$F51,AC$5&lt;=$F51+$H51-1),2,IF(AND($C51="Milestone",AC$5&gt;=$F51,AC$5&lt;=$F51+$H51-1),1,""))</f>
        <v/>
      </c>
      <c r="AD51" s="34" t="str">
        <f ca="1">IF(AND($C51="Goal",AD$5&gt;=$F51,AD$5&lt;=$F51+$H51-1),2,IF(AND($C51="Milestone",AD$5&gt;=$F51,AD$5&lt;=$F51+$H51-1),1,""))</f>
        <v/>
      </c>
      <c r="AE51" s="34" t="str">
        <f ca="1">IF(AND($C51="Goal",AE$5&gt;=$F51,AE$5&lt;=$F51+$H51-1),2,IF(AND($C51="Milestone",AE$5&gt;=$F51,AE$5&lt;=$F51+$H51-1),1,""))</f>
        <v/>
      </c>
      <c r="AF51" s="34" t="str">
        <f ca="1">IF(AND($C51="Goal",AF$5&gt;=$F51,AF$5&lt;=$F51+$H51-1),2,IF(AND($C51="Milestone",AF$5&gt;=$F51,AF$5&lt;=$F51+$H51-1),1,""))</f>
        <v/>
      </c>
      <c r="AG51" s="34" t="str">
        <f ca="1">IF(AND($C51="Goal",AG$5&gt;=$F51,AG$5&lt;=$F51+$H51-1),2,IF(AND($C51="Milestone",AG$5&gt;=$F51,AG$5&lt;=$F51+$H51-1),1,""))</f>
        <v/>
      </c>
      <c r="AH51" s="34" t="str">
        <f ca="1">IF(AND($C51="Goal",AH$5&gt;=$F51,AH$5&lt;=$F51+$H51-1),2,IF(AND($C51="Milestone",AH$5&gt;=$F51,AH$5&lt;=$F51+$H51-1),1,""))</f>
        <v/>
      </c>
      <c r="AI51" s="34" t="str">
        <f ca="1">IF(AND($C51="Goal",AI$5&gt;=$F51,AI$5&lt;=$F51+$H51-1),2,IF(AND($C51="Milestone",AI$5&gt;=$F51,AI$5&lt;=$F51+$H51-1),1,""))</f>
        <v/>
      </c>
      <c r="AJ51" s="34" t="str">
        <f ca="1">IF(AND($C51="Goal",AJ$5&gt;=$F51,AJ$5&lt;=$F51+$H51-1),2,IF(AND($C51="Milestone",AJ$5&gt;=$F51,AJ$5&lt;=$F51+$H51-1),1,""))</f>
        <v/>
      </c>
      <c r="AK51" s="34" t="str">
        <f ca="1">IF(AND($C51="Goal",AK$5&gt;=$F51,AK$5&lt;=$F51+$H51-1),2,IF(AND($C51="Milestone",AK$5&gt;=$F51,AK$5&lt;=$F51+$H51-1),1,""))</f>
        <v/>
      </c>
      <c r="AL51" s="34" t="str">
        <f ca="1">IF(AND($C51="Goal",AL$5&gt;=$F51,AL$5&lt;=$F51+$H51-1),2,IF(AND($C51="Milestone",AL$5&gt;=$F51,AL$5&lt;=$F51+$H51-1),1,""))</f>
        <v/>
      </c>
      <c r="AM51" s="34" t="str">
        <f ca="1">IF(AND($C51="Goal",AM$5&gt;=$F51,AM$5&lt;=$F51+$H51-1),2,IF(AND($C51="Milestone",AM$5&gt;=$F51,AM$5&lt;=$F51+$H51-1),1,""))</f>
        <v/>
      </c>
      <c r="AN51" s="34" t="str">
        <f ca="1">IF(AND($C51="Goal",AN$5&gt;=$F51,AN$5&lt;=$F51+$H51-1),2,IF(AND($C51="Milestone",AN$5&gt;=$F51,AN$5&lt;=$F51+$H51-1),1,""))</f>
        <v/>
      </c>
      <c r="AO51" s="34" t="str">
        <f ca="1">IF(AND($C51="Goal",AO$5&gt;=$F51,AO$5&lt;=$F51+$H51-1),2,IF(AND($C51="Milestone",AO$5&gt;=$F51,AO$5&lt;=$F51+$H51-1),1,""))</f>
        <v/>
      </c>
      <c r="AP51" s="34" t="str">
        <f ca="1">IF(AND($C51="Goal",AP$5&gt;=$F51,AP$5&lt;=$F51+$H51-1),2,IF(AND($C51="Milestone",AP$5&gt;=$F51,AP$5&lt;=$F51+$H51-1),1,""))</f>
        <v/>
      </c>
      <c r="AQ51" s="34" t="str">
        <f ca="1">IF(AND($C51="Goal",AQ$5&gt;=$F51,AQ$5&lt;=$F51+$H51-1),2,IF(AND($C51="Milestone",AQ$5&gt;=$F51,AQ$5&lt;=$F51+$H51-1),1,""))</f>
        <v/>
      </c>
      <c r="AR51" s="34" t="str">
        <f ca="1">IF(AND($C51="Goal",AR$5&gt;=$F51,AR$5&lt;=$F51+$H51-1),2,IF(AND($C51="Milestone",AR$5&gt;=$F51,AR$5&lt;=$F51+$H51-1),1,""))</f>
        <v/>
      </c>
      <c r="AS51" s="34" t="str">
        <f ca="1">IF(AND($C51="Goal",AS$5&gt;=$F51,AS$5&lt;=$F51+$H51-1),2,IF(AND($C51="Milestone",AS$5&gt;=$F51,AS$5&lt;=$F51+$H51-1),1,""))</f>
        <v/>
      </c>
      <c r="AT51" s="34" t="str">
        <f ca="1">IF(AND($C51="Goal",AT$5&gt;=$F51,AT$5&lt;=$F51+$H51-1),2,IF(AND($C51="Milestone",AT$5&gt;=$F51,AT$5&lt;=$F51+$H51-1),1,""))</f>
        <v/>
      </c>
      <c r="AU51" s="34" t="str">
        <f ca="1">IF(AND($C51="Goal",AU$5&gt;=$F51,AU$5&lt;=$F51+$H51-1),2,IF(AND($C51="Milestone",AU$5&gt;=$F51,AU$5&lt;=$F51+$H51-1),1,""))</f>
        <v/>
      </c>
      <c r="AV51" s="34" t="str">
        <f ca="1">IF(AND($C51="Goal",AV$5&gt;=$F51,AV$5&lt;=$F51+$H51-1),2,IF(AND($C51="Milestone",AV$5&gt;=$F51,AV$5&lt;=$F51+$H51-1),1,""))</f>
        <v/>
      </c>
      <c r="AW51" s="34" t="str">
        <f ca="1">IF(AND($C51="Goal",AW$5&gt;=$F51,AW$5&lt;=$F51+$H51-1),2,IF(AND($C51="Milestone",AW$5&gt;=$F51,AW$5&lt;=$F51+$H51-1),1,""))</f>
        <v/>
      </c>
      <c r="AX51" s="34" t="str">
        <f ca="1">IF(AND($C51="Goal",AX$5&gt;=$F51,AX$5&lt;=$F51+$H51-1),2,IF(AND($C51="Milestone",AX$5&gt;=$F51,AX$5&lt;=$F51+$H51-1),1,""))</f>
        <v/>
      </c>
      <c r="AY51" s="34" t="str">
        <f ca="1">IF(AND($C51="Goal",AY$5&gt;=$F51,AY$5&lt;=$F51+$H51-1),2,IF(AND($C51="Milestone",AY$5&gt;=$F51,AY$5&lt;=$F51+$H51-1),1,""))</f>
        <v/>
      </c>
      <c r="AZ51" s="34" t="str">
        <f ca="1">IF(AND($C51="Goal",AZ$5&gt;=$F51,AZ$5&lt;=$F51+$H51-1),2,IF(AND($C51="Milestone",AZ$5&gt;=$F51,AZ$5&lt;=$F51+$H51-1),1,""))</f>
        <v/>
      </c>
      <c r="BA51" s="34" t="str">
        <f ca="1">IF(AND($C51="Goal",BA$5&gt;=$F51,BA$5&lt;=$F51+$H51-1),2,IF(AND($C51="Milestone",BA$5&gt;=$F51,BA$5&lt;=$F51+$H51-1),1,""))</f>
        <v/>
      </c>
      <c r="BB51" s="34" t="str">
        <f ca="1">IF(AND($C51="Goal",BB$5&gt;=$F51,BB$5&lt;=$F51+$H51-1),2,IF(AND($C51="Milestone",BB$5&gt;=$F51,BB$5&lt;=$F51+$H51-1),1,""))</f>
        <v/>
      </c>
      <c r="BC51" s="34" t="str">
        <f ca="1">IF(AND($C51="Goal",BC$5&gt;=$F51,BC$5&lt;=$F51+$H51-1),2,IF(AND($C51="Milestone",BC$5&gt;=$F51,BC$5&lt;=$F51+$H51-1),1,""))</f>
        <v/>
      </c>
      <c r="BD51" s="34" t="str">
        <f ca="1">IF(AND($C51="Goal",BD$5&gt;=$F51,BD$5&lt;=$F51+$H51-1),2,IF(AND($C51="Milestone",BD$5&gt;=$F51,BD$5&lt;=$F51+$H51-1),1,""))</f>
        <v/>
      </c>
      <c r="BE51" s="34" t="str">
        <f ca="1">IF(AND($C51="Goal",BE$5&gt;=$F51,BE$5&lt;=$F51+$H51-1),2,IF(AND($C51="Milestone",BE$5&gt;=$F51,BE$5&lt;=$F51+$H51-1),1,""))</f>
        <v/>
      </c>
      <c r="BF51" s="34" t="str">
        <f ca="1">IF(AND($C51="Goal",BF$5&gt;=$F51,BF$5&lt;=$F51+$H51-1),2,IF(AND($C51="Milestone",BF$5&gt;=$F51,BF$5&lt;=$F51+$H51-1),1,""))</f>
        <v/>
      </c>
      <c r="BG51" s="34" t="str">
        <f ca="1">IF(AND($C51="Goal",BG$5&gt;=$F51,BG$5&lt;=$F51+$H51-1),2,IF(AND($C51="Milestone",BG$5&gt;=$F51,BG$5&lt;=$F51+$H51-1),1,""))</f>
        <v/>
      </c>
      <c r="BH51" s="34" t="str">
        <f ca="1">IF(AND($C51="Goal",BH$5&gt;=$F51,BH$5&lt;=$F51+$H51-1),2,IF(AND($C51="Milestone",BH$5&gt;=$F51,BH$5&lt;=$F51+$H51-1),1,""))</f>
        <v/>
      </c>
      <c r="BI51" s="34" t="str">
        <f ca="1">IF(AND($C51="Goal",BI$5&gt;=$F51,BI$5&lt;=$F51+$H51-1),2,IF(AND($C51="Milestone",BI$5&gt;=$F51,BI$5&lt;=$F51+$H51-1),1,""))</f>
        <v/>
      </c>
      <c r="BJ51" s="34" t="str">
        <f ca="1">IF(AND($C51="Goal",BJ$5&gt;=$F51,BJ$5&lt;=$F51+$H51-1),2,IF(AND($C51="Milestone",BJ$5&gt;=$F51,BJ$5&lt;=$F51+$H51-1),1,""))</f>
        <v/>
      </c>
      <c r="BK51" s="34" t="str">
        <f ca="1">IF(AND($C51="Goal",BK$5&gt;=$F51,BK$5&lt;=$F51+$H51-1),2,IF(AND($C51="Milestone",BK$5&gt;=$F51,BK$5&lt;=$F51+$H51-1),1,""))</f>
        <v/>
      </c>
      <c r="BL51" s="34" t="str">
        <f ca="1">IF(AND($C51="Goal",BL$5&gt;=$F51,BL$5&lt;=$F51+$H51-1),2,IF(AND($C51="Milestone",BL$5&gt;=$F51,BL$5&lt;=$F51+$H51-1),1,""))</f>
        <v/>
      </c>
      <c r="BM51" s="34" t="str">
        <f ca="1">IF(AND($C51="Goal",BM$5&gt;=$F51,BM$5&lt;=$F51+$H51-1),2,IF(AND($C51="Milestone",BM$5&gt;=$F51,BM$5&lt;=$F51+$H51-1),1,""))</f>
        <v/>
      </c>
      <c r="BN51" s="34" t="str">
        <f ca="1">IF(AND($C51="Goal",BN$5&gt;=$F51,BN$5&lt;=$F51+$H51-1),2,IF(AND($C51="Milestone",BN$5&gt;=$F51,BN$5&lt;=$F51+$H51-1),1,""))</f>
        <v/>
      </c>
      <c r="BO51" s="34" t="str">
        <f ca="1">IF(AND($C51="Goal",BO$5&gt;=$F51,BO$5&lt;=$F51+$H51-1),2,IF(AND($C51="Milestone",BO$5&gt;=$F51,BO$5&lt;=$F51+$H51-1),1,""))</f>
        <v/>
      </c>
      <c r="BP51" s="34" t="str">
        <f ca="1">IF(AND($C51="Goal",BP$5&gt;=$F51,BP$5&lt;=$F51+$H51-1),2,IF(AND($C51="Milestone",BP$5&gt;=$F51,BP$5&lt;=$F51+$H51-1),1,""))</f>
        <v/>
      </c>
      <c r="BQ51" s="34" t="str">
        <f ca="1">IF(AND($C51="Goal",BQ$5&gt;=$F51,BQ$5&lt;=$F51+$H51-1),2,IF(AND($C51="Milestone",BQ$5&gt;=$F51,BQ$5&lt;=$F51+$H51-1),1,""))</f>
        <v/>
      </c>
      <c r="BR51" s="34" t="str">
        <f ca="1">IF(AND($C51="Goal",BR$5&gt;=$F51,BR$5&lt;=$F51+$H51-1),2,IF(AND($C51="Milestone",BR$5&gt;=$F51,BR$5&lt;=$F51+$H51-1),1,""))</f>
        <v/>
      </c>
      <c r="BS51" s="34" t="str">
        <f ca="1">IF(AND($C51="Goal",BS$5&gt;=$F51,BS$5&lt;=$F51+$H51-1),2,IF(AND($C51="Milestone",BS$5&gt;=$F51,BS$5&lt;=$F51+$H51-1),1,""))</f>
        <v/>
      </c>
      <c r="BT51" s="34" t="str">
        <f ca="1">IF(AND($C51="Goal",BT$5&gt;=$F51,BT$5&lt;=$F51+$H51-1),2,IF(AND($C51="Milestone",BT$5&gt;=$F51,BT$5&lt;=$F51+$H51-1),1,""))</f>
        <v/>
      </c>
      <c r="BU51" s="34" t="str">
        <f ca="1">IF(AND($C51="Goal",BU$5&gt;=$F51,BU$5&lt;=$F51+$H51-1),2,IF(AND($C51="Milestone",BU$5&gt;=$F51,BU$5&lt;=$F51+$H51-1),1,""))</f>
        <v/>
      </c>
      <c r="BV51" s="34" t="str">
        <f ca="1">IF(AND($C51="Goal",BV$5&gt;=$F51,BV$5&lt;=$F51+$H51-1),2,IF(AND($C51="Milestone",BV$5&gt;=$F51,BV$5&lt;=$F51+$H51-1),1,""))</f>
        <v/>
      </c>
      <c r="BW51" s="34" t="str">
        <f ca="1">IF(AND($C51="Goal",BW$5&gt;=$F51,BW$5&lt;=$F51+$H51-1),2,IF(AND($C51="Milestone",BW$5&gt;=$F51,BW$5&lt;=$F51+$H51-1),1,""))</f>
        <v/>
      </c>
      <c r="BX51" s="34" t="str">
        <f ca="1">IF(AND($C51="Goal",BX$5&gt;=$F51,BX$5&lt;=$F51+$H51-1),2,IF(AND($C51="Milestone",BX$5&gt;=$F51,BX$5&lt;=$F51+$H51-1),1,""))</f>
        <v/>
      </c>
      <c r="BY51" s="34" t="str">
        <f ca="1">IF(AND($C51="Goal",BY$5&gt;=$F51,BY$5&lt;=$F51+$H51-1),2,IF(AND($C51="Milestone",BY$5&gt;=$F51,BY$5&lt;=$F51+$H51-1),1,""))</f>
        <v/>
      </c>
      <c r="BZ51" s="34" t="str">
        <f ca="1">IF(AND($C51="Goal",BZ$5&gt;=$F51,BZ$5&lt;=$F51+$H51-1),2,IF(AND($C51="Milestone",BZ$5&gt;=$F51,BZ$5&lt;=$F51+$H51-1),1,""))</f>
        <v/>
      </c>
      <c r="CA51" s="34" t="str">
        <f ca="1">IF(AND($C51="Goal",CA$5&gt;=$F51,CA$5&lt;=$F51+$H51-1),2,IF(AND($C51="Milestone",CA$5&gt;=$F51,CA$5&lt;=$F51+$H51-1),1,""))</f>
        <v/>
      </c>
    </row>
    <row r="52" spans="1:79" s="2" customFormat="1" ht="17" customHeight="1" x14ac:dyDescent="0.2">
      <c r="A52" s="14"/>
      <c r="B52" s="36" t="s">
        <v>89</v>
      </c>
      <c r="C52" s="32" t="s">
        <v>52</v>
      </c>
      <c r="D52" s="32"/>
      <c r="E52" s="29">
        <v>0</v>
      </c>
      <c r="F52" s="30">
        <v>44197</v>
      </c>
      <c r="G52" s="30">
        <v>44286</v>
      </c>
      <c r="H52" s="31">
        <f>Milestones[[#This Row],[End]]-Milestones[[#This Row],[Start]]+1</f>
        <v>90</v>
      </c>
      <c r="I52" s="25"/>
      <c r="J52" s="34" t="str">
        <f ca="1">IF(AND($C52="Goal",J$5&gt;=$F52,J$5&lt;=$F52+$H52-1),2,IF(AND($C52="Milestone",J$5&gt;=$F52,J$5&lt;=$F52+$H52-1),1,""))</f>
        <v/>
      </c>
      <c r="K52" s="34" t="str">
        <f ca="1">IF(AND($C52="Goal",K$5&gt;=$F52,K$5&lt;=$F52+$H52-1),2,IF(AND($C52="Milestone",K$5&gt;=$F52,K$5&lt;=$F52+$H52-1),1,""))</f>
        <v/>
      </c>
      <c r="L52" s="34" t="str">
        <f ca="1">IF(AND($C52="Goal",L$5&gt;=$F52,L$5&lt;=$F52+$H52-1),2,IF(AND($C52="Milestone",L$5&gt;=$F52,L$5&lt;=$F52+$H52-1),1,""))</f>
        <v/>
      </c>
      <c r="M52" s="34" t="str">
        <f ca="1">IF(AND($C52="Goal",M$5&gt;=$F52,M$5&lt;=$F52+$H52-1),2,IF(AND($C52="Milestone",M$5&gt;=$F52,M$5&lt;=$F52+$H52-1),1,""))</f>
        <v/>
      </c>
      <c r="N52" s="34" t="str">
        <f ca="1">IF(AND($C52="Goal",N$5&gt;=$F52,N$5&lt;=$F52+$H52-1),2,IF(AND($C52="Milestone",N$5&gt;=$F52,N$5&lt;=$F52+$H52-1),1,""))</f>
        <v/>
      </c>
      <c r="O52" s="34" t="str">
        <f ca="1">IF(AND($C52="Goal",O$5&gt;=$F52,O$5&lt;=$F52+$H52-1),2,IF(AND($C52="Milestone",O$5&gt;=$F52,O$5&lt;=$F52+$H52-1),1,""))</f>
        <v/>
      </c>
      <c r="P52" s="34" t="str">
        <f ca="1">IF(AND($C52="Goal",P$5&gt;=$F52,P$5&lt;=$F52+$H52-1),2,IF(AND($C52="Milestone",P$5&gt;=$F52,P$5&lt;=$F52+$H52-1),1,""))</f>
        <v/>
      </c>
      <c r="Q52" s="34" t="str">
        <f ca="1">IF(AND($C52="Goal",Q$5&gt;=$F52,Q$5&lt;=$F52+$H52-1),2,IF(AND($C52="Milestone",Q$5&gt;=$F52,Q$5&lt;=$F52+$H52-1),1,""))</f>
        <v/>
      </c>
      <c r="R52" s="34" t="str">
        <f ca="1">IF(AND($C52="Goal",R$5&gt;=$F52,R$5&lt;=$F52+$H52-1),2,IF(AND($C52="Milestone",R$5&gt;=$F52,R$5&lt;=$F52+$H52-1),1,""))</f>
        <v/>
      </c>
      <c r="S52" s="34" t="str">
        <f ca="1">IF(AND($C52="Goal",S$5&gt;=$F52,S$5&lt;=$F52+$H52-1),2,IF(AND($C52="Milestone",S$5&gt;=$F52,S$5&lt;=$F52+$H52-1),1,""))</f>
        <v/>
      </c>
      <c r="T52" s="34" t="str">
        <f ca="1">IF(AND($C52="Goal",T$5&gt;=$F52,T$5&lt;=$F52+$H52-1),2,IF(AND($C52="Milestone",T$5&gt;=$F52,T$5&lt;=$F52+$H52-1),1,""))</f>
        <v/>
      </c>
      <c r="U52" s="34" t="str">
        <f ca="1">IF(AND($C52="Goal",U$5&gt;=$F52,U$5&lt;=$F52+$H52-1),2,IF(AND($C52="Milestone",U$5&gt;=$F52,U$5&lt;=$F52+$H52-1),1,""))</f>
        <v/>
      </c>
      <c r="V52" s="34" t="str">
        <f ca="1">IF(AND($C52="Goal",V$5&gt;=$F52,V$5&lt;=$F52+$H52-1),2,IF(AND($C52="Milestone",V$5&gt;=$F52,V$5&lt;=$F52+$H52-1),1,""))</f>
        <v/>
      </c>
      <c r="W52" s="34" t="str">
        <f ca="1">IF(AND($C52="Goal",W$5&gt;=$F52,W$5&lt;=$F52+$H52-1),2,IF(AND($C52="Milestone",W$5&gt;=$F52,W$5&lt;=$F52+$H52-1),1,""))</f>
        <v/>
      </c>
      <c r="X52" s="34" t="str">
        <f ca="1">IF(AND($C52="Goal",X$5&gt;=$F52,X$5&lt;=$F52+$H52-1),2,IF(AND($C52="Milestone",X$5&gt;=$F52,X$5&lt;=$F52+$H52-1),1,""))</f>
        <v/>
      </c>
      <c r="Y52" s="34" t="str">
        <f ca="1">IF(AND($C52="Goal",Y$5&gt;=$F52,Y$5&lt;=$F52+$H52-1),2,IF(AND($C52="Milestone",Y$5&gt;=$F52,Y$5&lt;=$F52+$H52-1),1,""))</f>
        <v/>
      </c>
      <c r="Z52" s="34" t="str">
        <f ca="1">IF(AND($C52="Goal",Z$5&gt;=$F52,Z$5&lt;=$F52+$H52-1),2,IF(AND($C52="Milestone",Z$5&gt;=$F52,Z$5&lt;=$F52+$H52-1),1,""))</f>
        <v/>
      </c>
      <c r="AA52" s="34" t="str">
        <f ca="1">IF(AND($C52="Goal",AA$5&gt;=$F52,AA$5&lt;=$F52+$H52-1),2,IF(AND($C52="Milestone",AA$5&gt;=$F52,AA$5&lt;=$F52+$H52-1),1,""))</f>
        <v/>
      </c>
      <c r="AB52" s="34" t="str">
        <f ca="1">IF(AND($C52="Goal",AB$5&gt;=$F52,AB$5&lt;=$F52+$H52-1),2,IF(AND($C52="Milestone",AB$5&gt;=$F52,AB$5&lt;=$F52+$H52-1),1,""))</f>
        <v/>
      </c>
      <c r="AC52" s="34" t="str">
        <f ca="1">IF(AND($C52="Goal",AC$5&gt;=$F52,AC$5&lt;=$F52+$H52-1),2,IF(AND($C52="Milestone",AC$5&gt;=$F52,AC$5&lt;=$F52+$H52-1),1,""))</f>
        <v/>
      </c>
      <c r="AD52" s="34" t="str">
        <f ca="1">IF(AND($C52="Goal",AD$5&gt;=$F52,AD$5&lt;=$F52+$H52-1),2,IF(AND($C52="Milestone",AD$5&gt;=$F52,AD$5&lt;=$F52+$H52-1),1,""))</f>
        <v/>
      </c>
      <c r="AE52" s="34" t="str">
        <f ca="1">IF(AND($C52="Goal",AE$5&gt;=$F52,AE$5&lt;=$F52+$H52-1),2,IF(AND($C52="Milestone",AE$5&gt;=$F52,AE$5&lt;=$F52+$H52-1),1,""))</f>
        <v/>
      </c>
      <c r="AF52" s="34" t="str">
        <f ca="1">IF(AND($C52="Goal",AF$5&gt;=$F52,AF$5&lt;=$F52+$H52-1),2,IF(AND($C52="Milestone",AF$5&gt;=$F52,AF$5&lt;=$F52+$H52-1),1,""))</f>
        <v/>
      </c>
      <c r="AG52" s="34" t="str">
        <f ca="1">IF(AND($C52="Goal",AG$5&gt;=$F52,AG$5&lt;=$F52+$H52-1),2,IF(AND($C52="Milestone",AG$5&gt;=$F52,AG$5&lt;=$F52+$H52-1),1,""))</f>
        <v/>
      </c>
      <c r="AH52" s="34" t="str">
        <f ca="1">IF(AND($C52="Goal",AH$5&gt;=$F52,AH$5&lt;=$F52+$H52-1),2,IF(AND($C52="Milestone",AH$5&gt;=$F52,AH$5&lt;=$F52+$H52-1),1,""))</f>
        <v/>
      </c>
      <c r="AI52" s="34" t="str">
        <f ca="1">IF(AND($C52="Goal",AI$5&gt;=$F52,AI$5&lt;=$F52+$H52-1),2,IF(AND($C52="Milestone",AI$5&gt;=$F52,AI$5&lt;=$F52+$H52-1),1,""))</f>
        <v/>
      </c>
      <c r="AJ52" s="34" t="str">
        <f ca="1">IF(AND($C52="Goal",AJ$5&gt;=$F52,AJ$5&lt;=$F52+$H52-1),2,IF(AND($C52="Milestone",AJ$5&gt;=$F52,AJ$5&lt;=$F52+$H52-1),1,""))</f>
        <v/>
      </c>
      <c r="AK52" s="34" t="str">
        <f ca="1">IF(AND($C52="Goal",AK$5&gt;=$F52,AK$5&lt;=$F52+$H52-1),2,IF(AND($C52="Milestone",AK$5&gt;=$F52,AK$5&lt;=$F52+$H52-1),1,""))</f>
        <v/>
      </c>
      <c r="AL52" s="34" t="str">
        <f ca="1">IF(AND($C52="Goal",AL$5&gt;=$F52,AL$5&lt;=$F52+$H52-1),2,IF(AND($C52="Milestone",AL$5&gt;=$F52,AL$5&lt;=$F52+$H52-1),1,""))</f>
        <v/>
      </c>
      <c r="AM52" s="34" t="str">
        <f ca="1">IF(AND($C52="Goal",AM$5&gt;=$F52,AM$5&lt;=$F52+$H52-1),2,IF(AND($C52="Milestone",AM$5&gt;=$F52,AM$5&lt;=$F52+$H52-1),1,""))</f>
        <v/>
      </c>
      <c r="AN52" s="34" t="str">
        <f ca="1">IF(AND($C52="Goal",AN$5&gt;=$F52,AN$5&lt;=$F52+$H52-1),2,IF(AND($C52="Milestone",AN$5&gt;=$F52,AN$5&lt;=$F52+$H52-1),1,""))</f>
        <v/>
      </c>
      <c r="AO52" s="34" t="str">
        <f ca="1">IF(AND($C52="Goal",AO$5&gt;=$F52,AO$5&lt;=$F52+$H52-1),2,IF(AND($C52="Milestone",AO$5&gt;=$F52,AO$5&lt;=$F52+$H52-1),1,""))</f>
        <v/>
      </c>
      <c r="AP52" s="34" t="str">
        <f ca="1">IF(AND($C52="Goal",AP$5&gt;=$F52,AP$5&lt;=$F52+$H52-1),2,IF(AND($C52="Milestone",AP$5&gt;=$F52,AP$5&lt;=$F52+$H52-1),1,""))</f>
        <v/>
      </c>
      <c r="AQ52" s="34" t="str">
        <f ca="1">IF(AND($C52="Goal",AQ$5&gt;=$F52,AQ$5&lt;=$F52+$H52-1),2,IF(AND($C52="Milestone",AQ$5&gt;=$F52,AQ$5&lt;=$F52+$H52-1),1,""))</f>
        <v/>
      </c>
      <c r="AR52" s="34" t="str">
        <f ca="1">IF(AND($C52="Goal",AR$5&gt;=$F52,AR$5&lt;=$F52+$H52-1),2,IF(AND($C52="Milestone",AR$5&gt;=$F52,AR$5&lt;=$F52+$H52-1),1,""))</f>
        <v/>
      </c>
      <c r="AS52" s="34" t="str">
        <f ca="1">IF(AND($C52="Goal",AS$5&gt;=$F52,AS$5&lt;=$F52+$H52-1),2,IF(AND($C52="Milestone",AS$5&gt;=$F52,AS$5&lt;=$F52+$H52-1),1,""))</f>
        <v/>
      </c>
      <c r="AT52" s="34" t="str">
        <f ca="1">IF(AND($C52="Goal",AT$5&gt;=$F52,AT$5&lt;=$F52+$H52-1),2,IF(AND($C52="Milestone",AT$5&gt;=$F52,AT$5&lt;=$F52+$H52-1),1,""))</f>
        <v/>
      </c>
      <c r="AU52" s="34" t="str">
        <f ca="1">IF(AND($C52="Goal",AU$5&gt;=$F52,AU$5&lt;=$F52+$H52-1),2,IF(AND($C52="Milestone",AU$5&gt;=$F52,AU$5&lt;=$F52+$H52-1),1,""))</f>
        <v/>
      </c>
      <c r="AV52" s="34" t="str">
        <f ca="1">IF(AND($C52="Goal",AV$5&gt;=$F52,AV$5&lt;=$F52+$H52-1),2,IF(AND($C52="Milestone",AV$5&gt;=$F52,AV$5&lt;=$F52+$H52-1),1,""))</f>
        <v/>
      </c>
      <c r="AW52" s="34" t="str">
        <f ca="1">IF(AND($C52="Goal",AW$5&gt;=$F52,AW$5&lt;=$F52+$H52-1),2,IF(AND($C52="Milestone",AW$5&gt;=$F52,AW$5&lt;=$F52+$H52-1),1,""))</f>
        <v/>
      </c>
      <c r="AX52" s="34" t="str">
        <f ca="1">IF(AND($C52="Goal",AX$5&gt;=$F52,AX$5&lt;=$F52+$H52-1),2,IF(AND($C52="Milestone",AX$5&gt;=$F52,AX$5&lt;=$F52+$H52-1),1,""))</f>
        <v/>
      </c>
      <c r="AY52" s="34" t="str">
        <f ca="1">IF(AND($C52="Goal",AY$5&gt;=$F52,AY$5&lt;=$F52+$H52-1),2,IF(AND($C52="Milestone",AY$5&gt;=$F52,AY$5&lt;=$F52+$H52-1),1,""))</f>
        <v/>
      </c>
      <c r="AZ52" s="34" t="str">
        <f ca="1">IF(AND($C52="Goal",AZ$5&gt;=$F52,AZ$5&lt;=$F52+$H52-1),2,IF(AND($C52="Milestone",AZ$5&gt;=$F52,AZ$5&lt;=$F52+$H52-1),1,""))</f>
        <v/>
      </c>
      <c r="BA52" s="34" t="str">
        <f ca="1">IF(AND($C52="Goal",BA$5&gt;=$F52,BA$5&lt;=$F52+$H52-1),2,IF(AND($C52="Milestone",BA$5&gt;=$F52,BA$5&lt;=$F52+$H52-1),1,""))</f>
        <v/>
      </c>
      <c r="BB52" s="34" t="str">
        <f ca="1">IF(AND($C52="Goal",BB$5&gt;=$F52,BB$5&lt;=$F52+$H52-1),2,IF(AND($C52="Milestone",BB$5&gt;=$F52,BB$5&lt;=$F52+$H52-1),1,""))</f>
        <v/>
      </c>
      <c r="BC52" s="34" t="str">
        <f ca="1">IF(AND($C52="Goal",BC$5&gt;=$F52,BC$5&lt;=$F52+$H52-1),2,IF(AND($C52="Milestone",BC$5&gt;=$F52,BC$5&lt;=$F52+$H52-1),1,""))</f>
        <v/>
      </c>
      <c r="BD52" s="34" t="str">
        <f ca="1">IF(AND($C52="Goal",BD$5&gt;=$F52,BD$5&lt;=$F52+$H52-1),2,IF(AND($C52="Milestone",BD$5&gt;=$F52,BD$5&lt;=$F52+$H52-1),1,""))</f>
        <v/>
      </c>
      <c r="BE52" s="34" t="str">
        <f ca="1">IF(AND($C52="Goal",BE$5&gt;=$F52,BE$5&lt;=$F52+$H52-1),2,IF(AND($C52="Milestone",BE$5&gt;=$F52,BE$5&lt;=$F52+$H52-1),1,""))</f>
        <v/>
      </c>
      <c r="BF52" s="34" t="str">
        <f ca="1">IF(AND($C52="Goal",BF$5&gt;=$F52,BF$5&lt;=$F52+$H52-1),2,IF(AND($C52="Milestone",BF$5&gt;=$F52,BF$5&lt;=$F52+$H52-1),1,""))</f>
        <v/>
      </c>
      <c r="BG52" s="34" t="str">
        <f ca="1">IF(AND($C52="Goal",BG$5&gt;=$F52,BG$5&lt;=$F52+$H52-1),2,IF(AND($C52="Milestone",BG$5&gt;=$F52,BG$5&lt;=$F52+$H52-1),1,""))</f>
        <v/>
      </c>
      <c r="BH52" s="34" t="str">
        <f ca="1">IF(AND($C52="Goal",BH$5&gt;=$F52,BH$5&lt;=$F52+$H52-1),2,IF(AND($C52="Milestone",BH$5&gt;=$F52,BH$5&lt;=$F52+$H52-1),1,""))</f>
        <v/>
      </c>
      <c r="BI52" s="34" t="str">
        <f ca="1">IF(AND($C52="Goal",BI$5&gt;=$F52,BI$5&lt;=$F52+$H52-1),2,IF(AND($C52="Milestone",BI$5&gt;=$F52,BI$5&lt;=$F52+$H52-1),1,""))</f>
        <v/>
      </c>
      <c r="BJ52" s="34" t="str">
        <f ca="1">IF(AND($C52="Goal",BJ$5&gt;=$F52,BJ$5&lt;=$F52+$H52-1),2,IF(AND($C52="Milestone",BJ$5&gt;=$F52,BJ$5&lt;=$F52+$H52-1),1,""))</f>
        <v/>
      </c>
      <c r="BK52" s="34" t="str">
        <f ca="1">IF(AND($C52="Goal",BK$5&gt;=$F52,BK$5&lt;=$F52+$H52-1),2,IF(AND($C52="Milestone",BK$5&gt;=$F52,BK$5&lt;=$F52+$H52-1),1,""))</f>
        <v/>
      </c>
      <c r="BL52" s="34" t="str">
        <f ca="1">IF(AND($C52="Goal",BL$5&gt;=$F52,BL$5&lt;=$F52+$H52-1),2,IF(AND($C52="Milestone",BL$5&gt;=$F52,BL$5&lt;=$F52+$H52-1),1,""))</f>
        <v/>
      </c>
      <c r="BM52" s="34" t="str">
        <f ca="1">IF(AND($C52="Goal",BM$5&gt;=$F52,BM$5&lt;=$F52+$H52-1),2,IF(AND($C52="Milestone",BM$5&gt;=$F52,BM$5&lt;=$F52+$H52-1),1,""))</f>
        <v/>
      </c>
      <c r="BN52" s="34" t="str">
        <f ca="1">IF(AND($C52="Goal",BN$5&gt;=$F52,BN$5&lt;=$F52+$H52-1),2,IF(AND($C52="Milestone",BN$5&gt;=$F52,BN$5&lt;=$F52+$H52-1),1,""))</f>
        <v/>
      </c>
      <c r="BO52" s="34" t="str">
        <f ca="1">IF(AND($C52="Goal",BO$5&gt;=$F52,BO$5&lt;=$F52+$H52-1),2,IF(AND($C52="Milestone",BO$5&gt;=$F52,BO$5&lt;=$F52+$H52-1),1,""))</f>
        <v/>
      </c>
      <c r="BP52" s="34" t="str">
        <f ca="1">IF(AND($C52="Goal",BP$5&gt;=$F52,BP$5&lt;=$F52+$H52-1),2,IF(AND($C52="Milestone",BP$5&gt;=$F52,BP$5&lt;=$F52+$H52-1),1,""))</f>
        <v/>
      </c>
      <c r="BQ52" s="34" t="str">
        <f ca="1">IF(AND($C52="Goal",BQ$5&gt;=$F52,BQ$5&lt;=$F52+$H52-1),2,IF(AND($C52="Milestone",BQ$5&gt;=$F52,BQ$5&lt;=$F52+$H52-1),1,""))</f>
        <v/>
      </c>
      <c r="BR52" s="34" t="str">
        <f ca="1">IF(AND($C52="Goal",BR$5&gt;=$F52,BR$5&lt;=$F52+$H52-1),2,IF(AND($C52="Milestone",BR$5&gt;=$F52,BR$5&lt;=$F52+$H52-1),1,""))</f>
        <v/>
      </c>
      <c r="BS52" s="34" t="str">
        <f ca="1">IF(AND($C52="Goal",BS$5&gt;=$F52,BS$5&lt;=$F52+$H52-1),2,IF(AND($C52="Milestone",BS$5&gt;=$F52,BS$5&lt;=$F52+$H52-1),1,""))</f>
        <v/>
      </c>
      <c r="BT52" s="34" t="str">
        <f ca="1">IF(AND($C52="Goal",BT$5&gt;=$F52,BT$5&lt;=$F52+$H52-1),2,IF(AND($C52="Milestone",BT$5&gt;=$F52,BT$5&lt;=$F52+$H52-1),1,""))</f>
        <v/>
      </c>
      <c r="BU52" s="34" t="str">
        <f ca="1">IF(AND($C52="Goal",BU$5&gt;=$F52,BU$5&lt;=$F52+$H52-1),2,IF(AND($C52="Milestone",BU$5&gt;=$F52,BU$5&lt;=$F52+$H52-1),1,""))</f>
        <v/>
      </c>
      <c r="BV52" s="34" t="str">
        <f ca="1">IF(AND($C52="Goal",BV$5&gt;=$F52,BV$5&lt;=$F52+$H52-1),2,IF(AND($C52="Milestone",BV$5&gt;=$F52,BV$5&lt;=$F52+$H52-1),1,""))</f>
        <v/>
      </c>
      <c r="BW52" s="34" t="str">
        <f ca="1">IF(AND($C52="Goal",BW$5&gt;=$F52,BW$5&lt;=$F52+$H52-1),2,IF(AND($C52="Milestone",BW$5&gt;=$F52,BW$5&lt;=$F52+$H52-1),1,""))</f>
        <v/>
      </c>
      <c r="BX52" s="34" t="str">
        <f ca="1">IF(AND($C52="Goal",BX$5&gt;=$F52,BX$5&lt;=$F52+$H52-1),2,IF(AND($C52="Milestone",BX$5&gt;=$F52,BX$5&lt;=$F52+$H52-1),1,""))</f>
        <v/>
      </c>
      <c r="BY52" s="34" t="str">
        <f ca="1">IF(AND($C52="Goal",BY$5&gt;=$F52,BY$5&lt;=$F52+$H52-1),2,IF(AND($C52="Milestone",BY$5&gt;=$F52,BY$5&lt;=$F52+$H52-1),1,""))</f>
        <v/>
      </c>
      <c r="BZ52" s="34" t="str">
        <f ca="1">IF(AND($C52="Goal",BZ$5&gt;=$F52,BZ$5&lt;=$F52+$H52-1),2,IF(AND($C52="Milestone",BZ$5&gt;=$F52,BZ$5&lt;=$F52+$H52-1),1,""))</f>
        <v/>
      </c>
      <c r="CA52" s="34" t="str">
        <f ca="1">IF(AND($C52="Goal",CA$5&gt;=$F52,CA$5&lt;=$F52+$H52-1),2,IF(AND($C52="Milestone",CA$5&gt;=$F52,CA$5&lt;=$F52+$H52-1),1,""))</f>
        <v/>
      </c>
    </row>
    <row r="53" spans="1:79" s="2" customFormat="1" ht="17" customHeight="1" x14ac:dyDescent="0.2">
      <c r="A53" s="14"/>
      <c r="B53" s="37" t="s">
        <v>86</v>
      </c>
      <c r="C53" s="32"/>
      <c r="D53" s="32"/>
      <c r="E53" s="29"/>
      <c r="F53" s="30"/>
      <c r="G53" s="30"/>
      <c r="H53" s="31"/>
      <c r="I53" s="25"/>
      <c r="J53" s="34" t="str">
        <f ca="1">IF(AND($C53="Goal",J$5&gt;=$F53,J$5&lt;=$F53+$H53-1),2,IF(AND($C53="Milestone",J$5&gt;=$F53,J$5&lt;=$F53+$H53-1),1,""))</f>
        <v/>
      </c>
      <c r="K53" s="34" t="str">
        <f ca="1">IF(AND($C53="Goal",K$5&gt;=$F53,K$5&lt;=$F53+$H53-1),2,IF(AND($C53="Milestone",K$5&gt;=$F53,K$5&lt;=$F53+$H53-1),1,""))</f>
        <v/>
      </c>
      <c r="L53" s="34" t="str">
        <f ca="1">IF(AND($C53="Goal",L$5&gt;=$F53,L$5&lt;=$F53+$H53-1),2,IF(AND($C53="Milestone",L$5&gt;=$F53,L$5&lt;=$F53+$H53-1),1,""))</f>
        <v/>
      </c>
      <c r="M53" s="34" t="str">
        <f ca="1">IF(AND($C53="Goal",M$5&gt;=$F53,M$5&lt;=$F53+$H53-1),2,IF(AND($C53="Milestone",M$5&gt;=$F53,M$5&lt;=$F53+$H53-1),1,""))</f>
        <v/>
      </c>
      <c r="N53" s="34" t="str">
        <f ca="1">IF(AND($C53="Goal",N$5&gt;=$F53,N$5&lt;=$F53+$H53-1),2,IF(AND($C53="Milestone",N$5&gt;=$F53,N$5&lt;=$F53+$H53-1),1,""))</f>
        <v/>
      </c>
      <c r="O53" s="34" t="str">
        <f ca="1">IF(AND($C53="Goal",O$5&gt;=$F53,O$5&lt;=$F53+$H53-1),2,IF(AND($C53="Milestone",O$5&gt;=$F53,O$5&lt;=$F53+$H53-1),1,""))</f>
        <v/>
      </c>
      <c r="P53" s="34" t="str">
        <f ca="1">IF(AND($C53="Goal",P$5&gt;=$F53,P$5&lt;=$F53+$H53-1),2,IF(AND($C53="Milestone",P$5&gt;=$F53,P$5&lt;=$F53+$H53-1),1,""))</f>
        <v/>
      </c>
      <c r="Q53" s="34" t="str">
        <f ca="1">IF(AND($C53="Goal",Q$5&gt;=$F53,Q$5&lt;=$F53+$H53-1),2,IF(AND($C53="Milestone",Q$5&gt;=$F53,Q$5&lt;=$F53+$H53-1),1,""))</f>
        <v/>
      </c>
      <c r="R53" s="34" t="str">
        <f ca="1">IF(AND($C53="Goal",R$5&gt;=$F53,R$5&lt;=$F53+$H53-1),2,IF(AND($C53="Milestone",R$5&gt;=$F53,R$5&lt;=$F53+$H53-1),1,""))</f>
        <v/>
      </c>
      <c r="S53" s="34" t="str">
        <f ca="1">IF(AND($C53="Goal",S$5&gt;=$F53,S$5&lt;=$F53+$H53-1),2,IF(AND($C53="Milestone",S$5&gt;=$F53,S$5&lt;=$F53+$H53-1),1,""))</f>
        <v/>
      </c>
      <c r="T53" s="34" t="str">
        <f ca="1">IF(AND($C53="Goal",T$5&gt;=$F53,T$5&lt;=$F53+$H53-1),2,IF(AND($C53="Milestone",T$5&gt;=$F53,T$5&lt;=$F53+$H53-1),1,""))</f>
        <v/>
      </c>
      <c r="U53" s="34" t="str">
        <f ca="1">IF(AND($C53="Goal",U$5&gt;=$F53,U$5&lt;=$F53+$H53-1),2,IF(AND($C53="Milestone",U$5&gt;=$F53,U$5&lt;=$F53+$H53-1),1,""))</f>
        <v/>
      </c>
      <c r="V53" s="34" t="str">
        <f ca="1">IF(AND($C53="Goal",V$5&gt;=$F53,V$5&lt;=$F53+$H53-1),2,IF(AND($C53="Milestone",V$5&gt;=$F53,V$5&lt;=$F53+$H53-1),1,""))</f>
        <v/>
      </c>
      <c r="W53" s="34" t="str">
        <f ca="1">IF(AND($C53="Goal",W$5&gt;=$F53,W$5&lt;=$F53+$H53-1),2,IF(AND($C53="Milestone",W$5&gt;=$F53,W$5&lt;=$F53+$H53-1),1,""))</f>
        <v/>
      </c>
      <c r="X53" s="34" t="str">
        <f ca="1">IF(AND($C53="Goal",X$5&gt;=$F53,X$5&lt;=$F53+$H53-1),2,IF(AND($C53="Milestone",X$5&gt;=$F53,X$5&lt;=$F53+$H53-1),1,""))</f>
        <v/>
      </c>
      <c r="Y53" s="34" t="str">
        <f ca="1">IF(AND($C53="Goal",Y$5&gt;=$F53,Y$5&lt;=$F53+$H53-1),2,IF(AND($C53="Milestone",Y$5&gt;=$F53,Y$5&lt;=$F53+$H53-1),1,""))</f>
        <v/>
      </c>
      <c r="Z53" s="34" t="str">
        <f ca="1">IF(AND($C53="Goal",Z$5&gt;=$F53,Z$5&lt;=$F53+$H53-1),2,IF(AND($C53="Milestone",Z$5&gt;=$F53,Z$5&lt;=$F53+$H53-1),1,""))</f>
        <v/>
      </c>
      <c r="AA53" s="34" t="str">
        <f ca="1">IF(AND($C53="Goal",AA$5&gt;=$F53,AA$5&lt;=$F53+$H53-1),2,IF(AND($C53="Milestone",AA$5&gt;=$F53,AA$5&lt;=$F53+$H53-1),1,""))</f>
        <v/>
      </c>
      <c r="AB53" s="34" t="str">
        <f ca="1">IF(AND($C53="Goal",AB$5&gt;=$F53,AB$5&lt;=$F53+$H53-1),2,IF(AND($C53="Milestone",AB$5&gt;=$F53,AB$5&lt;=$F53+$H53-1),1,""))</f>
        <v/>
      </c>
      <c r="AC53" s="34" t="str">
        <f ca="1">IF(AND($C53="Goal",AC$5&gt;=$F53,AC$5&lt;=$F53+$H53-1),2,IF(AND($C53="Milestone",AC$5&gt;=$F53,AC$5&lt;=$F53+$H53-1),1,""))</f>
        <v/>
      </c>
      <c r="AD53" s="34" t="str">
        <f ca="1">IF(AND($C53="Goal",AD$5&gt;=$F53,AD$5&lt;=$F53+$H53-1),2,IF(AND($C53="Milestone",AD$5&gt;=$F53,AD$5&lt;=$F53+$H53-1),1,""))</f>
        <v/>
      </c>
      <c r="AE53" s="34" t="str">
        <f ca="1">IF(AND($C53="Goal",AE$5&gt;=$F53,AE$5&lt;=$F53+$H53-1),2,IF(AND($C53="Milestone",AE$5&gt;=$F53,AE$5&lt;=$F53+$H53-1),1,""))</f>
        <v/>
      </c>
      <c r="AF53" s="34" t="str">
        <f ca="1">IF(AND($C53="Goal",AF$5&gt;=$F53,AF$5&lt;=$F53+$H53-1),2,IF(AND($C53="Milestone",AF$5&gt;=$F53,AF$5&lt;=$F53+$H53-1),1,""))</f>
        <v/>
      </c>
      <c r="AG53" s="34" t="str">
        <f ca="1">IF(AND($C53="Goal",AG$5&gt;=$F53,AG$5&lt;=$F53+$H53-1),2,IF(AND($C53="Milestone",AG$5&gt;=$F53,AG$5&lt;=$F53+$H53-1),1,""))</f>
        <v/>
      </c>
      <c r="AH53" s="34" t="str">
        <f ca="1">IF(AND($C53="Goal",AH$5&gt;=$F53,AH$5&lt;=$F53+$H53-1),2,IF(AND($C53="Milestone",AH$5&gt;=$F53,AH$5&lt;=$F53+$H53-1),1,""))</f>
        <v/>
      </c>
      <c r="AI53" s="34" t="str">
        <f ca="1">IF(AND($C53="Goal",AI$5&gt;=$F53,AI$5&lt;=$F53+$H53-1),2,IF(AND($C53="Milestone",AI$5&gt;=$F53,AI$5&lt;=$F53+$H53-1),1,""))</f>
        <v/>
      </c>
      <c r="AJ53" s="34" t="str">
        <f ca="1">IF(AND($C53="Goal",AJ$5&gt;=$F53,AJ$5&lt;=$F53+$H53-1),2,IF(AND($C53="Milestone",AJ$5&gt;=$F53,AJ$5&lt;=$F53+$H53-1),1,""))</f>
        <v/>
      </c>
      <c r="AK53" s="34" t="str">
        <f ca="1">IF(AND($C53="Goal",AK$5&gt;=$F53,AK$5&lt;=$F53+$H53-1),2,IF(AND($C53="Milestone",AK$5&gt;=$F53,AK$5&lt;=$F53+$H53-1),1,""))</f>
        <v/>
      </c>
      <c r="AL53" s="34" t="str">
        <f ca="1">IF(AND($C53="Goal",AL$5&gt;=$F53,AL$5&lt;=$F53+$H53-1),2,IF(AND($C53="Milestone",AL$5&gt;=$F53,AL$5&lt;=$F53+$H53-1),1,""))</f>
        <v/>
      </c>
      <c r="AM53" s="34" t="str">
        <f ca="1">IF(AND($C53="Goal",AM$5&gt;=$F53,AM$5&lt;=$F53+$H53-1),2,IF(AND($C53="Milestone",AM$5&gt;=$F53,AM$5&lt;=$F53+$H53-1),1,""))</f>
        <v/>
      </c>
      <c r="AN53" s="34" t="str">
        <f ca="1">IF(AND($C53="Goal",AN$5&gt;=$F53,AN$5&lt;=$F53+$H53-1),2,IF(AND($C53="Milestone",AN$5&gt;=$F53,AN$5&lt;=$F53+$H53-1),1,""))</f>
        <v/>
      </c>
      <c r="AO53" s="34" t="str">
        <f ca="1">IF(AND($C53="Goal",AO$5&gt;=$F53,AO$5&lt;=$F53+$H53-1),2,IF(AND($C53="Milestone",AO$5&gt;=$F53,AO$5&lt;=$F53+$H53-1),1,""))</f>
        <v/>
      </c>
      <c r="AP53" s="34" t="str">
        <f ca="1">IF(AND($C53="Goal",AP$5&gt;=$F53,AP$5&lt;=$F53+$H53-1),2,IF(AND($C53="Milestone",AP$5&gt;=$F53,AP$5&lt;=$F53+$H53-1),1,""))</f>
        <v/>
      </c>
      <c r="AQ53" s="34" t="str">
        <f ca="1">IF(AND($C53="Goal",AQ$5&gt;=$F53,AQ$5&lt;=$F53+$H53-1),2,IF(AND($C53="Milestone",AQ$5&gt;=$F53,AQ$5&lt;=$F53+$H53-1),1,""))</f>
        <v/>
      </c>
      <c r="AR53" s="34" t="str">
        <f ca="1">IF(AND($C53="Goal",AR$5&gt;=$F53,AR$5&lt;=$F53+$H53-1),2,IF(AND($C53="Milestone",AR$5&gt;=$F53,AR$5&lt;=$F53+$H53-1),1,""))</f>
        <v/>
      </c>
      <c r="AS53" s="34" t="str">
        <f ca="1">IF(AND($C53="Goal",AS$5&gt;=$F53,AS$5&lt;=$F53+$H53-1),2,IF(AND($C53="Milestone",AS$5&gt;=$F53,AS$5&lt;=$F53+$H53-1),1,""))</f>
        <v/>
      </c>
      <c r="AT53" s="34" t="str">
        <f ca="1">IF(AND($C53="Goal",AT$5&gt;=$F53,AT$5&lt;=$F53+$H53-1),2,IF(AND($C53="Milestone",AT$5&gt;=$F53,AT$5&lt;=$F53+$H53-1),1,""))</f>
        <v/>
      </c>
      <c r="AU53" s="34" t="str">
        <f ca="1">IF(AND($C53="Goal",AU$5&gt;=$F53,AU$5&lt;=$F53+$H53-1),2,IF(AND($C53="Milestone",AU$5&gt;=$F53,AU$5&lt;=$F53+$H53-1),1,""))</f>
        <v/>
      </c>
      <c r="AV53" s="34" t="str">
        <f ca="1">IF(AND($C53="Goal",AV$5&gt;=$F53,AV$5&lt;=$F53+$H53-1),2,IF(AND($C53="Milestone",AV$5&gt;=$F53,AV$5&lt;=$F53+$H53-1),1,""))</f>
        <v/>
      </c>
      <c r="AW53" s="34" t="str">
        <f ca="1">IF(AND($C53="Goal",AW$5&gt;=$F53,AW$5&lt;=$F53+$H53-1),2,IF(AND($C53="Milestone",AW$5&gt;=$F53,AW$5&lt;=$F53+$H53-1),1,""))</f>
        <v/>
      </c>
      <c r="AX53" s="34" t="str">
        <f ca="1">IF(AND($C53="Goal",AX$5&gt;=$F53,AX$5&lt;=$F53+$H53-1),2,IF(AND($C53="Milestone",AX$5&gt;=$F53,AX$5&lt;=$F53+$H53-1),1,""))</f>
        <v/>
      </c>
      <c r="AY53" s="34" t="str">
        <f ca="1">IF(AND($C53="Goal",AY$5&gt;=$F53,AY$5&lt;=$F53+$H53-1),2,IF(AND($C53="Milestone",AY$5&gt;=$F53,AY$5&lt;=$F53+$H53-1),1,""))</f>
        <v/>
      </c>
      <c r="AZ53" s="34" t="str">
        <f ca="1">IF(AND($C53="Goal",AZ$5&gt;=$F53,AZ$5&lt;=$F53+$H53-1),2,IF(AND($C53="Milestone",AZ$5&gt;=$F53,AZ$5&lt;=$F53+$H53-1),1,""))</f>
        <v/>
      </c>
      <c r="BA53" s="34" t="str">
        <f ca="1">IF(AND($C53="Goal",BA$5&gt;=$F53,BA$5&lt;=$F53+$H53-1),2,IF(AND($C53="Milestone",BA$5&gt;=$F53,BA$5&lt;=$F53+$H53-1),1,""))</f>
        <v/>
      </c>
      <c r="BB53" s="34" t="str">
        <f ca="1">IF(AND($C53="Goal",BB$5&gt;=$F53,BB$5&lt;=$F53+$H53-1),2,IF(AND($C53="Milestone",BB$5&gt;=$F53,BB$5&lt;=$F53+$H53-1),1,""))</f>
        <v/>
      </c>
      <c r="BC53" s="34" t="str">
        <f ca="1">IF(AND($C53="Goal",BC$5&gt;=$F53,BC$5&lt;=$F53+$H53-1),2,IF(AND($C53="Milestone",BC$5&gt;=$F53,BC$5&lt;=$F53+$H53-1),1,""))</f>
        <v/>
      </c>
      <c r="BD53" s="34" t="str">
        <f ca="1">IF(AND($C53="Goal",BD$5&gt;=$F53,BD$5&lt;=$F53+$H53-1),2,IF(AND($C53="Milestone",BD$5&gt;=$F53,BD$5&lt;=$F53+$H53-1),1,""))</f>
        <v/>
      </c>
      <c r="BE53" s="34" t="str">
        <f ca="1">IF(AND($C53="Goal",BE$5&gt;=$F53,BE$5&lt;=$F53+$H53-1),2,IF(AND($C53="Milestone",BE$5&gt;=$F53,BE$5&lt;=$F53+$H53-1),1,""))</f>
        <v/>
      </c>
      <c r="BF53" s="34" t="str">
        <f ca="1">IF(AND($C53="Goal",BF$5&gt;=$F53,BF$5&lt;=$F53+$H53-1),2,IF(AND($C53="Milestone",BF$5&gt;=$F53,BF$5&lt;=$F53+$H53-1),1,""))</f>
        <v/>
      </c>
      <c r="BG53" s="34" t="str">
        <f ca="1">IF(AND($C53="Goal",BG$5&gt;=$F53,BG$5&lt;=$F53+$H53-1),2,IF(AND($C53="Milestone",BG$5&gt;=$F53,BG$5&lt;=$F53+$H53-1),1,""))</f>
        <v/>
      </c>
      <c r="BH53" s="34" t="str">
        <f ca="1">IF(AND($C53="Goal",BH$5&gt;=$F53,BH$5&lt;=$F53+$H53-1),2,IF(AND($C53="Milestone",BH$5&gt;=$F53,BH$5&lt;=$F53+$H53-1),1,""))</f>
        <v/>
      </c>
      <c r="BI53" s="34" t="str">
        <f ca="1">IF(AND($C53="Goal",BI$5&gt;=$F53,BI$5&lt;=$F53+$H53-1),2,IF(AND($C53="Milestone",BI$5&gt;=$F53,BI$5&lt;=$F53+$H53-1),1,""))</f>
        <v/>
      </c>
      <c r="BJ53" s="34" t="str">
        <f ca="1">IF(AND($C53="Goal",BJ$5&gt;=$F53,BJ$5&lt;=$F53+$H53-1),2,IF(AND($C53="Milestone",BJ$5&gt;=$F53,BJ$5&lt;=$F53+$H53-1),1,""))</f>
        <v/>
      </c>
      <c r="BK53" s="34" t="str">
        <f ca="1">IF(AND($C53="Goal",BK$5&gt;=$F53,BK$5&lt;=$F53+$H53-1),2,IF(AND($C53="Milestone",BK$5&gt;=$F53,BK$5&lt;=$F53+$H53-1),1,""))</f>
        <v/>
      </c>
      <c r="BL53" s="34" t="str">
        <f ca="1">IF(AND($C53="Goal",BL$5&gt;=$F53,BL$5&lt;=$F53+$H53-1),2,IF(AND($C53="Milestone",BL$5&gt;=$F53,BL$5&lt;=$F53+$H53-1),1,""))</f>
        <v/>
      </c>
      <c r="BM53" s="34" t="str">
        <f ca="1">IF(AND($C53="Goal",BM$5&gt;=$F53,BM$5&lt;=$F53+$H53-1),2,IF(AND($C53="Milestone",BM$5&gt;=$F53,BM$5&lt;=$F53+$H53-1),1,""))</f>
        <v/>
      </c>
      <c r="BN53" s="34" t="str">
        <f ca="1">IF(AND($C53="Goal",BN$5&gt;=$F53,BN$5&lt;=$F53+$H53-1),2,IF(AND($C53="Milestone",BN$5&gt;=$F53,BN$5&lt;=$F53+$H53-1),1,""))</f>
        <v/>
      </c>
      <c r="BO53" s="34" t="str">
        <f ca="1">IF(AND($C53="Goal",BO$5&gt;=$F53,BO$5&lt;=$F53+$H53-1),2,IF(AND($C53="Milestone",BO$5&gt;=$F53,BO$5&lt;=$F53+$H53-1),1,""))</f>
        <v/>
      </c>
      <c r="BP53" s="34" t="str">
        <f ca="1">IF(AND($C53="Goal",BP$5&gt;=$F53,BP$5&lt;=$F53+$H53-1),2,IF(AND($C53="Milestone",BP$5&gt;=$F53,BP$5&lt;=$F53+$H53-1),1,""))</f>
        <v/>
      </c>
      <c r="BQ53" s="34" t="str">
        <f ca="1">IF(AND($C53="Goal",BQ$5&gt;=$F53,BQ$5&lt;=$F53+$H53-1),2,IF(AND($C53="Milestone",BQ$5&gt;=$F53,BQ$5&lt;=$F53+$H53-1),1,""))</f>
        <v/>
      </c>
      <c r="BR53" s="34" t="str">
        <f ca="1">IF(AND($C53="Goal",BR$5&gt;=$F53,BR$5&lt;=$F53+$H53-1),2,IF(AND($C53="Milestone",BR$5&gt;=$F53,BR$5&lt;=$F53+$H53-1),1,""))</f>
        <v/>
      </c>
      <c r="BS53" s="34" t="str">
        <f ca="1">IF(AND($C53="Goal",BS$5&gt;=$F53,BS$5&lt;=$F53+$H53-1),2,IF(AND($C53="Milestone",BS$5&gt;=$F53,BS$5&lt;=$F53+$H53-1),1,""))</f>
        <v/>
      </c>
      <c r="BT53" s="34" t="str">
        <f ca="1">IF(AND($C53="Goal",BT$5&gt;=$F53,BT$5&lt;=$F53+$H53-1),2,IF(AND($C53="Milestone",BT$5&gt;=$F53,BT$5&lt;=$F53+$H53-1),1,""))</f>
        <v/>
      </c>
      <c r="BU53" s="34" t="str">
        <f ca="1">IF(AND($C53="Goal",BU$5&gt;=$F53,BU$5&lt;=$F53+$H53-1),2,IF(AND($C53="Milestone",BU$5&gt;=$F53,BU$5&lt;=$F53+$H53-1),1,""))</f>
        <v/>
      </c>
      <c r="BV53" s="34" t="str">
        <f ca="1">IF(AND($C53="Goal",BV$5&gt;=$F53,BV$5&lt;=$F53+$H53-1),2,IF(AND($C53="Milestone",BV$5&gt;=$F53,BV$5&lt;=$F53+$H53-1),1,""))</f>
        <v/>
      </c>
      <c r="BW53" s="34" t="str">
        <f ca="1">IF(AND($C53="Goal",BW$5&gt;=$F53,BW$5&lt;=$F53+$H53-1),2,IF(AND($C53="Milestone",BW$5&gt;=$F53,BW$5&lt;=$F53+$H53-1),1,""))</f>
        <v/>
      </c>
      <c r="BX53" s="34" t="str">
        <f ca="1">IF(AND($C53="Goal",BX$5&gt;=$F53,BX$5&lt;=$F53+$H53-1),2,IF(AND($C53="Milestone",BX$5&gt;=$F53,BX$5&lt;=$F53+$H53-1),1,""))</f>
        <v/>
      </c>
      <c r="BY53" s="34" t="str">
        <f ca="1">IF(AND($C53="Goal",BY$5&gt;=$F53,BY$5&lt;=$F53+$H53-1),2,IF(AND($C53="Milestone",BY$5&gt;=$F53,BY$5&lt;=$F53+$H53-1),1,""))</f>
        <v/>
      </c>
      <c r="BZ53" s="34" t="str">
        <f ca="1">IF(AND($C53="Goal",BZ$5&gt;=$F53,BZ$5&lt;=$F53+$H53-1),2,IF(AND($C53="Milestone",BZ$5&gt;=$F53,BZ$5&lt;=$F53+$H53-1),1,""))</f>
        <v/>
      </c>
      <c r="CA53" s="34" t="str">
        <f ca="1">IF(AND($C53="Goal",CA$5&gt;=$F53,CA$5&lt;=$F53+$H53-1),2,IF(AND($C53="Milestone",CA$5&gt;=$F53,CA$5&lt;=$F53+$H53-1),1,""))</f>
        <v/>
      </c>
    </row>
    <row r="54" spans="1:79" s="2" customFormat="1" ht="17" customHeight="1" x14ac:dyDescent="0.2">
      <c r="A54" s="14"/>
      <c r="B54" s="36" t="s">
        <v>87</v>
      </c>
      <c r="C54" s="32" t="s">
        <v>52</v>
      </c>
      <c r="D54" s="32"/>
      <c r="E54" s="29">
        <v>0</v>
      </c>
      <c r="F54" s="30">
        <v>44197</v>
      </c>
      <c r="G54" s="30">
        <v>44286</v>
      </c>
      <c r="H54" s="31">
        <f>Milestones[[#This Row],[End]]-Milestones[[#This Row],[Start]]+1</f>
        <v>90</v>
      </c>
      <c r="I54" s="25"/>
      <c r="J54" s="34" t="str">
        <f ca="1">IF(AND($C54="Goal",J$5&gt;=$F54,J$5&lt;=$F54+$H54-1),2,IF(AND($C54="Milestone",J$5&gt;=$F54,J$5&lt;=$F54+$H54-1),1,""))</f>
        <v/>
      </c>
      <c r="K54" s="34" t="str">
        <f ca="1">IF(AND($C54="Goal",K$5&gt;=$F54,K$5&lt;=$F54+$H54-1),2,IF(AND($C54="Milestone",K$5&gt;=$F54,K$5&lt;=$F54+$H54-1),1,""))</f>
        <v/>
      </c>
      <c r="L54" s="34" t="str">
        <f ca="1">IF(AND($C54="Goal",L$5&gt;=$F54,L$5&lt;=$F54+$H54-1),2,IF(AND($C54="Milestone",L$5&gt;=$F54,L$5&lt;=$F54+$H54-1),1,""))</f>
        <v/>
      </c>
      <c r="M54" s="34" t="str">
        <f ca="1">IF(AND($C54="Goal",M$5&gt;=$F54,M$5&lt;=$F54+$H54-1),2,IF(AND($C54="Milestone",M$5&gt;=$F54,M$5&lt;=$F54+$H54-1),1,""))</f>
        <v/>
      </c>
      <c r="N54" s="34" t="str">
        <f ca="1">IF(AND($C54="Goal",N$5&gt;=$F54,N$5&lt;=$F54+$H54-1),2,IF(AND($C54="Milestone",N$5&gt;=$F54,N$5&lt;=$F54+$H54-1),1,""))</f>
        <v/>
      </c>
      <c r="O54" s="34" t="str">
        <f ca="1">IF(AND($C54="Goal",O$5&gt;=$F54,O$5&lt;=$F54+$H54-1),2,IF(AND($C54="Milestone",O$5&gt;=$F54,O$5&lt;=$F54+$H54-1),1,""))</f>
        <v/>
      </c>
      <c r="P54" s="34" t="str">
        <f ca="1">IF(AND($C54="Goal",P$5&gt;=$F54,P$5&lt;=$F54+$H54-1),2,IF(AND($C54="Milestone",P$5&gt;=$F54,P$5&lt;=$F54+$H54-1),1,""))</f>
        <v/>
      </c>
      <c r="Q54" s="34" t="str">
        <f ca="1">IF(AND($C54="Goal",Q$5&gt;=$F54,Q$5&lt;=$F54+$H54-1),2,IF(AND($C54="Milestone",Q$5&gt;=$F54,Q$5&lt;=$F54+$H54-1),1,""))</f>
        <v/>
      </c>
      <c r="R54" s="34" t="str">
        <f ca="1">IF(AND($C54="Goal",R$5&gt;=$F54,R$5&lt;=$F54+$H54-1),2,IF(AND($C54="Milestone",R$5&gt;=$F54,R$5&lt;=$F54+$H54-1),1,""))</f>
        <v/>
      </c>
      <c r="S54" s="34" t="str">
        <f ca="1">IF(AND($C54="Goal",S$5&gt;=$F54,S$5&lt;=$F54+$H54-1),2,IF(AND($C54="Milestone",S$5&gt;=$F54,S$5&lt;=$F54+$H54-1),1,""))</f>
        <v/>
      </c>
      <c r="T54" s="34" t="str">
        <f ca="1">IF(AND($C54="Goal",T$5&gt;=$F54,T$5&lt;=$F54+$H54-1),2,IF(AND($C54="Milestone",T$5&gt;=$F54,T$5&lt;=$F54+$H54-1),1,""))</f>
        <v/>
      </c>
      <c r="U54" s="34" t="str">
        <f ca="1">IF(AND($C54="Goal",U$5&gt;=$F54,U$5&lt;=$F54+$H54-1),2,IF(AND($C54="Milestone",U$5&gt;=$F54,U$5&lt;=$F54+$H54-1),1,""))</f>
        <v/>
      </c>
      <c r="V54" s="34" t="str">
        <f ca="1">IF(AND($C54="Goal",V$5&gt;=$F54,V$5&lt;=$F54+$H54-1),2,IF(AND($C54="Milestone",V$5&gt;=$F54,V$5&lt;=$F54+$H54-1),1,""))</f>
        <v/>
      </c>
      <c r="W54" s="34" t="str">
        <f ca="1">IF(AND($C54="Goal",W$5&gt;=$F54,W$5&lt;=$F54+$H54-1),2,IF(AND($C54="Milestone",W$5&gt;=$F54,W$5&lt;=$F54+$H54-1),1,""))</f>
        <v/>
      </c>
      <c r="X54" s="34" t="str">
        <f ca="1">IF(AND($C54="Goal",X$5&gt;=$F54,X$5&lt;=$F54+$H54-1),2,IF(AND($C54="Milestone",X$5&gt;=$F54,X$5&lt;=$F54+$H54-1),1,""))</f>
        <v/>
      </c>
      <c r="Y54" s="34" t="str">
        <f ca="1">IF(AND($C54="Goal",Y$5&gt;=$F54,Y$5&lt;=$F54+$H54-1),2,IF(AND($C54="Milestone",Y$5&gt;=$F54,Y$5&lt;=$F54+$H54-1),1,""))</f>
        <v/>
      </c>
      <c r="Z54" s="34" t="str">
        <f ca="1">IF(AND($C54="Goal",Z$5&gt;=$F54,Z$5&lt;=$F54+$H54-1),2,IF(AND($C54="Milestone",Z$5&gt;=$F54,Z$5&lt;=$F54+$H54-1),1,""))</f>
        <v/>
      </c>
      <c r="AA54" s="34" t="str">
        <f ca="1">IF(AND($C54="Goal",AA$5&gt;=$F54,AA$5&lt;=$F54+$H54-1),2,IF(AND($C54="Milestone",AA$5&gt;=$F54,AA$5&lt;=$F54+$H54-1),1,""))</f>
        <v/>
      </c>
      <c r="AB54" s="34" t="str">
        <f ca="1">IF(AND($C54="Goal",AB$5&gt;=$F54,AB$5&lt;=$F54+$H54-1),2,IF(AND($C54="Milestone",AB$5&gt;=$F54,AB$5&lt;=$F54+$H54-1),1,""))</f>
        <v/>
      </c>
      <c r="AC54" s="34" t="str">
        <f ca="1">IF(AND($C54="Goal",AC$5&gt;=$F54,AC$5&lt;=$F54+$H54-1),2,IF(AND($C54="Milestone",AC$5&gt;=$F54,AC$5&lt;=$F54+$H54-1),1,""))</f>
        <v/>
      </c>
      <c r="AD54" s="34" t="str">
        <f ca="1">IF(AND($C54="Goal",AD$5&gt;=$F54,AD$5&lt;=$F54+$H54-1),2,IF(AND($C54="Milestone",AD$5&gt;=$F54,AD$5&lt;=$F54+$H54-1),1,""))</f>
        <v/>
      </c>
      <c r="AE54" s="34" t="str">
        <f ca="1">IF(AND($C54="Goal",AE$5&gt;=$F54,AE$5&lt;=$F54+$H54-1),2,IF(AND($C54="Milestone",AE$5&gt;=$F54,AE$5&lt;=$F54+$H54-1),1,""))</f>
        <v/>
      </c>
      <c r="AF54" s="34" t="str">
        <f ca="1">IF(AND($C54="Goal",AF$5&gt;=$F54,AF$5&lt;=$F54+$H54-1),2,IF(AND($C54="Milestone",AF$5&gt;=$F54,AF$5&lt;=$F54+$H54-1),1,""))</f>
        <v/>
      </c>
      <c r="AG54" s="34" t="str">
        <f ca="1">IF(AND($C54="Goal",AG$5&gt;=$F54,AG$5&lt;=$F54+$H54-1),2,IF(AND($C54="Milestone",AG$5&gt;=$F54,AG$5&lt;=$F54+$H54-1),1,""))</f>
        <v/>
      </c>
      <c r="AH54" s="34" t="str">
        <f ca="1">IF(AND($C54="Goal",AH$5&gt;=$F54,AH$5&lt;=$F54+$H54-1),2,IF(AND($C54="Milestone",AH$5&gt;=$F54,AH$5&lt;=$F54+$H54-1),1,""))</f>
        <v/>
      </c>
      <c r="AI54" s="34" t="str">
        <f ca="1">IF(AND($C54="Goal",AI$5&gt;=$F54,AI$5&lt;=$F54+$H54-1),2,IF(AND($C54="Milestone",AI$5&gt;=$F54,AI$5&lt;=$F54+$H54-1),1,""))</f>
        <v/>
      </c>
      <c r="AJ54" s="34" t="str">
        <f ca="1">IF(AND($C54="Goal",AJ$5&gt;=$F54,AJ$5&lt;=$F54+$H54-1),2,IF(AND($C54="Milestone",AJ$5&gt;=$F54,AJ$5&lt;=$F54+$H54-1),1,""))</f>
        <v/>
      </c>
      <c r="AK54" s="34" t="str">
        <f ca="1">IF(AND($C54="Goal",AK$5&gt;=$F54,AK$5&lt;=$F54+$H54-1),2,IF(AND($C54="Milestone",AK$5&gt;=$F54,AK$5&lt;=$F54+$H54-1),1,""))</f>
        <v/>
      </c>
      <c r="AL54" s="34" t="str">
        <f ca="1">IF(AND($C54="Goal",AL$5&gt;=$F54,AL$5&lt;=$F54+$H54-1),2,IF(AND($C54="Milestone",AL$5&gt;=$F54,AL$5&lt;=$F54+$H54-1),1,""))</f>
        <v/>
      </c>
      <c r="AM54" s="34" t="str">
        <f ca="1">IF(AND($C54="Goal",AM$5&gt;=$F54,AM$5&lt;=$F54+$H54-1),2,IF(AND($C54="Milestone",AM$5&gt;=$F54,AM$5&lt;=$F54+$H54-1),1,""))</f>
        <v/>
      </c>
      <c r="AN54" s="34" t="str">
        <f ca="1">IF(AND($C54="Goal",AN$5&gt;=$F54,AN$5&lt;=$F54+$H54-1),2,IF(AND($C54="Milestone",AN$5&gt;=$F54,AN$5&lt;=$F54+$H54-1),1,""))</f>
        <v/>
      </c>
      <c r="AO54" s="34" t="str">
        <f ca="1">IF(AND($C54="Goal",AO$5&gt;=$F54,AO$5&lt;=$F54+$H54-1),2,IF(AND($C54="Milestone",AO$5&gt;=$F54,AO$5&lt;=$F54+$H54-1),1,""))</f>
        <v/>
      </c>
      <c r="AP54" s="34" t="str">
        <f ca="1">IF(AND($C54="Goal",AP$5&gt;=$F54,AP$5&lt;=$F54+$H54-1),2,IF(AND($C54="Milestone",AP$5&gt;=$F54,AP$5&lt;=$F54+$H54-1),1,""))</f>
        <v/>
      </c>
      <c r="AQ54" s="34" t="str">
        <f ca="1">IF(AND($C54="Goal",AQ$5&gt;=$F54,AQ$5&lt;=$F54+$H54-1),2,IF(AND($C54="Milestone",AQ$5&gt;=$F54,AQ$5&lt;=$F54+$H54-1),1,""))</f>
        <v/>
      </c>
      <c r="AR54" s="34" t="str">
        <f ca="1">IF(AND($C54="Goal",AR$5&gt;=$F54,AR$5&lt;=$F54+$H54-1),2,IF(AND($C54="Milestone",AR$5&gt;=$F54,AR$5&lt;=$F54+$H54-1),1,""))</f>
        <v/>
      </c>
      <c r="AS54" s="34" t="str">
        <f ca="1">IF(AND($C54="Goal",AS$5&gt;=$F54,AS$5&lt;=$F54+$H54-1),2,IF(AND($C54="Milestone",AS$5&gt;=$F54,AS$5&lt;=$F54+$H54-1),1,""))</f>
        <v/>
      </c>
      <c r="AT54" s="34" t="str">
        <f ca="1">IF(AND($C54="Goal",AT$5&gt;=$F54,AT$5&lt;=$F54+$H54-1),2,IF(AND($C54="Milestone",AT$5&gt;=$F54,AT$5&lt;=$F54+$H54-1),1,""))</f>
        <v/>
      </c>
      <c r="AU54" s="34" t="str">
        <f ca="1">IF(AND($C54="Goal",AU$5&gt;=$F54,AU$5&lt;=$F54+$H54-1),2,IF(AND($C54="Milestone",AU$5&gt;=$F54,AU$5&lt;=$F54+$H54-1),1,""))</f>
        <v/>
      </c>
      <c r="AV54" s="34" t="str">
        <f ca="1">IF(AND($C54="Goal",AV$5&gt;=$F54,AV$5&lt;=$F54+$H54-1),2,IF(AND($C54="Milestone",AV$5&gt;=$F54,AV$5&lt;=$F54+$H54-1),1,""))</f>
        <v/>
      </c>
      <c r="AW54" s="34" t="str">
        <f ca="1">IF(AND($C54="Goal",AW$5&gt;=$F54,AW$5&lt;=$F54+$H54-1),2,IF(AND($C54="Milestone",AW$5&gt;=$F54,AW$5&lt;=$F54+$H54-1),1,""))</f>
        <v/>
      </c>
      <c r="AX54" s="34" t="str">
        <f ca="1">IF(AND($C54="Goal",AX$5&gt;=$F54,AX$5&lt;=$F54+$H54-1),2,IF(AND($C54="Milestone",AX$5&gt;=$F54,AX$5&lt;=$F54+$H54-1),1,""))</f>
        <v/>
      </c>
      <c r="AY54" s="34" t="str">
        <f ca="1">IF(AND($C54="Goal",AY$5&gt;=$F54,AY$5&lt;=$F54+$H54-1),2,IF(AND($C54="Milestone",AY$5&gt;=$F54,AY$5&lt;=$F54+$H54-1),1,""))</f>
        <v/>
      </c>
      <c r="AZ54" s="34" t="str">
        <f ca="1">IF(AND($C54="Goal",AZ$5&gt;=$F54,AZ$5&lt;=$F54+$H54-1),2,IF(AND($C54="Milestone",AZ$5&gt;=$F54,AZ$5&lt;=$F54+$H54-1),1,""))</f>
        <v/>
      </c>
      <c r="BA54" s="34" t="str">
        <f ca="1">IF(AND($C54="Goal",BA$5&gt;=$F54,BA$5&lt;=$F54+$H54-1),2,IF(AND($C54="Milestone",BA$5&gt;=$F54,BA$5&lt;=$F54+$H54-1),1,""))</f>
        <v/>
      </c>
      <c r="BB54" s="34" t="str">
        <f ca="1">IF(AND($C54="Goal",BB$5&gt;=$F54,BB$5&lt;=$F54+$H54-1),2,IF(AND($C54="Milestone",BB$5&gt;=$F54,BB$5&lt;=$F54+$H54-1),1,""))</f>
        <v/>
      </c>
      <c r="BC54" s="34" t="str">
        <f ca="1">IF(AND($C54="Goal",BC$5&gt;=$F54,BC$5&lt;=$F54+$H54-1),2,IF(AND($C54="Milestone",BC$5&gt;=$F54,BC$5&lt;=$F54+$H54-1),1,""))</f>
        <v/>
      </c>
      <c r="BD54" s="34" t="str">
        <f ca="1">IF(AND($C54="Goal",BD$5&gt;=$F54,BD$5&lt;=$F54+$H54-1),2,IF(AND($C54="Milestone",BD$5&gt;=$F54,BD$5&lt;=$F54+$H54-1),1,""))</f>
        <v/>
      </c>
      <c r="BE54" s="34" t="str">
        <f ca="1">IF(AND($C54="Goal",BE$5&gt;=$F54,BE$5&lt;=$F54+$H54-1),2,IF(AND($C54="Milestone",BE$5&gt;=$F54,BE$5&lt;=$F54+$H54-1),1,""))</f>
        <v/>
      </c>
      <c r="BF54" s="34" t="str">
        <f ca="1">IF(AND($C54="Goal",BF$5&gt;=$F54,BF$5&lt;=$F54+$H54-1),2,IF(AND($C54="Milestone",BF$5&gt;=$F54,BF$5&lt;=$F54+$H54-1),1,""))</f>
        <v/>
      </c>
      <c r="BG54" s="34" t="str">
        <f ca="1">IF(AND($C54="Goal",BG$5&gt;=$F54,BG$5&lt;=$F54+$H54-1),2,IF(AND($C54="Milestone",BG$5&gt;=$F54,BG$5&lt;=$F54+$H54-1),1,""))</f>
        <v/>
      </c>
      <c r="BH54" s="34" t="str">
        <f ca="1">IF(AND($C54="Goal",BH$5&gt;=$F54,BH$5&lt;=$F54+$H54-1),2,IF(AND($C54="Milestone",BH$5&gt;=$F54,BH$5&lt;=$F54+$H54-1),1,""))</f>
        <v/>
      </c>
      <c r="BI54" s="34" t="str">
        <f ca="1">IF(AND($C54="Goal",BI$5&gt;=$F54,BI$5&lt;=$F54+$H54-1),2,IF(AND($C54="Milestone",BI$5&gt;=$F54,BI$5&lt;=$F54+$H54-1),1,""))</f>
        <v/>
      </c>
      <c r="BJ54" s="34" t="str">
        <f ca="1">IF(AND($C54="Goal",BJ$5&gt;=$F54,BJ$5&lt;=$F54+$H54-1),2,IF(AND($C54="Milestone",BJ$5&gt;=$F54,BJ$5&lt;=$F54+$H54-1),1,""))</f>
        <v/>
      </c>
      <c r="BK54" s="34" t="str">
        <f ca="1">IF(AND($C54="Goal",BK$5&gt;=$F54,BK$5&lt;=$F54+$H54-1),2,IF(AND($C54="Milestone",BK$5&gt;=$F54,BK$5&lt;=$F54+$H54-1),1,""))</f>
        <v/>
      </c>
      <c r="BL54" s="34" t="str">
        <f ca="1">IF(AND($C54="Goal",BL$5&gt;=$F54,BL$5&lt;=$F54+$H54-1),2,IF(AND($C54="Milestone",BL$5&gt;=$F54,BL$5&lt;=$F54+$H54-1),1,""))</f>
        <v/>
      </c>
      <c r="BM54" s="34" t="str">
        <f ca="1">IF(AND($C54="Goal",BM$5&gt;=$F54,BM$5&lt;=$F54+$H54-1),2,IF(AND($C54="Milestone",BM$5&gt;=$F54,BM$5&lt;=$F54+$H54-1),1,""))</f>
        <v/>
      </c>
      <c r="BN54" s="34" t="str">
        <f ca="1">IF(AND($C54="Goal",BN$5&gt;=$F54,BN$5&lt;=$F54+$H54-1),2,IF(AND($C54="Milestone",BN$5&gt;=$F54,BN$5&lt;=$F54+$H54-1),1,""))</f>
        <v/>
      </c>
      <c r="BO54" s="34" t="str">
        <f ca="1">IF(AND($C54="Goal",BO$5&gt;=$F54,BO$5&lt;=$F54+$H54-1),2,IF(AND($C54="Milestone",BO$5&gt;=$F54,BO$5&lt;=$F54+$H54-1),1,""))</f>
        <v/>
      </c>
      <c r="BP54" s="34" t="str">
        <f ca="1">IF(AND($C54="Goal",BP$5&gt;=$F54,BP$5&lt;=$F54+$H54-1),2,IF(AND($C54="Milestone",BP$5&gt;=$F54,BP$5&lt;=$F54+$H54-1),1,""))</f>
        <v/>
      </c>
      <c r="BQ54" s="34" t="str">
        <f ca="1">IF(AND($C54="Goal",BQ$5&gt;=$F54,BQ$5&lt;=$F54+$H54-1),2,IF(AND($C54="Milestone",BQ$5&gt;=$F54,BQ$5&lt;=$F54+$H54-1),1,""))</f>
        <v/>
      </c>
      <c r="BR54" s="34" t="str">
        <f ca="1">IF(AND($C54="Goal",BR$5&gt;=$F54,BR$5&lt;=$F54+$H54-1),2,IF(AND($C54="Milestone",BR$5&gt;=$F54,BR$5&lt;=$F54+$H54-1),1,""))</f>
        <v/>
      </c>
      <c r="BS54" s="34" t="str">
        <f ca="1">IF(AND($C54="Goal",BS$5&gt;=$F54,BS$5&lt;=$F54+$H54-1),2,IF(AND($C54="Milestone",BS$5&gt;=$F54,BS$5&lt;=$F54+$H54-1),1,""))</f>
        <v/>
      </c>
      <c r="BT54" s="34" t="str">
        <f ca="1">IF(AND($C54="Goal",BT$5&gt;=$F54,BT$5&lt;=$F54+$H54-1),2,IF(AND($C54="Milestone",BT$5&gt;=$F54,BT$5&lt;=$F54+$H54-1),1,""))</f>
        <v/>
      </c>
      <c r="BU54" s="34" t="str">
        <f ca="1">IF(AND($C54="Goal",BU$5&gt;=$F54,BU$5&lt;=$F54+$H54-1),2,IF(AND($C54="Milestone",BU$5&gt;=$F54,BU$5&lt;=$F54+$H54-1),1,""))</f>
        <v/>
      </c>
      <c r="BV54" s="34" t="str">
        <f ca="1">IF(AND($C54="Goal",BV$5&gt;=$F54,BV$5&lt;=$F54+$H54-1),2,IF(AND($C54="Milestone",BV$5&gt;=$F54,BV$5&lt;=$F54+$H54-1),1,""))</f>
        <v/>
      </c>
      <c r="BW54" s="34" t="str">
        <f ca="1">IF(AND($C54="Goal",BW$5&gt;=$F54,BW$5&lt;=$F54+$H54-1),2,IF(AND($C54="Milestone",BW$5&gt;=$F54,BW$5&lt;=$F54+$H54-1),1,""))</f>
        <v/>
      </c>
      <c r="BX54" s="34" t="str">
        <f ca="1">IF(AND($C54="Goal",BX$5&gt;=$F54,BX$5&lt;=$F54+$H54-1),2,IF(AND($C54="Milestone",BX$5&gt;=$F54,BX$5&lt;=$F54+$H54-1),1,""))</f>
        <v/>
      </c>
      <c r="BY54" s="34" t="str">
        <f ca="1">IF(AND($C54="Goal",BY$5&gt;=$F54,BY$5&lt;=$F54+$H54-1),2,IF(AND($C54="Milestone",BY$5&gt;=$F54,BY$5&lt;=$F54+$H54-1),1,""))</f>
        <v/>
      </c>
      <c r="BZ54" s="34" t="str">
        <f ca="1">IF(AND($C54="Goal",BZ$5&gt;=$F54,BZ$5&lt;=$F54+$H54-1),2,IF(AND($C54="Milestone",BZ$5&gt;=$F54,BZ$5&lt;=$F54+$H54-1),1,""))</f>
        <v/>
      </c>
      <c r="CA54" s="34" t="str">
        <f ca="1">IF(AND($C54="Goal",CA$5&gt;=$F54,CA$5&lt;=$F54+$H54-1),2,IF(AND($C54="Milestone",CA$5&gt;=$F54,CA$5&lt;=$F54+$H54-1),1,""))</f>
        <v/>
      </c>
    </row>
    <row r="55" spans="1:79" s="2" customFormat="1" ht="17" customHeight="1" x14ac:dyDescent="0.2">
      <c r="A55" s="14"/>
      <c r="B55" s="36" t="s">
        <v>88</v>
      </c>
      <c r="C55" s="32" t="s">
        <v>52</v>
      </c>
      <c r="D55" s="32"/>
      <c r="E55" s="29">
        <v>0</v>
      </c>
      <c r="F55" s="30">
        <v>44197</v>
      </c>
      <c r="G55" s="30">
        <v>44286</v>
      </c>
      <c r="H55" s="31">
        <f>Milestones[[#This Row],[End]]-Milestones[[#This Row],[Start]]+1</f>
        <v>90</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60" t="s">
        <v>84</v>
      </c>
      <c r="C56" s="61"/>
      <c r="D56" s="61"/>
      <c r="E56" s="62"/>
      <c r="F56" s="63"/>
      <c r="G56" s="63"/>
      <c r="H56" s="64"/>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 customHeight="1" x14ac:dyDescent="0.2">
      <c r="A57" s="14"/>
      <c r="B57" s="36" t="s">
        <v>92</v>
      </c>
      <c r="C57" s="32" t="s">
        <v>52</v>
      </c>
      <c r="D57" s="32"/>
      <c r="E57" s="29">
        <v>0</v>
      </c>
      <c r="F57" s="30">
        <v>44287</v>
      </c>
      <c r="G57" s="30">
        <v>44348</v>
      </c>
      <c r="H57" s="31">
        <f>Milestones[[#This Row],[End]]-Milestones[[#This Row],[Start]]+1</f>
        <v>62</v>
      </c>
      <c r="I57" s="25"/>
      <c r="J57" s="34" t="str">
        <f ca="1">IF(AND($C57="Goal",J$5&gt;=$F57,J$5&lt;=$F57+$H57-1),2,IF(AND($C57="Milestone",J$5&gt;=$F57,J$5&lt;=$F57+$H57-1),1,""))</f>
        <v/>
      </c>
      <c r="K57" s="34" t="str">
        <f ca="1">IF(AND($C57="Goal",K$5&gt;=$F57,K$5&lt;=$F57+$H57-1),2,IF(AND($C57="Milestone",K$5&gt;=$F57,K$5&lt;=$F57+$H57-1),1,""))</f>
        <v/>
      </c>
      <c r="L57" s="34" t="str">
        <f ca="1">IF(AND($C57="Goal",L$5&gt;=$F57,L$5&lt;=$F57+$H57-1),2,IF(AND($C57="Milestone",L$5&gt;=$F57,L$5&lt;=$F57+$H57-1),1,""))</f>
        <v/>
      </c>
      <c r="M57" s="34" t="str">
        <f ca="1">IF(AND($C57="Goal",M$5&gt;=$F57,M$5&lt;=$F57+$H57-1),2,IF(AND($C57="Milestone",M$5&gt;=$F57,M$5&lt;=$F57+$H57-1),1,""))</f>
        <v/>
      </c>
      <c r="N57" s="34" t="str">
        <f ca="1">IF(AND($C57="Goal",N$5&gt;=$F57,N$5&lt;=$F57+$H57-1),2,IF(AND($C57="Milestone",N$5&gt;=$F57,N$5&lt;=$F57+$H57-1),1,""))</f>
        <v/>
      </c>
      <c r="O57" s="34" t="str">
        <f ca="1">IF(AND($C57="Goal",O$5&gt;=$F57,O$5&lt;=$F57+$H57-1),2,IF(AND($C57="Milestone",O$5&gt;=$F57,O$5&lt;=$F57+$H57-1),1,""))</f>
        <v/>
      </c>
      <c r="P57" s="34" t="str">
        <f ca="1">IF(AND($C57="Goal",P$5&gt;=$F57,P$5&lt;=$F57+$H57-1),2,IF(AND($C57="Milestone",P$5&gt;=$F57,P$5&lt;=$F57+$H57-1),1,""))</f>
        <v/>
      </c>
      <c r="Q57" s="34" t="str">
        <f ca="1">IF(AND($C57="Goal",Q$5&gt;=$F57,Q$5&lt;=$F57+$H57-1),2,IF(AND($C57="Milestone",Q$5&gt;=$F57,Q$5&lt;=$F57+$H57-1),1,""))</f>
        <v/>
      </c>
      <c r="R57" s="34" t="str">
        <f ca="1">IF(AND($C57="Goal",R$5&gt;=$F57,R$5&lt;=$F57+$H57-1),2,IF(AND($C57="Milestone",R$5&gt;=$F57,R$5&lt;=$F57+$H57-1),1,""))</f>
        <v/>
      </c>
      <c r="S57" s="34" t="str">
        <f ca="1">IF(AND($C57="Goal",S$5&gt;=$F57,S$5&lt;=$F57+$H57-1),2,IF(AND($C57="Milestone",S$5&gt;=$F57,S$5&lt;=$F57+$H57-1),1,""))</f>
        <v/>
      </c>
      <c r="T57" s="34" t="str">
        <f ca="1">IF(AND($C57="Goal",T$5&gt;=$F57,T$5&lt;=$F57+$H57-1),2,IF(AND($C57="Milestone",T$5&gt;=$F57,T$5&lt;=$F57+$H57-1),1,""))</f>
        <v/>
      </c>
      <c r="U57" s="34" t="str">
        <f ca="1">IF(AND($C57="Goal",U$5&gt;=$F57,U$5&lt;=$F57+$H57-1),2,IF(AND($C57="Milestone",U$5&gt;=$F57,U$5&lt;=$F57+$H57-1),1,""))</f>
        <v/>
      </c>
      <c r="V57" s="34" t="str">
        <f ca="1">IF(AND($C57="Goal",V$5&gt;=$F57,V$5&lt;=$F57+$H57-1),2,IF(AND($C57="Milestone",V$5&gt;=$F57,V$5&lt;=$F57+$H57-1),1,""))</f>
        <v/>
      </c>
      <c r="W57" s="34" t="str">
        <f ca="1">IF(AND($C57="Goal",W$5&gt;=$F57,W$5&lt;=$F57+$H57-1),2,IF(AND($C57="Milestone",W$5&gt;=$F57,W$5&lt;=$F57+$H57-1),1,""))</f>
        <v/>
      </c>
      <c r="X57" s="34" t="str">
        <f ca="1">IF(AND($C57="Goal",X$5&gt;=$F57,X$5&lt;=$F57+$H57-1),2,IF(AND($C57="Milestone",X$5&gt;=$F57,X$5&lt;=$F57+$H57-1),1,""))</f>
        <v/>
      </c>
      <c r="Y57" s="34" t="str">
        <f ca="1">IF(AND($C57="Goal",Y$5&gt;=$F57,Y$5&lt;=$F57+$H57-1),2,IF(AND($C57="Milestone",Y$5&gt;=$F57,Y$5&lt;=$F57+$H57-1),1,""))</f>
        <v/>
      </c>
      <c r="Z57" s="34" t="str">
        <f ca="1">IF(AND($C57="Goal",Z$5&gt;=$F57,Z$5&lt;=$F57+$H57-1),2,IF(AND($C57="Milestone",Z$5&gt;=$F57,Z$5&lt;=$F57+$H57-1),1,""))</f>
        <v/>
      </c>
      <c r="AA57" s="34" t="str">
        <f ca="1">IF(AND($C57="Goal",AA$5&gt;=$F57,AA$5&lt;=$F57+$H57-1),2,IF(AND($C57="Milestone",AA$5&gt;=$F57,AA$5&lt;=$F57+$H57-1),1,""))</f>
        <v/>
      </c>
      <c r="AB57" s="34" t="str">
        <f ca="1">IF(AND($C57="Goal",AB$5&gt;=$F57,AB$5&lt;=$F57+$H57-1),2,IF(AND($C57="Milestone",AB$5&gt;=$F57,AB$5&lt;=$F57+$H57-1),1,""))</f>
        <v/>
      </c>
      <c r="AC57" s="34" t="str">
        <f ca="1">IF(AND($C57="Goal",AC$5&gt;=$F57,AC$5&lt;=$F57+$H57-1),2,IF(AND($C57="Milestone",AC$5&gt;=$F57,AC$5&lt;=$F57+$H57-1),1,""))</f>
        <v/>
      </c>
      <c r="AD57" s="34" t="str">
        <f ca="1">IF(AND($C57="Goal",AD$5&gt;=$F57,AD$5&lt;=$F57+$H57-1),2,IF(AND($C57="Milestone",AD$5&gt;=$F57,AD$5&lt;=$F57+$H57-1),1,""))</f>
        <v/>
      </c>
      <c r="AE57" s="34" t="str">
        <f ca="1">IF(AND($C57="Goal",AE$5&gt;=$F57,AE$5&lt;=$F57+$H57-1),2,IF(AND($C57="Milestone",AE$5&gt;=$F57,AE$5&lt;=$F57+$H57-1),1,""))</f>
        <v/>
      </c>
      <c r="AF57" s="34" t="str">
        <f ca="1">IF(AND($C57="Goal",AF$5&gt;=$F57,AF$5&lt;=$F57+$H57-1),2,IF(AND($C57="Milestone",AF$5&gt;=$F57,AF$5&lt;=$F57+$H57-1),1,""))</f>
        <v/>
      </c>
      <c r="AG57" s="34" t="str">
        <f ca="1">IF(AND($C57="Goal",AG$5&gt;=$F57,AG$5&lt;=$F57+$H57-1),2,IF(AND($C57="Milestone",AG$5&gt;=$F57,AG$5&lt;=$F57+$H57-1),1,""))</f>
        <v/>
      </c>
      <c r="AH57" s="34" t="str">
        <f ca="1">IF(AND($C57="Goal",AH$5&gt;=$F57,AH$5&lt;=$F57+$H57-1),2,IF(AND($C57="Milestone",AH$5&gt;=$F57,AH$5&lt;=$F57+$H57-1),1,""))</f>
        <v/>
      </c>
      <c r="AI57" s="34" t="str">
        <f ca="1">IF(AND($C57="Goal",AI$5&gt;=$F57,AI$5&lt;=$F57+$H57-1),2,IF(AND($C57="Milestone",AI$5&gt;=$F57,AI$5&lt;=$F57+$H57-1),1,""))</f>
        <v/>
      </c>
      <c r="AJ57" s="34" t="str">
        <f ca="1">IF(AND($C57="Goal",AJ$5&gt;=$F57,AJ$5&lt;=$F57+$H57-1),2,IF(AND($C57="Milestone",AJ$5&gt;=$F57,AJ$5&lt;=$F57+$H57-1),1,""))</f>
        <v/>
      </c>
      <c r="AK57" s="34" t="str">
        <f ca="1">IF(AND($C57="Goal",AK$5&gt;=$F57,AK$5&lt;=$F57+$H57-1),2,IF(AND($C57="Milestone",AK$5&gt;=$F57,AK$5&lt;=$F57+$H57-1),1,""))</f>
        <v/>
      </c>
      <c r="AL57" s="34" t="str">
        <f ca="1">IF(AND($C57="Goal",AL$5&gt;=$F57,AL$5&lt;=$F57+$H57-1),2,IF(AND($C57="Milestone",AL$5&gt;=$F57,AL$5&lt;=$F57+$H57-1),1,""))</f>
        <v/>
      </c>
      <c r="AM57" s="34" t="str">
        <f ca="1">IF(AND($C57="Goal",AM$5&gt;=$F57,AM$5&lt;=$F57+$H57-1),2,IF(AND($C57="Milestone",AM$5&gt;=$F57,AM$5&lt;=$F57+$H57-1),1,""))</f>
        <v/>
      </c>
      <c r="AN57" s="34" t="str">
        <f ca="1">IF(AND($C57="Goal",AN$5&gt;=$F57,AN$5&lt;=$F57+$H57-1),2,IF(AND($C57="Milestone",AN$5&gt;=$F57,AN$5&lt;=$F57+$H57-1),1,""))</f>
        <v/>
      </c>
      <c r="AO57" s="34" t="str">
        <f ca="1">IF(AND($C57="Goal",AO$5&gt;=$F57,AO$5&lt;=$F57+$H57-1),2,IF(AND($C57="Milestone",AO$5&gt;=$F57,AO$5&lt;=$F57+$H57-1),1,""))</f>
        <v/>
      </c>
      <c r="AP57" s="34" t="str">
        <f ca="1">IF(AND($C57="Goal",AP$5&gt;=$F57,AP$5&lt;=$F57+$H57-1),2,IF(AND($C57="Milestone",AP$5&gt;=$F57,AP$5&lt;=$F57+$H57-1),1,""))</f>
        <v/>
      </c>
      <c r="AQ57" s="34" t="str">
        <f ca="1">IF(AND($C57="Goal",AQ$5&gt;=$F57,AQ$5&lt;=$F57+$H57-1),2,IF(AND($C57="Milestone",AQ$5&gt;=$F57,AQ$5&lt;=$F57+$H57-1),1,""))</f>
        <v/>
      </c>
      <c r="AR57" s="34" t="str">
        <f ca="1">IF(AND($C57="Goal",AR$5&gt;=$F57,AR$5&lt;=$F57+$H57-1),2,IF(AND($C57="Milestone",AR$5&gt;=$F57,AR$5&lt;=$F57+$H57-1),1,""))</f>
        <v/>
      </c>
      <c r="AS57" s="34" t="str">
        <f ca="1">IF(AND($C57="Goal",AS$5&gt;=$F57,AS$5&lt;=$F57+$H57-1),2,IF(AND($C57="Milestone",AS$5&gt;=$F57,AS$5&lt;=$F57+$H57-1),1,""))</f>
        <v/>
      </c>
      <c r="AT57" s="34" t="str">
        <f ca="1">IF(AND($C57="Goal",AT$5&gt;=$F57,AT$5&lt;=$F57+$H57-1),2,IF(AND($C57="Milestone",AT$5&gt;=$F57,AT$5&lt;=$F57+$H57-1),1,""))</f>
        <v/>
      </c>
      <c r="AU57" s="34" t="str">
        <f ca="1">IF(AND($C57="Goal",AU$5&gt;=$F57,AU$5&lt;=$F57+$H57-1),2,IF(AND($C57="Milestone",AU$5&gt;=$F57,AU$5&lt;=$F57+$H57-1),1,""))</f>
        <v/>
      </c>
      <c r="AV57" s="34" t="str">
        <f ca="1">IF(AND($C57="Goal",AV$5&gt;=$F57,AV$5&lt;=$F57+$H57-1),2,IF(AND($C57="Milestone",AV$5&gt;=$F57,AV$5&lt;=$F57+$H57-1),1,""))</f>
        <v/>
      </c>
      <c r="AW57" s="34" t="str">
        <f ca="1">IF(AND($C57="Goal",AW$5&gt;=$F57,AW$5&lt;=$F57+$H57-1),2,IF(AND($C57="Milestone",AW$5&gt;=$F57,AW$5&lt;=$F57+$H57-1),1,""))</f>
        <v/>
      </c>
      <c r="AX57" s="34" t="str">
        <f ca="1">IF(AND($C57="Goal",AX$5&gt;=$F57,AX$5&lt;=$F57+$H57-1),2,IF(AND($C57="Milestone",AX$5&gt;=$F57,AX$5&lt;=$F57+$H57-1),1,""))</f>
        <v/>
      </c>
      <c r="AY57" s="34" t="str">
        <f ca="1">IF(AND($C57="Goal",AY$5&gt;=$F57,AY$5&lt;=$F57+$H57-1),2,IF(AND($C57="Milestone",AY$5&gt;=$F57,AY$5&lt;=$F57+$H57-1),1,""))</f>
        <v/>
      </c>
      <c r="AZ57" s="34" t="str">
        <f ca="1">IF(AND($C57="Goal",AZ$5&gt;=$F57,AZ$5&lt;=$F57+$H57-1),2,IF(AND($C57="Milestone",AZ$5&gt;=$F57,AZ$5&lt;=$F57+$H57-1),1,""))</f>
        <v/>
      </c>
      <c r="BA57" s="34" t="str">
        <f ca="1">IF(AND($C57="Goal",BA$5&gt;=$F57,BA$5&lt;=$F57+$H57-1),2,IF(AND($C57="Milestone",BA$5&gt;=$F57,BA$5&lt;=$F57+$H57-1),1,""))</f>
        <v/>
      </c>
      <c r="BB57" s="34" t="str">
        <f ca="1">IF(AND($C57="Goal",BB$5&gt;=$F57,BB$5&lt;=$F57+$H57-1),2,IF(AND($C57="Milestone",BB$5&gt;=$F57,BB$5&lt;=$F57+$H57-1),1,""))</f>
        <v/>
      </c>
      <c r="BC57" s="34" t="str">
        <f ca="1">IF(AND($C57="Goal",BC$5&gt;=$F57,BC$5&lt;=$F57+$H57-1),2,IF(AND($C57="Milestone",BC$5&gt;=$F57,BC$5&lt;=$F57+$H57-1),1,""))</f>
        <v/>
      </c>
      <c r="BD57" s="34" t="str">
        <f ca="1">IF(AND($C57="Goal",BD$5&gt;=$F57,BD$5&lt;=$F57+$H57-1),2,IF(AND($C57="Milestone",BD$5&gt;=$F57,BD$5&lt;=$F57+$H57-1),1,""))</f>
        <v/>
      </c>
      <c r="BE57" s="34" t="str">
        <f ca="1">IF(AND($C57="Goal",BE$5&gt;=$F57,BE$5&lt;=$F57+$H57-1),2,IF(AND($C57="Milestone",BE$5&gt;=$F57,BE$5&lt;=$F57+$H57-1),1,""))</f>
        <v/>
      </c>
      <c r="BF57" s="34" t="str">
        <f ca="1">IF(AND($C57="Goal",BF$5&gt;=$F57,BF$5&lt;=$F57+$H57-1),2,IF(AND($C57="Milestone",BF$5&gt;=$F57,BF$5&lt;=$F57+$H57-1),1,""))</f>
        <v/>
      </c>
      <c r="BG57" s="34" t="str">
        <f ca="1">IF(AND($C57="Goal",BG$5&gt;=$F57,BG$5&lt;=$F57+$H57-1),2,IF(AND($C57="Milestone",BG$5&gt;=$F57,BG$5&lt;=$F57+$H57-1),1,""))</f>
        <v/>
      </c>
      <c r="BH57" s="34" t="str">
        <f ca="1">IF(AND($C57="Goal",BH$5&gt;=$F57,BH$5&lt;=$F57+$H57-1),2,IF(AND($C57="Milestone",BH$5&gt;=$F57,BH$5&lt;=$F57+$H57-1),1,""))</f>
        <v/>
      </c>
      <c r="BI57" s="34" t="str">
        <f ca="1">IF(AND($C57="Goal",BI$5&gt;=$F57,BI$5&lt;=$F57+$H57-1),2,IF(AND($C57="Milestone",BI$5&gt;=$F57,BI$5&lt;=$F57+$H57-1),1,""))</f>
        <v/>
      </c>
      <c r="BJ57" s="34" t="str">
        <f ca="1">IF(AND($C57="Goal",BJ$5&gt;=$F57,BJ$5&lt;=$F57+$H57-1),2,IF(AND($C57="Milestone",BJ$5&gt;=$F57,BJ$5&lt;=$F57+$H57-1),1,""))</f>
        <v/>
      </c>
      <c r="BK57" s="34" t="str">
        <f ca="1">IF(AND($C57="Goal",BK$5&gt;=$F57,BK$5&lt;=$F57+$H57-1),2,IF(AND($C57="Milestone",BK$5&gt;=$F57,BK$5&lt;=$F57+$H57-1),1,""))</f>
        <v/>
      </c>
      <c r="BL57" s="34" t="str">
        <f ca="1">IF(AND($C57="Goal",BL$5&gt;=$F57,BL$5&lt;=$F57+$H57-1),2,IF(AND($C57="Milestone",BL$5&gt;=$F57,BL$5&lt;=$F57+$H57-1),1,""))</f>
        <v/>
      </c>
      <c r="BM57" s="34" t="str">
        <f ca="1">IF(AND($C57="Goal",BM$5&gt;=$F57,BM$5&lt;=$F57+$H57-1),2,IF(AND($C57="Milestone",BM$5&gt;=$F57,BM$5&lt;=$F57+$H57-1),1,""))</f>
        <v/>
      </c>
      <c r="BN57" s="34" t="str">
        <f ca="1">IF(AND($C57="Goal",BN$5&gt;=$F57,BN$5&lt;=$F57+$H57-1),2,IF(AND($C57="Milestone",BN$5&gt;=$F57,BN$5&lt;=$F57+$H57-1),1,""))</f>
        <v/>
      </c>
      <c r="BO57" s="34" t="str">
        <f ca="1">IF(AND($C57="Goal",BO$5&gt;=$F57,BO$5&lt;=$F57+$H57-1),2,IF(AND($C57="Milestone",BO$5&gt;=$F57,BO$5&lt;=$F57+$H57-1),1,""))</f>
        <v/>
      </c>
      <c r="BP57" s="34" t="str">
        <f ca="1">IF(AND($C57="Goal",BP$5&gt;=$F57,BP$5&lt;=$F57+$H57-1),2,IF(AND($C57="Milestone",BP$5&gt;=$F57,BP$5&lt;=$F57+$H57-1),1,""))</f>
        <v/>
      </c>
      <c r="BQ57" s="34" t="str">
        <f ca="1">IF(AND($C57="Goal",BQ$5&gt;=$F57,BQ$5&lt;=$F57+$H57-1),2,IF(AND($C57="Milestone",BQ$5&gt;=$F57,BQ$5&lt;=$F57+$H57-1),1,""))</f>
        <v/>
      </c>
      <c r="BR57" s="34" t="str">
        <f ca="1">IF(AND($C57="Goal",BR$5&gt;=$F57,BR$5&lt;=$F57+$H57-1),2,IF(AND($C57="Milestone",BR$5&gt;=$F57,BR$5&lt;=$F57+$H57-1),1,""))</f>
        <v/>
      </c>
      <c r="BS57" s="34" t="str">
        <f ca="1">IF(AND($C57="Goal",BS$5&gt;=$F57,BS$5&lt;=$F57+$H57-1),2,IF(AND($C57="Milestone",BS$5&gt;=$F57,BS$5&lt;=$F57+$H57-1),1,""))</f>
        <v/>
      </c>
      <c r="BT57" s="34" t="str">
        <f ca="1">IF(AND($C57="Goal",BT$5&gt;=$F57,BT$5&lt;=$F57+$H57-1),2,IF(AND($C57="Milestone",BT$5&gt;=$F57,BT$5&lt;=$F57+$H57-1),1,""))</f>
        <v/>
      </c>
      <c r="BU57" s="34" t="str">
        <f ca="1">IF(AND($C57="Goal",BU$5&gt;=$F57,BU$5&lt;=$F57+$H57-1),2,IF(AND($C57="Milestone",BU$5&gt;=$F57,BU$5&lt;=$F57+$H57-1),1,""))</f>
        <v/>
      </c>
      <c r="BV57" s="34" t="str">
        <f ca="1">IF(AND($C57="Goal",BV$5&gt;=$F57,BV$5&lt;=$F57+$H57-1),2,IF(AND($C57="Milestone",BV$5&gt;=$F57,BV$5&lt;=$F57+$H57-1),1,""))</f>
        <v/>
      </c>
      <c r="BW57" s="34" t="str">
        <f ca="1">IF(AND($C57="Goal",BW$5&gt;=$F57,BW$5&lt;=$F57+$H57-1),2,IF(AND($C57="Milestone",BW$5&gt;=$F57,BW$5&lt;=$F57+$H57-1),1,""))</f>
        <v/>
      </c>
      <c r="BX57" s="34" t="str">
        <f ca="1">IF(AND($C57="Goal",BX$5&gt;=$F57,BX$5&lt;=$F57+$H57-1),2,IF(AND($C57="Milestone",BX$5&gt;=$F57,BX$5&lt;=$F57+$H57-1),1,""))</f>
        <v/>
      </c>
      <c r="BY57" s="34" t="str">
        <f ca="1">IF(AND($C57="Goal",BY$5&gt;=$F57,BY$5&lt;=$F57+$H57-1),2,IF(AND($C57="Milestone",BY$5&gt;=$F57,BY$5&lt;=$F57+$H57-1),1,""))</f>
        <v/>
      </c>
      <c r="BZ57" s="34" t="str">
        <f ca="1">IF(AND($C57="Goal",BZ$5&gt;=$F57,BZ$5&lt;=$F57+$H57-1),2,IF(AND($C57="Milestone",BZ$5&gt;=$F57,BZ$5&lt;=$F57+$H57-1),1,""))</f>
        <v/>
      </c>
      <c r="CA57" s="34" t="str">
        <f ca="1">IF(AND($C57="Goal",CA$5&gt;=$F57,CA$5&lt;=$F57+$H57-1),2,IF(AND($C57="Milestone",CA$5&gt;=$F57,CA$5&lt;=$F57+$H57-1),1,""))</f>
        <v/>
      </c>
    </row>
    <row r="58" spans="1:79" s="2" customFormat="1" ht="17" customHeight="1" x14ac:dyDescent="0.2">
      <c r="A58" s="14"/>
      <c r="B58" s="36" t="s">
        <v>91</v>
      </c>
      <c r="C58" s="32" t="s">
        <v>52</v>
      </c>
      <c r="D58" s="32"/>
      <c r="E58" s="29">
        <v>0</v>
      </c>
      <c r="F58" s="30">
        <v>44287</v>
      </c>
      <c r="G58" s="30">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36" t="s">
        <v>93</v>
      </c>
      <c r="C59" s="32" t="s">
        <v>52</v>
      </c>
      <c r="D59" s="32"/>
      <c r="E59" s="29">
        <v>0</v>
      </c>
      <c r="F59" s="30">
        <v>44287</v>
      </c>
      <c r="G59" s="30">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36" t="s">
        <v>94</v>
      </c>
      <c r="C60" s="32" t="s">
        <v>54</v>
      </c>
      <c r="D60" s="32"/>
      <c r="E60" s="29">
        <v>0</v>
      </c>
      <c r="F60" s="30">
        <v>44287</v>
      </c>
      <c r="G60" s="30">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66" t="s">
        <v>95</v>
      </c>
      <c r="C61" s="32" t="s">
        <v>52</v>
      </c>
      <c r="D61" s="32"/>
      <c r="E61" s="29">
        <v>0</v>
      </c>
      <c r="F61" s="30">
        <v>44287</v>
      </c>
      <c r="G61" s="30">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66" t="s">
        <v>96</v>
      </c>
      <c r="C62" s="32" t="s">
        <v>52</v>
      </c>
      <c r="D62" s="32"/>
      <c r="E62" s="29">
        <v>0</v>
      </c>
      <c r="F62" s="30">
        <v>44287</v>
      </c>
      <c r="G62" s="30">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4"/>
      <c r="B63" s="66" t="s">
        <v>97</v>
      </c>
      <c r="C63" s="32" t="s">
        <v>53</v>
      </c>
      <c r="D63" s="32"/>
      <c r="E63" s="29">
        <v>0</v>
      </c>
      <c r="F63" s="30">
        <v>44287</v>
      </c>
      <c r="G63" s="30">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5"/>
      <c r="B64" s="60" t="s">
        <v>62</v>
      </c>
      <c r="C64" s="61"/>
      <c r="D64" s="61"/>
      <c r="E64" s="62"/>
      <c r="F64" s="63"/>
      <c r="G64" s="63"/>
      <c r="H64" s="64"/>
      <c r="I64" s="25"/>
      <c r="J64" s="34" t="str">
        <f ca="1">IF(AND($C64="Goal",J$5&gt;=$F64,J$5&lt;=$F64+$H64-1),2,IF(AND($C64="Milestone",J$5&gt;=$F64,J$5&lt;=$F64+$H64-1),1,""))</f>
        <v/>
      </c>
      <c r="K64" s="34" t="str">
        <f ca="1">IF(AND($C64="Goal",K$5&gt;=$F64,K$5&lt;=$F64+$H64-1),2,IF(AND($C64="Milestone",K$5&gt;=$F64,K$5&lt;=$F64+$H64-1),1,""))</f>
        <v/>
      </c>
      <c r="L64" s="34" t="str">
        <f ca="1">IF(AND($C64="Goal",L$5&gt;=$F64,L$5&lt;=$F64+$H64-1),2,IF(AND($C64="Milestone",L$5&gt;=$F64,L$5&lt;=$F64+$H64-1),1,""))</f>
        <v/>
      </c>
      <c r="M64" s="34" t="str">
        <f ca="1">IF(AND($C64="Goal",M$5&gt;=$F64,M$5&lt;=$F64+$H64-1),2,IF(AND($C64="Milestone",M$5&gt;=$F64,M$5&lt;=$F64+$H64-1),1,""))</f>
        <v/>
      </c>
      <c r="N64" s="34" t="str">
        <f ca="1">IF(AND($C64="Goal",N$5&gt;=$F64,N$5&lt;=$F64+$H64-1),2,IF(AND($C64="Milestone",N$5&gt;=$F64,N$5&lt;=$F64+$H64-1),1,""))</f>
        <v/>
      </c>
      <c r="O64" s="34" t="str">
        <f ca="1">IF(AND($C64="Goal",O$5&gt;=$F64,O$5&lt;=$F64+$H64-1),2,IF(AND($C64="Milestone",O$5&gt;=$F64,O$5&lt;=$F64+$H64-1),1,""))</f>
        <v/>
      </c>
      <c r="P64" s="34" t="str">
        <f ca="1">IF(AND($C64="Goal",P$5&gt;=$F64,P$5&lt;=$F64+$H64-1),2,IF(AND($C64="Milestone",P$5&gt;=$F64,P$5&lt;=$F64+$H64-1),1,""))</f>
        <v/>
      </c>
      <c r="Q64" s="34" t="str">
        <f ca="1">IF(AND($C64="Goal",Q$5&gt;=$F64,Q$5&lt;=$F64+$H64-1),2,IF(AND($C64="Milestone",Q$5&gt;=$F64,Q$5&lt;=$F64+$H64-1),1,""))</f>
        <v/>
      </c>
      <c r="R64" s="34" t="str">
        <f ca="1">IF(AND($C64="Goal",R$5&gt;=$F64,R$5&lt;=$F64+$H64-1),2,IF(AND($C64="Milestone",R$5&gt;=$F64,R$5&lt;=$F64+$H64-1),1,""))</f>
        <v/>
      </c>
      <c r="S64" s="34" t="str">
        <f ca="1">IF(AND($C64="Goal",S$5&gt;=$F64,S$5&lt;=$F64+$H64-1),2,IF(AND($C64="Milestone",S$5&gt;=$F64,S$5&lt;=$F64+$H64-1),1,""))</f>
        <v/>
      </c>
      <c r="T64" s="34" t="str">
        <f ca="1">IF(AND($C64="Goal",T$5&gt;=$F64,T$5&lt;=$F64+$H64-1),2,IF(AND($C64="Milestone",T$5&gt;=$F64,T$5&lt;=$F64+$H64-1),1,""))</f>
        <v/>
      </c>
      <c r="U64" s="34" t="str">
        <f ca="1">IF(AND($C64="Goal",U$5&gt;=$F64,U$5&lt;=$F64+$H64-1),2,IF(AND($C64="Milestone",U$5&gt;=$F64,U$5&lt;=$F64+$H64-1),1,""))</f>
        <v/>
      </c>
      <c r="V64" s="34" t="str">
        <f ca="1">IF(AND($C64="Goal",V$5&gt;=$F64,V$5&lt;=$F64+$H64-1),2,IF(AND($C64="Milestone",V$5&gt;=$F64,V$5&lt;=$F64+$H64-1),1,""))</f>
        <v/>
      </c>
      <c r="W64" s="34" t="str">
        <f ca="1">IF(AND($C64="Goal",W$5&gt;=$F64,W$5&lt;=$F64+$H64-1),2,IF(AND($C64="Milestone",W$5&gt;=$F64,W$5&lt;=$F64+$H64-1),1,""))</f>
        <v/>
      </c>
      <c r="X64" s="34" t="str">
        <f ca="1">IF(AND($C64="Goal",X$5&gt;=$F64,X$5&lt;=$F64+$H64-1),2,IF(AND($C64="Milestone",X$5&gt;=$F64,X$5&lt;=$F64+$H64-1),1,""))</f>
        <v/>
      </c>
      <c r="Y64" s="34" t="str">
        <f ca="1">IF(AND($C64="Goal",Y$5&gt;=$F64,Y$5&lt;=$F64+$H64-1),2,IF(AND($C64="Milestone",Y$5&gt;=$F64,Y$5&lt;=$F64+$H64-1),1,""))</f>
        <v/>
      </c>
      <c r="Z64" s="34" t="str">
        <f ca="1">IF(AND($C64="Goal",Z$5&gt;=$F64,Z$5&lt;=$F64+$H64-1),2,IF(AND($C64="Milestone",Z$5&gt;=$F64,Z$5&lt;=$F64+$H64-1),1,""))</f>
        <v/>
      </c>
      <c r="AA64" s="34" t="str">
        <f ca="1">IF(AND($C64="Goal",AA$5&gt;=$F64,AA$5&lt;=$F64+$H64-1),2,IF(AND($C64="Milestone",AA$5&gt;=$F64,AA$5&lt;=$F64+$H64-1),1,""))</f>
        <v/>
      </c>
      <c r="AB64" s="34" t="str">
        <f ca="1">IF(AND($C64="Goal",AB$5&gt;=$F64,AB$5&lt;=$F64+$H64-1),2,IF(AND($C64="Milestone",AB$5&gt;=$F64,AB$5&lt;=$F64+$H64-1),1,""))</f>
        <v/>
      </c>
      <c r="AC64" s="34" t="str">
        <f ca="1">IF(AND($C64="Goal",AC$5&gt;=$F64,AC$5&lt;=$F64+$H64-1),2,IF(AND($C64="Milestone",AC$5&gt;=$F64,AC$5&lt;=$F64+$H64-1),1,""))</f>
        <v/>
      </c>
      <c r="AD64" s="34" t="str">
        <f ca="1">IF(AND($C64="Goal",AD$5&gt;=$F64,AD$5&lt;=$F64+$H64-1),2,IF(AND($C64="Milestone",AD$5&gt;=$F64,AD$5&lt;=$F64+$H64-1),1,""))</f>
        <v/>
      </c>
      <c r="AE64" s="34" t="str">
        <f ca="1">IF(AND($C64="Goal",AE$5&gt;=$F64,AE$5&lt;=$F64+$H64-1),2,IF(AND($C64="Milestone",AE$5&gt;=$F64,AE$5&lt;=$F64+$H64-1),1,""))</f>
        <v/>
      </c>
      <c r="AF64" s="34" t="str">
        <f ca="1">IF(AND($C64="Goal",AF$5&gt;=$F64,AF$5&lt;=$F64+$H64-1),2,IF(AND($C64="Milestone",AF$5&gt;=$F64,AF$5&lt;=$F64+$H64-1),1,""))</f>
        <v/>
      </c>
      <c r="AG64" s="34" t="str">
        <f ca="1">IF(AND($C64="Goal",AG$5&gt;=$F64,AG$5&lt;=$F64+$H64-1),2,IF(AND($C64="Milestone",AG$5&gt;=$F64,AG$5&lt;=$F64+$H64-1),1,""))</f>
        <v/>
      </c>
      <c r="AH64" s="34" t="str">
        <f ca="1">IF(AND($C64="Goal",AH$5&gt;=$F64,AH$5&lt;=$F64+$H64-1),2,IF(AND($C64="Milestone",AH$5&gt;=$F64,AH$5&lt;=$F64+$H64-1),1,""))</f>
        <v/>
      </c>
      <c r="AI64" s="34" t="str">
        <f ca="1">IF(AND($C64="Goal",AI$5&gt;=$F64,AI$5&lt;=$F64+$H64-1),2,IF(AND($C64="Milestone",AI$5&gt;=$F64,AI$5&lt;=$F64+$H64-1),1,""))</f>
        <v/>
      </c>
      <c r="AJ64" s="34" t="str">
        <f ca="1">IF(AND($C64="Goal",AJ$5&gt;=$F64,AJ$5&lt;=$F64+$H64-1),2,IF(AND($C64="Milestone",AJ$5&gt;=$F64,AJ$5&lt;=$F64+$H64-1),1,""))</f>
        <v/>
      </c>
      <c r="AK64" s="34" t="str">
        <f ca="1">IF(AND($C64="Goal",AK$5&gt;=$F64,AK$5&lt;=$F64+$H64-1),2,IF(AND($C64="Milestone",AK$5&gt;=$F64,AK$5&lt;=$F64+$H64-1),1,""))</f>
        <v/>
      </c>
      <c r="AL64" s="34" t="str">
        <f ca="1">IF(AND($C64="Goal",AL$5&gt;=$F64,AL$5&lt;=$F64+$H64-1),2,IF(AND($C64="Milestone",AL$5&gt;=$F64,AL$5&lt;=$F64+$H64-1),1,""))</f>
        <v/>
      </c>
      <c r="AM64" s="34" t="str">
        <f ca="1">IF(AND($C64="Goal",AM$5&gt;=$F64,AM$5&lt;=$F64+$H64-1),2,IF(AND($C64="Milestone",AM$5&gt;=$F64,AM$5&lt;=$F64+$H64-1),1,""))</f>
        <v/>
      </c>
      <c r="AN64" s="34" t="str">
        <f ca="1">IF(AND($C64="Goal",AN$5&gt;=$F64,AN$5&lt;=$F64+$H64-1),2,IF(AND($C64="Milestone",AN$5&gt;=$F64,AN$5&lt;=$F64+$H64-1),1,""))</f>
        <v/>
      </c>
      <c r="AO64" s="34" t="str">
        <f ca="1">IF(AND($C64="Goal",AO$5&gt;=$F64,AO$5&lt;=$F64+$H64-1),2,IF(AND($C64="Milestone",AO$5&gt;=$F64,AO$5&lt;=$F64+$H64-1),1,""))</f>
        <v/>
      </c>
      <c r="AP64" s="34" t="str">
        <f ca="1">IF(AND($C64="Goal",AP$5&gt;=$F64,AP$5&lt;=$F64+$H64-1),2,IF(AND($C64="Milestone",AP$5&gt;=$F64,AP$5&lt;=$F64+$H64-1),1,""))</f>
        <v/>
      </c>
      <c r="AQ64" s="34" t="str">
        <f ca="1">IF(AND($C64="Goal",AQ$5&gt;=$F64,AQ$5&lt;=$F64+$H64-1),2,IF(AND($C64="Milestone",AQ$5&gt;=$F64,AQ$5&lt;=$F64+$H64-1),1,""))</f>
        <v/>
      </c>
      <c r="AR64" s="34" t="str">
        <f ca="1">IF(AND($C64="Goal",AR$5&gt;=$F64,AR$5&lt;=$F64+$H64-1),2,IF(AND($C64="Milestone",AR$5&gt;=$F64,AR$5&lt;=$F64+$H64-1),1,""))</f>
        <v/>
      </c>
      <c r="AS64" s="34" t="str">
        <f ca="1">IF(AND($C64="Goal",AS$5&gt;=$F64,AS$5&lt;=$F64+$H64-1),2,IF(AND($C64="Milestone",AS$5&gt;=$F64,AS$5&lt;=$F64+$H64-1),1,""))</f>
        <v/>
      </c>
      <c r="AT64" s="34" t="str">
        <f ca="1">IF(AND($C64="Goal",AT$5&gt;=$F64,AT$5&lt;=$F64+$H64-1),2,IF(AND($C64="Milestone",AT$5&gt;=$F64,AT$5&lt;=$F64+$H64-1),1,""))</f>
        <v/>
      </c>
      <c r="AU64" s="34" t="str">
        <f ca="1">IF(AND($C64="Goal",AU$5&gt;=$F64,AU$5&lt;=$F64+$H64-1),2,IF(AND($C64="Milestone",AU$5&gt;=$F64,AU$5&lt;=$F64+$H64-1),1,""))</f>
        <v/>
      </c>
      <c r="AV64" s="34" t="str">
        <f ca="1">IF(AND($C64="Goal",AV$5&gt;=$F64,AV$5&lt;=$F64+$H64-1),2,IF(AND($C64="Milestone",AV$5&gt;=$F64,AV$5&lt;=$F64+$H64-1),1,""))</f>
        <v/>
      </c>
      <c r="AW64" s="34" t="str">
        <f ca="1">IF(AND($C64="Goal",AW$5&gt;=$F64,AW$5&lt;=$F64+$H64-1),2,IF(AND($C64="Milestone",AW$5&gt;=$F64,AW$5&lt;=$F64+$H64-1),1,""))</f>
        <v/>
      </c>
      <c r="AX64" s="34" t="str">
        <f ca="1">IF(AND($C64="Goal",AX$5&gt;=$F64,AX$5&lt;=$F64+$H64-1),2,IF(AND($C64="Milestone",AX$5&gt;=$F64,AX$5&lt;=$F64+$H64-1),1,""))</f>
        <v/>
      </c>
      <c r="AY64" s="34" t="str">
        <f ca="1">IF(AND($C64="Goal",AY$5&gt;=$F64,AY$5&lt;=$F64+$H64-1),2,IF(AND($C64="Milestone",AY$5&gt;=$F64,AY$5&lt;=$F64+$H64-1),1,""))</f>
        <v/>
      </c>
      <c r="AZ64" s="34" t="str">
        <f ca="1">IF(AND($C64="Goal",AZ$5&gt;=$F64,AZ$5&lt;=$F64+$H64-1),2,IF(AND($C64="Milestone",AZ$5&gt;=$F64,AZ$5&lt;=$F64+$H64-1),1,""))</f>
        <v/>
      </c>
      <c r="BA64" s="34" t="str">
        <f ca="1">IF(AND($C64="Goal",BA$5&gt;=$F64,BA$5&lt;=$F64+$H64-1),2,IF(AND($C64="Milestone",BA$5&gt;=$F64,BA$5&lt;=$F64+$H64-1),1,""))</f>
        <v/>
      </c>
      <c r="BB64" s="34" t="str">
        <f ca="1">IF(AND($C64="Goal",BB$5&gt;=$F64,BB$5&lt;=$F64+$H64-1),2,IF(AND($C64="Milestone",BB$5&gt;=$F64,BB$5&lt;=$F64+$H64-1),1,""))</f>
        <v/>
      </c>
      <c r="BC64" s="34" t="str">
        <f ca="1">IF(AND($C64="Goal",BC$5&gt;=$F64,BC$5&lt;=$F64+$H64-1),2,IF(AND($C64="Milestone",BC$5&gt;=$F64,BC$5&lt;=$F64+$H64-1),1,""))</f>
        <v/>
      </c>
      <c r="BD64" s="34" t="str">
        <f ca="1">IF(AND($C64="Goal",BD$5&gt;=$F64,BD$5&lt;=$F64+$H64-1),2,IF(AND($C64="Milestone",BD$5&gt;=$F64,BD$5&lt;=$F64+$H64-1),1,""))</f>
        <v/>
      </c>
      <c r="BE64" s="34" t="str">
        <f ca="1">IF(AND($C64="Goal",BE$5&gt;=$F64,BE$5&lt;=$F64+$H64-1),2,IF(AND($C64="Milestone",BE$5&gt;=$F64,BE$5&lt;=$F64+$H64-1),1,""))</f>
        <v/>
      </c>
      <c r="BF64" s="34" t="str">
        <f ca="1">IF(AND($C64="Goal",BF$5&gt;=$F64,BF$5&lt;=$F64+$H64-1),2,IF(AND($C64="Milestone",BF$5&gt;=$F64,BF$5&lt;=$F64+$H64-1),1,""))</f>
        <v/>
      </c>
      <c r="BG64" s="34" t="str">
        <f ca="1">IF(AND($C64="Goal",BG$5&gt;=$F64,BG$5&lt;=$F64+$H64-1),2,IF(AND($C64="Milestone",BG$5&gt;=$F64,BG$5&lt;=$F64+$H64-1),1,""))</f>
        <v/>
      </c>
      <c r="BH64" s="34" t="str">
        <f ca="1">IF(AND($C64="Goal",BH$5&gt;=$F64,BH$5&lt;=$F64+$H64-1),2,IF(AND($C64="Milestone",BH$5&gt;=$F64,BH$5&lt;=$F64+$H64-1),1,""))</f>
        <v/>
      </c>
      <c r="BI64" s="34" t="str">
        <f ca="1">IF(AND($C64="Goal",BI$5&gt;=$F64,BI$5&lt;=$F64+$H64-1),2,IF(AND($C64="Milestone",BI$5&gt;=$F64,BI$5&lt;=$F64+$H64-1),1,""))</f>
        <v/>
      </c>
      <c r="BJ64" s="34" t="str">
        <f ca="1">IF(AND($C64="Goal",BJ$5&gt;=$F64,BJ$5&lt;=$F64+$H64-1),2,IF(AND($C64="Milestone",BJ$5&gt;=$F64,BJ$5&lt;=$F64+$H64-1),1,""))</f>
        <v/>
      </c>
      <c r="BK64" s="34" t="str">
        <f ca="1">IF(AND($C64="Goal",BK$5&gt;=$F64,BK$5&lt;=$F64+$H64-1),2,IF(AND($C64="Milestone",BK$5&gt;=$F64,BK$5&lt;=$F64+$H64-1),1,""))</f>
        <v/>
      </c>
      <c r="BL64" s="34" t="str">
        <f ca="1">IF(AND($C64="Goal",BL$5&gt;=$F64,BL$5&lt;=$F64+$H64-1),2,IF(AND($C64="Milestone",BL$5&gt;=$F64,BL$5&lt;=$F64+$H64-1),1,""))</f>
        <v/>
      </c>
      <c r="BM64" s="34" t="str">
        <f ca="1">IF(AND($C64="Goal",BM$5&gt;=$F64,BM$5&lt;=$F64+$H64-1),2,IF(AND($C64="Milestone",BM$5&gt;=$F64,BM$5&lt;=$F64+$H64-1),1,""))</f>
        <v/>
      </c>
      <c r="BN64" s="34" t="str">
        <f ca="1">IF(AND($C64="Goal",BN$5&gt;=$F64,BN$5&lt;=$F64+$H64-1),2,IF(AND($C64="Milestone",BN$5&gt;=$F64,BN$5&lt;=$F64+$H64-1),1,""))</f>
        <v/>
      </c>
      <c r="BO64" s="34" t="str">
        <f ca="1">IF(AND($C64="Goal",BO$5&gt;=$F64,BO$5&lt;=$F64+$H64-1),2,IF(AND($C64="Milestone",BO$5&gt;=$F64,BO$5&lt;=$F64+$H64-1),1,""))</f>
        <v/>
      </c>
      <c r="BP64" s="34" t="str">
        <f ca="1">IF(AND($C64="Goal",BP$5&gt;=$F64,BP$5&lt;=$F64+$H64-1),2,IF(AND($C64="Milestone",BP$5&gt;=$F64,BP$5&lt;=$F64+$H64-1),1,""))</f>
        <v/>
      </c>
      <c r="BQ64" s="34" t="str">
        <f ca="1">IF(AND($C64="Goal",BQ$5&gt;=$F64,BQ$5&lt;=$F64+$H64-1),2,IF(AND($C64="Milestone",BQ$5&gt;=$F64,BQ$5&lt;=$F64+$H64-1),1,""))</f>
        <v/>
      </c>
      <c r="BR64" s="34" t="str">
        <f ca="1">IF(AND($C64="Goal",BR$5&gt;=$F64,BR$5&lt;=$F64+$H64-1),2,IF(AND($C64="Milestone",BR$5&gt;=$F64,BR$5&lt;=$F64+$H64-1),1,""))</f>
        <v/>
      </c>
      <c r="BS64" s="34" t="str">
        <f ca="1">IF(AND($C64="Goal",BS$5&gt;=$F64,BS$5&lt;=$F64+$H64-1),2,IF(AND($C64="Milestone",BS$5&gt;=$F64,BS$5&lt;=$F64+$H64-1),1,""))</f>
        <v/>
      </c>
      <c r="BT64" s="34" t="str">
        <f ca="1">IF(AND($C64="Goal",BT$5&gt;=$F64,BT$5&lt;=$F64+$H64-1),2,IF(AND($C64="Milestone",BT$5&gt;=$F64,BT$5&lt;=$F64+$H64-1),1,""))</f>
        <v/>
      </c>
      <c r="BU64" s="34" t="str">
        <f ca="1">IF(AND($C64="Goal",BU$5&gt;=$F64,BU$5&lt;=$F64+$H64-1),2,IF(AND($C64="Milestone",BU$5&gt;=$F64,BU$5&lt;=$F64+$H64-1),1,""))</f>
        <v/>
      </c>
      <c r="BV64" s="34" t="str">
        <f ca="1">IF(AND($C64="Goal",BV$5&gt;=$F64,BV$5&lt;=$F64+$H64-1),2,IF(AND($C64="Milestone",BV$5&gt;=$F64,BV$5&lt;=$F64+$H64-1),1,""))</f>
        <v/>
      </c>
      <c r="BW64" s="34" t="str">
        <f ca="1">IF(AND($C64="Goal",BW$5&gt;=$F64,BW$5&lt;=$F64+$H64-1),2,IF(AND($C64="Milestone",BW$5&gt;=$F64,BW$5&lt;=$F64+$H64-1),1,""))</f>
        <v/>
      </c>
      <c r="BX64" s="34" t="str">
        <f ca="1">IF(AND($C64="Goal",BX$5&gt;=$F64,BX$5&lt;=$F64+$H64-1),2,IF(AND($C64="Milestone",BX$5&gt;=$F64,BX$5&lt;=$F64+$H64-1),1,""))</f>
        <v/>
      </c>
      <c r="BY64" s="34" t="str">
        <f ca="1">IF(AND($C64="Goal",BY$5&gt;=$F64,BY$5&lt;=$F64+$H64-1),2,IF(AND($C64="Milestone",BY$5&gt;=$F64,BY$5&lt;=$F64+$H64-1),1,""))</f>
        <v/>
      </c>
      <c r="BZ64" s="34" t="str">
        <f ca="1">IF(AND($C64="Goal",BZ$5&gt;=$F64,BZ$5&lt;=$F64+$H64-1),2,IF(AND($C64="Milestone",BZ$5&gt;=$F64,BZ$5&lt;=$F64+$H64-1),1,""))</f>
        <v/>
      </c>
      <c r="CA64" s="34" t="str">
        <f ca="1">IF(AND($C64="Goal",CA$5&gt;=$F64,CA$5&lt;=$F64+$H64-1),2,IF(AND($C64="Milestone",CA$5&gt;=$F64,CA$5&lt;=$F64+$H64-1),1,""))</f>
        <v/>
      </c>
    </row>
    <row r="65" spans="1:79" s="2" customFormat="1" ht="17" customHeight="1" x14ac:dyDescent="0.2">
      <c r="A65" s="15"/>
      <c r="B65" s="37" t="s">
        <v>42</v>
      </c>
      <c r="C65" s="32"/>
      <c r="D65" s="32"/>
      <c r="E65" s="29"/>
      <c r="F65" s="30"/>
      <c r="G65" s="30"/>
      <c r="H65" s="31"/>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36" t="s">
        <v>39</v>
      </c>
      <c r="C66" s="32" t="s">
        <v>5</v>
      </c>
      <c r="D66" s="48"/>
      <c r="E66" s="29">
        <v>0</v>
      </c>
      <c r="F66" s="30">
        <v>44146</v>
      </c>
      <c r="G66" s="30">
        <v>44166</v>
      </c>
      <c r="H66" s="31">
        <f>Milestones[[#This Row],[End]]-Milestones[[#This Row],[Start]]+1</f>
        <v>21</v>
      </c>
      <c r="I66" s="25"/>
      <c r="J66" s="34" t="str">
        <f ca="1">IF(AND($C66="Goal",J$5&gt;=$F66,J$5&lt;=$F66+$H66-1),2,IF(AND($C66="Milestone",J$5&gt;=$F66,J$5&lt;=$F66+$H66-1),1,""))</f>
        <v/>
      </c>
      <c r="K66" s="34" t="str">
        <f ca="1">IF(AND($C66="Goal",K$5&gt;=$F66,K$5&lt;=$F66+$H66-1),2,IF(AND($C66="Milestone",K$5&gt;=$F66,K$5&lt;=$F66+$H66-1),1,""))</f>
        <v/>
      </c>
      <c r="L66" s="34" t="str">
        <f ca="1">IF(AND($C66="Goal",L$5&gt;=$F66,L$5&lt;=$F66+$H66-1),2,IF(AND($C66="Milestone",L$5&gt;=$F66,L$5&lt;=$F66+$H66-1),1,""))</f>
        <v/>
      </c>
      <c r="M66" s="34" t="str">
        <f ca="1">IF(AND($C66="Goal",M$5&gt;=$F66,M$5&lt;=$F66+$H66-1),2,IF(AND($C66="Milestone",M$5&gt;=$F66,M$5&lt;=$F66+$H66-1),1,""))</f>
        <v/>
      </c>
      <c r="N66" s="34" t="str">
        <f ca="1">IF(AND($C66="Goal",N$5&gt;=$F66,N$5&lt;=$F66+$H66-1),2,IF(AND($C66="Milestone",N$5&gt;=$F66,N$5&lt;=$F66+$H66-1),1,""))</f>
        <v/>
      </c>
      <c r="O66" s="34" t="str">
        <f ca="1">IF(AND($C66="Goal",O$5&gt;=$F66,O$5&lt;=$F66+$H66-1),2,IF(AND($C66="Milestone",O$5&gt;=$F66,O$5&lt;=$F66+$H66-1),1,""))</f>
        <v/>
      </c>
      <c r="P66" s="34" t="str">
        <f ca="1">IF(AND($C66="Goal",P$5&gt;=$F66,P$5&lt;=$F66+$H66-1),2,IF(AND($C66="Milestone",P$5&gt;=$F66,P$5&lt;=$F66+$H66-1),1,""))</f>
        <v/>
      </c>
      <c r="Q66" s="34" t="str">
        <f ca="1">IF(AND($C66="Goal",Q$5&gt;=$F66,Q$5&lt;=$F66+$H66-1),2,IF(AND($C66="Milestone",Q$5&gt;=$F66,Q$5&lt;=$F66+$H66-1),1,""))</f>
        <v/>
      </c>
      <c r="R66" s="34" t="str">
        <f ca="1">IF(AND($C66="Goal",R$5&gt;=$F66,R$5&lt;=$F66+$H66-1),2,IF(AND($C66="Milestone",R$5&gt;=$F66,R$5&lt;=$F66+$H66-1),1,""))</f>
        <v/>
      </c>
      <c r="S66" s="34" t="str">
        <f ca="1">IF(AND($C66="Goal",S$5&gt;=$F66,S$5&lt;=$F66+$H66-1),2,IF(AND($C66="Milestone",S$5&gt;=$F66,S$5&lt;=$F66+$H66-1),1,""))</f>
        <v/>
      </c>
      <c r="T66" s="34" t="str">
        <f ca="1">IF(AND($C66="Goal",T$5&gt;=$F66,T$5&lt;=$F66+$H66-1),2,IF(AND($C66="Milestone",T$5&gt;=$F66,T$5&lt;=$F66+$H66-1),1,""))</f>
        <v/>
      </c>
      <c r="U66" s="34" t="str">
        <f ca="1">IF(AND($C66="Goal",U$5&gt;=$F66,U$5&lt;=$F66+$H66-1),2,IF(AND($C66="Milestone",U$5&gt;=$F66,U$5&lt;=$F66+$H66-1),1,""))</f>
        <v/>
      </c>
      <c r="V66" s="34" t="str">
        <f ca="1">IF(AND($C66="Goal",V$5&gt;=$F66,V$5&lt;=$F66+$H66-1),2,IF(AND($C66="Milestone",V$5&gt;=$F66,V$5&lt;=$F66+$H66-1),1,""))</f>
        <v/>
      </c>
      <c r="W66" s="34" t="str">
        <f ca="1">IF(AND($C66="Goal",W$5&gt;=$F66,W$5&lt;=$F66+$H66-1),2,IF(AND($C66="Milestone",W$5&gt;=$F66,W$5&lt;=$F66+$H66-1),1,""))</f>
        <v/>
      </c>
      <c r="X66" s="34" t="str">
        <f ca="1">IF(AND($C66="Goal",X$5&gt;=$F66,X$5&lt;=$F66+$H66-1),2,IF(AND($C66="Milestone",X$5&gt;=$F66,X$5&lt;=$F66+$H66-1),1,""))</f>
        <v/>
      </c>
      <c r="Y66" s="34" t="str">
        <f ca="1">IF(AND($C66="Goal",Y$5&gt;=$F66,Y$5&lt;=$F66+$H66-1),2,IF(AND($C66="Milestone",Y$5&gt;=$F66,Y$5&lt;=$F66+$H66-1),1,""))</f>
        <v/>
      </c>
      <c r="Z66" s="34" t="str">
        <f ca="1">IF(AND($C66="Goal",Z$5&gt;=$F66,Z$5&lt;=$F66+$H66-1),2,IF(AND($C66="Milestone",Z$5&gt;=$F66,Z$5&lt;=$F66+$H66-1),1,""))</f>
        <v/>
      </c>
      <c r="AA66" s="34" t="str">
        <f ca="1">IF(AND($C66="Goal",AA$5&gt;=$F66,AA$5&lt;=$F66+$H66-1),2,IF(AND($C66="Milestone",AA$5&gt;=$F66,AA$5&lt;=$F66+$H66-1),1,""))</f>
        <v/>
      </c>
      <c r="AB66" s="34" t="str">
        <f ca="1">IF(AND($C66="Goal",AB$5&gt;=$F66,AB$5&lt;=$F66+$H66-1),2,IF(AND($C66="Milestone",AB$5&gt;=$F66,AB$5&lt;=$F66+$H66-1),1,""))</f>
        <v/>
      </c>
      <c r="AC66" s="34" t="str">
        <f ca="1">IF(AND($C66="Goal",AC$5&gt;=$F66,AC$5&lt;=$F66+$H66-1),2,IF(AND($C66="Milestone",AC$5&gt;=$F66,AC$5&lt;=$F66+$H66-1),1,""))</f>
        <v/>
      </c>
      <c r="AD66" s="34" t="str">
        <f ca="1">IF(AND($C66="Goal",AD$5&gt;=$F66,AD$5&lt;=$F66+$H66-1),2,IF(AND($C66="Milestone",AD$5&gt;=$F66,AD$5&lt;=$F66+$H66-1),1,""))</f>
        <v/>
      </c>
      <c r="AE66" s="34" t="str">
        <f ca="1">IF(AND($C66="Goal",AE$5&gt;=$F66,AE$5&lt;=$F66+$H66-1),2,IF(AND($C66="Milestone",AE$5&gt;=$F66,AE$5&lt;=$F66+$H66-1),1,""))</f>
        <v/>
      </c>
      <c r="AF66" s="34" t="str">
        <f ca="1">IF(AND($C66="Goal",AF$5&gt;=$F66,AF$5&lt;=$F66+$H66-1),2,IF(AND($C66="Milestone",AF$5&gt;=$F66,AF$5&lt;=$F66+$H66-1),1,""))</f>
        <v/>
      </c>
      <c r="AG66" s="34" t="str">
        <f ca="1">IF(AND($C66="Goal",AG$5&gt;=$F66,AG$5&lt;=$F66+$H66-1),2,IF(AND($C66="Milestone",AG$5&gt;=$F66,AG$5&lt;=$F66+$H66-1),1,""))</f>
        <v/>
      </c>
      <c r="AH66" s="34" t="str">
        <f ca="1">IF(AND($C66="Goal",AH$5&gt;=$F66,AH$5&lt;=$F66+$H66-1),2,IF(AND($C66="Milestone",AH$5&gt;=$F66,AH$5&lt;=$F66+$H66-1),1,""))</f>
        <v/>
      </c>
      <c r="AI66" s="34" t="str">
        <f ca="1">IF(AND($C66="Goal",AI$5&gt;=$F66,AI$5&lt;=$F66+$H66-1),2,IF(AND($C66="Milestone",AI$5&gt;=$F66,AI$5&lt;=$F66+$H66-1),1,""))</f>
        <v/>
      </c>
      <c r="AJ66" s="34" t="str">
        <f ca="1">IF(AND($C66="Goal",AJ$5&gt;=$F66,AJ$5&lt;=$F66+$H66-1),2,IF(AND($C66="Milestone",AJ$5&gt;=$F66,AJ$5&lt;=$F66+$H66-1),1,""))</f>
        <v/>
      </c>
      <c r="AK66" s="34" t="str">
        <f ca="1">IF(AND($C66="Goal",AK$5&gt;=$F66,AK$5&lt;=$F66+$H66-1),2,IF(AND($C66="Milestone",AK$5&gt;=$F66,AK$5&lt;=$F66+$H66-1),1,""))</f>
        <v/>
      </c>
      <c r="AL66" s="34" t="str">
        <f ca="1">IF(AND($C66="Goal",AL$5&gt;=$F66,AL$5&lt;=$F66+$H66-1),2,IF(AND($C66="Milestone",AL$5&gt;=$F66,AL$5&lt;=$F66+$H66-1),1,""))</f>
        <v/>
      </c>
      <c r="AM66" s="34" t="str">
        <f ca="1">IF(AND($C66="Goal",AM$5&gt;=$F66,AM$5&lt;=$F66+$H66-1),2,IF(AND($C66="Milestone",AM$5&gt;=$F66,AM$5&lt;=$F66+$H66-1),1,""))</f>
        <v/>
      </c>
      <c r="AN66" s="34" t="str">
        <f ca="1">IF(AND($C66="Goal",AN$5&gt;=$F66,AN$5&lt;=$F66+$H66-1),2,IF(AND($C66="Milestone",AN$5&gt;=$F66,AN$5&lt;=$F66+$H66-1),1,""))</f>
        <v/>
      </c>
      <c r="AO66" s="34" t="str">
        <f ca="1">IF(AND($C66="Goal",AO$5&gt;=$F66,AO$5&lt;=$F66+$H66-1),2,IF(AND($C66="Milestone",AO$5&gt;=$F66,AO$5&lt;=$F66+$H66-1),1,""))</f>
        <v/>
      </c>
      <c r="AP66" s="34" t="str">
        <f ca="1">IF(AND($C66="Goal",AP$5&gt;=$F66,AP$5&lt;=$F66+$H66-1),2,IF(AND($C66="Milestone",AP$5&gt;=$F66,AP$5&lt;=$F66+$H66-1),1,""))</f>
        <v/>
      </c>
      <c r="AQ66" s="34" t="str">
        <f ca="1">IF(AND($C66="Goal",AQ$5&gt;=$F66,AQ$5&lt;=$F66+$H66-1),2,IF(AND($C66="Milestone",AQ$5&gt;=$F66,AQ$5&lt;=$F66+$H66-1),1,""))</f>
        <v/>
      </c>
      <c r="AR66" s="34" t="str">
        <f ca="1">IF(AND($C66="Goal",AR$5&gt;=$F66,AR$5&lt;=$F66+$H66-1),2,IF(AND($C66="Milestone",AR$5&gt;=$F66,AR$5&lt;=$F66+$H66-1),1,""))</f>
        <v/>
      </c>
      <c r="AS66" s="34" t="str">
        <f ca="1">IF(AND($C66="Goal",AS$5&gt;=$F66,AS$5&lt;=$F66+$H66-1),2,IF(AND($C66="Milestone",AS$5&gt;=$F66,AS$5&lt;=$F66+$H66-1),1,""))</f>
        <v/>
      </c>
      <c r="AT66" s="34" t="str">
        <f ca="1">IF(AND($C66="Goal",AT$5&gt;=$F66,AT$5&lt;=$F66+$H66-1),2,IF(AND($C66="Milestone",AT$5&gt;=$F66,AT$5&lt;=$F66+$H66-1),1,""))</f>
        <v/>
      </c>
      <c r="AU66" s="34" t="str">
        <f ca="1">IF(AND($C66="Goal",AU$5&gt;=$F66,AU$5&lt;=$F66+$H66-1),2,IF(AND($C66="Milestone",AU$5&gt;=$F66,AU$5&lt;=$F66+$H66-1),1,""))</f>
        <v/>
      </c>
      <c r="AV66" s="34" t="str">
        <f ca="1">IF(AND($C66="Goal",AV$5&gt;=$F66,AV$5&lt;=$F66+$H66-1),2,IF(AND($C66="Milestone",AV$5&gt;=$F66,AV$5&lt;=$F66+$H66-1),1,""))</f>
        <v/>
      </c>
      <c r="AW66" s="34" t="str">
        <f ca="1">IF(AND($C66="Goal",AW$5&gt;=$F66,AW$5&lt;=$F66+$H66-1),2,IF(AND($C66="Milestone",AW$5&gt;=$F66,AW$5&lt;=$F66+$H66-1),1,""))</f>
        <v/>
      </c>
      <c r="AX66" s="34" t="str">
        <f ca="1">IF(AND($C66="Goal",AX$5&gt;=$F66,AX$5&lt;=$F66+$H66-1),2,IF(AND($C66="Milestone",AX$5&gt;=$F66,AX$5&lt;=$F66+$H66-1),1,""))</f>
        <v/>
      </c>
      <c r="AY66" s="34" t="str">
        <f ca="1">IF(AND($C66="Goal",AY$5&gt;=$F66,AY$5&lt;=$F66+$H66-1),2,IF(AND($C66="Milestone",AY$5&gt;=$F66,AY$5&lt;=$F66+$H66-1),1,""))</f>
        <v/>
      </c>
      <c r="AZ66" s="34" t="str">
        <f ca="1">IF(AND($C66="Goal",AZ$5&gt;=$F66,AZ$5&lt;=$F66+$H66-1),2,IF(AND($C66="Milestone",AZ$5&gt;=$F66,AZ$5&lt;=$F66+$H66-1),1,""))</f>
        <v/>
      </c>
      <c r="BA66" s="34" t="str">
        <f ca="1">IF(AND($C66="Goal",BA$5&gt;=$F66,BA$5&lt;=$F66+$H66-1),2,IF(AND($C66="Milestone",BA$5&gt;=$F66,BA$5&lt;=$F66+$H66-1),1,""))</f>
        <v/>
      </c>
      <c r="BB66" s="34" t="str">
        <f ca="1">IF(AND($C66="Goal",BB$5&gt;=$F66,BB$5&lt;=$F66+$H66-1),2,IF(AND($C66="Milestone",BB$5&gt;=$F66,BB$5&lt;=$F66+$H66-1),1,""))</f>
        <v/>
      </c>
      <c r="BC66" s="34" t="str">
        <f ca="1">IF(AND($C66="Goal",BC$5&gt;=$F66,BC$5&lt;=$F66+$H66-1),2,IF(AND($C66="Milestone",BC$5&gt;=$F66,BC$5&lt;=$F66+$H66-1),1,""))</f>
        <v/>
      </c>
      <c r="BD66" s="34" t="str">
        <f ca="1">IF(AND($C66="Goal",BD$5&gt;=$F66,BD$5&lt;=$F66+$H66-1),2,IF(AND($C66="Milestone",BD$5&gt;=$F66,BD$5&lt;=$F66+$H66-1),1,""))</f>
        <v/>
      </c>
      <c r="BE66" s="34" t="str">
        <f ca="1">IF(AND($C66="Goal",BE$5&gt;=$F66,BE$5&lt;=$F66+$H66-1),2,IF(AND($C66="Milestone",BE$5&gt;=$F66,BE$5&lt;=$F66+$H66-1),1,""))</f>
        <v/>
      </c>
      <c r="BF66" s="34" t="str">
        <f ca="1">IF(AND($C66="Goal",BF$5&gt;=$F66,BF$5&lt;=$F66+$H66-1),2,IF(AND($C66="Milestone",BF$5&gt;=$F66,BF$5&lt;=$F66+$H66-1),1,""))</f>
        <v/>
      </c>
      <c r="BG66" s="34" t="str">
        <f ca="1">IF(AND($C66="Goal",BG$5&gt;=$F66,BG$5&lt;=$F66+$H66-1),2,IF(AND($C66="Milestone",BG$5&gt;=$F66,BG$5&lt;=$F66+$H66-1),1,""))</f>
        <v/>
      </c>
      <c r="BH66" s="34">
        <f ca="1">IF(AND($C66="Goal",BH$5&gt;=$F66,BH$5&lt;=$F66+$H66-1),2,IF(AND($C66="Milestone",BH$5&gt;=$F66,BH$5&lt;=$F66+$H66-1),1,""))</f>
        <v>2</v>
      </c>
      <c r="BI66" s="34">
        <f ca="1">IF(AND($C66="Goal",BI$5&gt;=$F66,BI$5&lt;=$F66+$H66-1),2,IF(AND($C66="Milestone",BI$5&gt;=$F66,BI$5&lt;=$F66+$H66-1),1,""))</f>
        <v>2</v>
      </c>
      <c r="BJ66" s="34">
        <f ca="1">IF(AND($C66="Goal",BJ$5&gt;=$F66,BJ$5&lt;=$F66+$H66-1),2,IF(AND($C66="Milestone",BJ$5&gt;=$F66,BJ$5&lt;=$F66+$H66-1),1,""))</f>
        <v>2</v>
      </c>
      <c r="BK66" s="34">
        <f ca="1">IF(AND($C66="Goal",BK$5&gt;=$F66,BK$5&lt;=$F66+$H66-1),2,IF(AND($C66="Milestone",BK$5&gt;=$F66,BK$5&lt;=$F66+$H66-1),1,""))</f>
        <v>2</v>
      </c>
      <c r="BL66" s="34">
        <f ca="1">IF(AND($C66="Goal",BL$5&gt;=$F66,BL$5&lt;=$F66+$H66-1),2,IF(AND($C66="Milestone",BL$5&gt;=$F66,BL$5&lt;=$F66+$H66-1),1,""))</f>
        <v>2</v>
      </c>
      <c r="BM66" s="34">
        <f ca="1">IF(AND($C66="Goal",BM$5&gt;=$F66,BM$5&lt;=$F66+$H66-1),2,IF(AND($C66="Milestone",BM$5&gt;=$F66,BM$5&lt;=$F66+$H66-1),1,""))</f>
        <v>2</v>
      </c>
      <c r="BN66" s="34">
        <f ca="1">IF(AND($C66="Goal",BN$5&gt;=$F66,BN$5&lt;=$F66+$H66-1),2,IF(AND($C66="Milestone",BN$5&gt;=$F66,BN$5&lt;=$F66+$H66-1),1,""))</f>
        <v>2</v>
      </c>
      <c r="BO66" s="34">
        <f ca="1">IF(AND($C66="Goal",BO$5&gt;=$F66,BO$5&lt;=$F66+$H66-1),2,IF(AND($C66="Milestone",BO$5&gt;=$F66,BO$5&lt;=$F66+$H66-1),1,""))</f>
        <v>2</v>
      </c>
      <c r="BP66" s="34">
        <f ca="1">IF(AND($C66="Goal",BP$5&gt;=$F66,BP$5&lt;=$F66+$H66-1),2,IF(AND($C66="Milestone",BP$5&gt;=$F66,BP$5&lt;=$F66+$H66-1),1,""))</f>
        <v>2</v>
      </c>
      <c r="BQ66" s="34">
        <f ca="1">IF(AND($C66="Goal",BQ$5&gt;=$F66,BQ$5&lt;=$F66+$H66-1),2,IF(AND($C66="Milestone",BQ$5&gt;=$F66,BQ$5&lt;=$F66+$H66-1),1,""))</f>
        <v>2</v>
      </c>
      <c r="BR66" s="34">
        <f ca="1">IF(AND($C66="Goal",BR$5&gt;=$F66,BR$5&lt;=$F66+$H66-1),2,IF(AND($C66="Milestone",BR$5&gt;=$F66,BR$5&lt;=$F66+$H66-1),1,""))</f>
        <v>2</v>
      </c>
      <c r="BS66" s="34">
        <f ca="1">IF(AND($C66="Goal",BS$5&gt;=$F66,BS$5&lt;=$F66+$H66-1),2,IF(AND($C66="Milestone",BS$5&gt;=$F66,BS$5&lt;=$F66+$H66-1),1,""))</f>
        <v>2</v>
      </c>
      <c r="BT66" s="34">
        <f ca="1">IF(AND($C66="Goal",BT$5&gt;=$F66,BT$5&lt;=$F66+$H66-1),2,IF(AND($C66="Milestone",BT$5&gt;=$F66,BT$5&lt;=$F66+$H66-1),1,""))</f>
        <v>2</v>
      </c>
      <c r="BU66" s="34">
        <f ca="1">IF(AND($C66="Goal",BU$5&gt;=$F66,BU$5&lt;=$F66+$H66-1),2,IF(AND($C66="Milestone",BU$5&gt;=$F66,BU$5&lt;=$F66+$H66-1),1,""))</f>
        <v>2</v>
      </c>
      <c r="BV66" s="34">
        <f ca="1">IF(AND($C66="Goal",BV$5&gt;=$F66,BV$5&lt;=$F66+$H66-1),2,IF(AND($C66="Milestone",BV$5&gt;=$F66,BV$5&lt;=$F66+$H66-1),1,""))</f>
        <v>2</v>
      </c>
      <c r="BW66" s="34">
        <f ca="1">IF(AND($C66="Goal",BW$5&gt;=$F66,BW$5&lt;=$F66+$H66-1),2,IF(AND($C66="Milestone",BW$5&gt;=$F66,BW$5&lt;=$F66+$H66-1),1,""))</f>
        <v>2</v>
      </c>
      <c r="BX66" s="34">
        <f ca="1">IF(AND($C66="Goal",BX$5&gt;=$F66,BX$5&lt;=$F66+$H66-1),2,IF(AND($C66="Milestone",BX$5&gt;=$F66,BX$5&lt;=$F66+$H66-1),1,""))</f>
        <v>2</v>
      </c>
      <c r="BY66" s="34">
        <f ca="1">IF(AND($C66="Goal",BY$5&gt;=$F66,BY$5&lt;=$F66+$H66-1),2,IF(AND($C66="Milestone",BY$5&gt;=$F66,BY$5&lt;=$F66+$H66-1),1,""))</f>
        <v>2</v>
      </c>
      <c r="BZ66" s="34">
        <f ca="1">IF(AND($C66="Goal",BZ$5&gt;=$F66,BZ$5&lt;=$F66+$H66-1),2,IF(AND($C66="Milestone",BZ$5&gt;=$F66,BZ$5&lt;=$F66+$H66-1),1,""))</f>
        <v>2</v>
      </c>
      <c r="CA66" s="34">
        <f ca="1">IF(AND($C66="Goal",CA$5&gt;=$F66,CA$5&lt;=$F66+$H66-1),2,IF(AND($C66="Milestone",CA$5&gt;=$F66,CA$5&lt;=$F66+$H66-1),1,""))</f>
        <v>2</v>
      </c>
    </row>
    <row r="67" spans="1:79" s="2" customFormat="1" ht="17" customHeight="1" x14ac:dyDescent="0.2">
      <c r="A67" s="14"/>
      <c r="B67" s="36" t="s">
        <v>40</v>
      </c>
      <c r="C67" s="32" t="s">
        <v>5</v>
      </c>
      <c r="D67" s="32"/>
      <c r="E67" s="29">
        <v>0</v>
      </c>
      <c r="F67" s="30">
        <v>44256</v>
      </c>
      <c r="G67" s="30">
        <v>44286</v>
      </c>
      <c r="H67" s="31">
        <f>Milestones[[#This Row],[End]]-Milestones[[#This Row],[Start]]+1</f>
        <v>31</v>
      </c>
      <c r="I67" s="25"/>
      <c r="J67" s="34" t="str">
        <f ca="1">IF(AND($C67="Goal",J$5&gt;=$F67,J$5&lt;=$F67+$H67-1),2,IF(AND($C67="Milestone",J$5&gt;=$F67,J$5&lt;=$F67+$H67-1),1,""))</f>
        <v/>
      </c>
      <c r="K67" s="34" t="str">
        <f ca="1">IF(AND($C67="Goal",K$5&gt;=$F67,K$5&lt;=$F67+$H67-1),2,IF(AND($C67="Milestone",K$5&gt;=$F67,K$5&lt;=$F67+$H67-1),1,""))</f>
        <v/>
      </c>
      <c r="L67" s="34" t="str">
        <f ca="1">IF(AND($C67="Goal",L$5&gt;=$F67,L$5&lt;=$F67+$H67-1),2,IF(AND($C67="Milestone",L$5&gt;=$F67,L$5&lt;=$F67+$H67-1),1,""))</f>
        <v/>
      </c>
      <c r="M67" s="34" t="str">
        <f ca="1">IF(AND($C67="Goal",M$5&gt;=$F67,M$5&lt;=$F67+$H67-1),2,IF(AND($C67="Milestone",M$5&gt;=$F67,M$5&lt;=$F67+$H67-1),1,""))</f>
        <v/>
      </c>
      <c r="N67" s="34" t="str">
        <f ca="1">IF(AND($C67="Goal",N$5&gt;=$F67,N$5&lt;=$F67+$H67-1),2,IF(AND($C67="Milestone",N$5&gt;=$F67,N$5&lt;=$F67+$H67-1),1,""))</f>
        <v/>
      </c>
      <c r="O67" s="34" t="str">
        <f ca="1">IF(AND($C67="Goal",O$5&gt;=$F67,O$5&lt;=$F67+$H67-1),2,IF(AND($C67="Milestone",O$5&gt;=$F67,O$5&lt;=$F67+$H67-1),1,""))</f>
        <v/>
      </c>
      <c r="P67" s="34" t="str">
        <f ca="1">IF(AND($C67="Goal",P$5&gt;=$F67,P$5&lt;=$F67+$H67-1),2,IF(AND($C67="Milestone",P$5&gt;=$F67,P$5&lt;=$F67+$H67-1),1,""))</f>
        <v/>
      </c>
      <c r="Q67" s="34" t="str">
        <f ca="1">IF(AND($C67="Goal",Q$5&gt;=$F67,Q$5&lt;=$F67+$H67-1),2,IF(AND($C67="Milestone",Q$5&gt;=$F67,Q$5&lt;=$F67+$H67-1),1,""))</f>
        <v/>
      </c>
      <c r="R67" s="34" t="str">
        <f ca="1">IF(AND($C67="Goal",R$5&gt;=$F67,R$5&lt;=$F67+$H67-1),2,IF(AND($C67="Milestone",R$5&gt;=$F67,R$5&lt;=$F67+$H67-1),1,""))</f>
        <v/>
      </c>
      <c r="S67" s="34" t="str">
        <f ca="1">IF(AND($C67="Goal",S$5&gt;=$F67,S$5&lt;=$F67+$H67-1),2,IF(AND($C67="Milestone",S$5&gt;=$F67,S$5&lt;=$F67+$H67-1),1,""))</f>
        <v/>
      </c>
      <c r="T67" s="34" t="str">
        <f ca="1">IF(AND($C67="Goal",T$5&gt;=$F67,T$5&lt;=$F67+$H67-1),2,IF(AND($C67="Milestone",T$5&gt;=$F67,T$5&lt;=$F67+$H67-1),1,""))</f>
        <v/>
      </c>
      <c r="U67" s="34" t="str">
        <f ca="1">IF(AND($C67="Goal",U$5&gt;=$F67,U$5&lt;=$F67+$H67-1),2,IF(AND($C67="Milestone",U$5&gt;=$F67,U$5&lt;=$F67+$H67-1),1,""))</f>
        <v/>
      </c>
      <c r="V67" s="34" t="str">
        <f ca="1">IF(AND($C67="Goal",V$5&gt;=$F67,V$5&lt;=$F67+$H67-1),2,IF(AND($C67="Milestone",V$5&gt;=$F67,V$5&lt;=$F67+$H67-1),1,""))</f>
        <v/>
      </c>
      <c r="W67" s="34" t="str">
        <f ca="1">IF(AND($C67="Goal",W$5&gt;=$F67,W$5&lt;=$F67+$H67-1),2,IF(AND($C67="Milestone",W$5&gt;=$F67,W$5&lt;=$F67+$H67-1),1,""))</f>
        <v/>
      </c>
      <c r="X67" s="34" t="str">
        <f ca="1">IF(AND($C67="Goal",X$5&gt;=$F67,X$5&lt;=$F67+$H67-1),2,IF(AND($C67="Milestone",X$5&gt;=$F67,X$5&lt;=$F67+$H67-1),1,""))</f>
        <v/>
      </c>
      <c r="Y67" s="34" t="str">
        <f ca="1">IF(AND($C67="Goal",Y$5&gt;=$F67,Y$5&lt;=$F67+$H67-1),2,IF(AND($C67="Milestone",Y$5&gt;=$F67,Y$5&lt;=$F67+$H67-1),1,""))</f>
        <v/>
      </c>
      <c r="Z67" s="34" t="str">
        <f ca="1">IF(AND($C67="Goal",Z$5&gt;=$F67,Z$5&lt;=$F67+$H67-1),2,IF(AND($C67="Milestone",Z$5&gt;=$F67,Z$5&lt;=$F67+$H67-1),1,""))</f>
        <v/>
      </c>
      <c r="AA67" s="34" t="str">
        <f ca="1">IF(AND($C67="Goal",AA$5&gt;=$F67,AA$5&lt;=$F67+$H67-1),2,IF(AND($C67="Milestone",AA$5&gt;=$F67,AA$5&lt;=$F67+$H67-1),1,""))</f>
        <v/>
      </c>
      <c r="AB67" s="34" t="str">
        <f ca="1">IF(AND($C67="Goal",AB$5&gt;=$F67,AB$5&lt;=$F67+$H67-1),2,IF(AND($C67="Milestone",AB$5&gt;=$F67,AB$5&lt;=$F67+$H67-1),1,""))</f>
        <v/>
      </c>
      <c r="AC67" s="34" t="str">
        <f ca="1">IF(AND($C67="Goal",AC$5&gt;=$F67,AC$5&lt;=$F67+$H67-1),2,IF(AND($C67="Milestone",AC$5&gt;=$F67,AC$5&lt;=$F67+$H67-1),1,""))</f>
        <v/>
      </c>
      <c r="AD67" s="34" t="str">
        <f ca="1">IF(AND($C67="Goal",AD$5&gt;=$F67,AD$5&lt;=$F67+$H67-1),2,IF(AND($C67="Milestone",AD$5&gt;=$F67,AD$5&lt;=$F67+$H67-1),1,""))</f>
        <v/>
      </c>
      <c r="AE67" s="34" t="str">
        <f ca="1">IF(AND($C67="Goal",AE$5&gt;=$F67,AE$5&lt;=$F67+$H67-1),2,IF(AND($C67="Milestone",AE$5&gt;=$F67,AE$5&lt;=$F67+$H67-1),1,""))</f>
        <v/>
      </c>
      <c r="AF67" s="34" t="str">
        <f ca="1">IF(AND($C67="Goal",AF$5&gt;=$F67,AF$5&lt;=$F67+$H67-1),2,IF(AND($C67="Milestone",AF$5&gt;=$F67,AF$5&lt;=$F67+$H67-1),1,""))</f>
        <v/>
      </c>
      <c r="AG67" s="34" t="str">
        <f ca="1">IF(AND($C67="Goal",AG$5&gt;=$F67,AG$5&lt;=$F67+$H67-1),2,IF(AND($C67="Milestone",AG$5&gt;=$F67,AG$5&lt;=$F67+$H67-1),1,""))</f>
        <v/>
      </c>
      <c r="AH67" s="34" t="str">
        <f ca="1">IF(AND($C67="Goal",AH$5&gt;=$F67,AH$5&lt;=$F67+$H67-1),2,IF(AND($C67="Milestone",AH$5&gt;=$F67,AH$5&lt;=$F67+$H67-1),1,""))</f>
        <v/>
      </c>
      <c r="AI67" s="34" t="str">
        <f ca="1">IF(AND($C67="Goal",AI$5&gt;=$F67,AI$5&lt;=$F67+$H67-1),2,IF(AND($C67="Milestone",AI$5&gt;=$F67,AI$5&lt;=$F67+$H67-1),1,""))</f>
        <v/>
      </c>
      <c r="AJ67" s="34" t="str">
        <f ca="1">IF(AND($C67="Goal",AJ$5&gt;=$F67,AJ$5&lt;=$F67+$H67-1),2,IF(AND($C67="Milestone",AJ$5&gt;=$F67,AJ$5&lt;=$F67+$H67-1),1,""))</f>
        <v/>
      </c>
      <c r="AK67" s="34" t="str">
        <f ca="1">IF(AND($C67="Goal",AK$5&gt;=$F67,AK$5&lt;=$F67+$H67-1),2,IF(AND($C67="Milestone",AK$5&gt;=$F67,AK$5&lt;=$F67+$H67-1),1,""))</f>
        <v/>
      </c>
      <c r="AL67" s="34" t="str">
        <f ca="1">IF(AND($C67="Goal",AL$5&gt;=$F67,AL$5&lt;=$F67+$H67-1),2,IF(AND($C67="Milestone",AL$5&gt;=$F67,AL$5&lt;=$F67+$H67-1),1,""))</f>
        <v/>
      </c>
      <c r="AM67" s="34" t="str">
        <f ca="1">IF(AND($C67="Goal",AM$5&gt;=$F67,AM$5&lt;=$F67+$H67-1),2,IF(AND($C67="Milestone",AM$5&gt;=$F67,AM$5&lt;=$F67+$H67-1),1,""))</f>
        <v/>
      </c>
      <c r="AN67" s="34" t="str">
        <f ca="1">IF(AND($C67="Goal",AN$5&gt;=$F67,AN$5&lt;=$F67+$H67-1),2,IF(AND($C67="Milestone",AN$5&gt;=$F67,AN$5&lt;=$F67+$H67-1),1,""))</f>
        <v/>
      </c>
      <c r="AO67" s="34" t="str">
        <f ca="1">IF(AND($C67="Goal",AO$5&gt;=$F67,AO$5&lt;=$F67+$H67-1),2,IF(AND($C67="Milestone",AO$5&gt;=$F67,AO$5&lt;=$F67+$H67-1),1,""))</f>
        <v/>
      </c>
      <c r="AP67" s="34" t="str">
        <f ca="1">IF(AND($C67="Goal",AP$5&gt;=$F67,AP$5&lt;=$F67+$H67-1),2,IF(AND($C67="Milestone",AP$5&gt;=$F67,AP$5&lt;=$F67+$H67-1),1,""))</f>
        <v/>
      </c>
      <c r="AQ67" s="34" t="str">
        <f ca="1">IF(AND($C67="Goal",AQ$5&gt;=$F67,AQ$5&lt;=$F67+$H67-1),2,IF(AND($C67="Milestone",AQ$5&gt;=$F67,AQ$5&lt;=$F67+$H67-1),1,""))</f>
        <v/>
      </c>
      <c r="AR67" s="34" t="str">
        <f ca="1">IF(AND($C67="Goal",AR$5&gt;=$F67,AR$5&lt;=$F67+$H67-1),2,IF(AND($C67="Milestone",AR$5&gt;=$F67,AR$5&lt;=$F67+$H67-1),1,""))</f>
        <v/>
      </c>
      <c r="AS67" s="34" t="str">
        <f ca="1">IF(AND($C67="Goal",AS$5&gt;=$F67,AS$5&lt;=$F67+$H67-1),2,IF(AND($C67="Milestone",AS$5&gt;=$F67,AS$5&lt;=$F67+$H67-1),1,""))</f>
        <v/>
      </c>
      <c r="AT67" s="34" t="str">
        <f ca="1">IF(AND($C67="Goal",AT$5&gt;=$F67,AT$5&lt;=$F67+$H67-1),2,IF(AND($C67="Milestone",AT$5&gt;=$F67,AT$5&lt;=$F67+$H67-1),1,""))</f>
        <v/>
      </c>
      <c r="AU67" s="34" t="str">
        <f ca="1">IF(AND($C67="Goal",AU$5&gt;=$F67,AU$5&lt;=$F67+$H67-1),2,IF(AND($C67="Milestone",AU$5&gt;=$F67,AU$5&lt;=$F67+$H67-1),1,""))</f>
        <v/>
      </c>
      <c r="AV67" s="34" t="str">
        <f ca="1">IF(AND($C67="Goal",AV$5&gt;=$F67,AV$5&lt;=$F67+$H67-1),2,IF(AND($C67="Milestone",AV$5&gt;=$F67,AV$5&lt;=$F67+$H67-1),1,""))</f>
        <v/>
      </c>
      <c r="AW67" s="34" t="str">
        <f ca="1">IF(AND($C67="Goal",AW$5&gt;=$F67,AW$5&lt;=$F67+$H67-1),2,IF(AND($C67="Milestone",AW$5&gt;=$F67,AW$5&lt;=$F67+$H67-1),1,""))</f>
        <v/>
      </c>
      <c r="AX67" s="34" t="str">
        <f ca="1">IF(AND($C67="Goal",AX$5&gt;=$F67,AX$5&lt;=$F67+$H67-1),2,IF(AND($C67="Milestone",AX$5&gt;=$F67,AX$5&lt;=$F67+$H67-1),1,""))</f>
        <v/>
      </c>
      <c r="AY67" s="34" t="str">
        <f ca="1">IF(AND($C67="Goal",AY$5&gt;=$F67,AY$5&lt;=$F67+$H67-1),2,IF(AND($C67="Milestone",AY$5&gt;=$F67,AY$5&lt;=$F67+$H67-1),1,""))</f>
        <v/>
      </c>
      <c r="AZ67" s="34" t="str">
        <f ca="1">IF(AND($C67="Goal",AZ$5&gt;=$F67,AZ$5&lt;=$F67+$H67-1),2,IF(AND($C67="Milestone",AZ$5&gt;=$F67,AZ$5&lt;=$F67+$H67-1),1,""))</f>
        <v/>
      </c>
      <c r="BA67" s="34" t="str">
        <f ca="1">IF(AND($C67="Goal",BA$5&gt;=$F67,BA$5&lt;=$F67+$H67-1),2,IF(AND($C67="Milestone",BA$5&gt;=$F67,BA$5&lt;=$F67+$H67-1),1,""))</f>
        <v/>
      </c>
      <c r="BB67" s="34" t="str">
        <f ca="1">IF(AND($C67="Goal",BB$5&gt;=$F67,BB$5&lt;=$F67+$H67-1),2,IF(AND($C67="Milestone",BB$5&gt;=$F67,BB$5&lt;=$F67+$H67-1),1,""))</f>
        <v/>
      </c>
      <c r="BC67" s="34" t="str">
        <f ca="1">IF(AND($C67="Goal",BC$5&gt;=$F67,BC$5&lt;=$F67+$H67-1),2,IF(AND($C67="Milestone",BC$5&gt;=$F67,BC$5&lt;=$F67+$H67-1),1,""))</f>
        <v/>
      </c>
      <c r="BD67" s="34" t="str">
        <f ca="1">IF(AND($C67="Goal",BD$5&gt;=$F67,BD$5&lt;=$F67+$H67-1),2,IF(AND($C67="Milestone",BD$5&gt;=$F67,BD$5&lt;=$F67+$H67-1),1,""))</f>
        <v/>
      </c>
      <c r="BE67" s="34" t="str">
        <f ca="1">IF(AND($C67="Goal",BE$5&gt;=$F67,BE$5&lt;=$F67+$H67-1),2,IF(AND($C67="Milestone",BE$5&gt;=$F67,BE$5&lt;=$F67+$H67-1),1,""))</f>
        <v/>
      </c>
      <c r="BF67" s="34" t="str">
        <f ca="1">IF(AND($C67="Goal",BF$5&gt;=$F67,BF$5&lt;=$F67+$H67-1),2,IF(AND($C67="Milestone",BF$5&gt;=$F67,BF$5&lt;=$F67+$H67-1),1,""))</f>
        <v/>
      </c>
      <c r="BG67" s="34" t="str">
        <f ca="1">IF(AND($C67="Goal",BG$5&gt;=$F67,BG$5&lt;=$F67+$H67-1),2,IF(AND($C67="Milestone",BG$5&gt;=$F67,BG$5&lt;=$F67+$H67-1),1,""))</f>
        <v/>
      </c>
      <c r="BH67" s="34" t="str">
        <f ca="1">IF(AND($C67="Goal",BH$5&gt;=$F67,BH$5&lt;=$F67+$H67-1),2,IF(AND($C67="Milestone",BH$5&gt;=$F67,BH$5&lt;=$F67+$H67-1),1,""))</f>
        <v/>
      </c>
      <c r="BI67" s="34" t="str">
        <f ca="1">IF(AND($C67="Goal",BI$5&gt;=$F67,BI$5&lt;=$F67+$H67-1),2,IF(AND($C67="Milestone",BI$5&gt;=$F67,BI$5&lt;=$F67+$H67-1),1,""))</f>
        <v/>
      </c>
      <c r="BJ67" s="34" t="str">
        <f ca="1">IF(AND($C67="Goal",BJ$5&gt;=$F67,BJ$5&lt;=$F67+$H67-1),2,IF(AND($C67="Milestone",BJ$5&gt;=$F67,BJ$5&lt;=$F67+$H67-1),1,""))</f>
        <v/>
      </c>
      <c r="BK67" s="34" t="str">
        <f ca="1">IF(AND($C67="Goal",BK$5&gt;=$F67,BK$5&lt;=$F67+$H67-1),2,IF(AND($C67="Milestone",BK$5&gt;=$F67,BK$5&lt;=$F67+$H67-1),1,""))</f>
        <v/>
      </c>
      <c r="BL67" s="34" t="str">
        <f ca="1">IF(AND($C67="Goal",BL$5&gt;=$F67,BL$5&lt;=$F67+$H67-1),2,IF(AND($C67="Milestone",BL$5&gt;=$F67,BL$5&lt;=$F67+$H67-1),1,""))</f>
        <v/>
      </c>
      <c r="BM67" s="34" t="str">
        <f ca="1">IF(AND($C67="Goal",BM$5&gt;=$F67,BM$5&lt;=$F67+$H67-1),2,IF(AND($C67="Milestone",BM$5&gt;=$F67,BM$5&lt;=$F67+$H67-1),1,""))</f>
        <v/>
      </c>
      <c r="BN67" s="34" t="str">
        <f ca="1">IF(AND($C67="Goal",BN$5&gt;=$F67,BN$5&lt;=$F67+$H67-1),2,IF(AND($C67="Milestone",BN$5&gt;=$F67,BN$5&lt;=$F67+$H67-1),1,""))</f>
        <v/>
      </c>
      <c r="BO67" s="34" t="str">
        <f ca="1">IF(AND($C67="Goal",BO$5&gt;=$F67,BO$5&lt;=$F67+$H67-1),2,IF(AND($C67="Milestone",BO$5&gt;=$F67,BO$5&lt;=$F67+$H67-1),1,""))</f>
        <v/>
      </c>
      <c r="BP67" s="34" t="str">
        <f ca="1">IF(AND($C67="Goal",BP$5&gt;=$F67,BP$5&lt;=$F67+$H67-1),2,IF(AND($C67="Milestone",BP$5&gt;=$F67,BP$5&lt;=$F67+$H67-1),1,""))</f>
        <v/>
      </c>
      <c r="BQ67" s="34" t="str">
        <f ca="1">IF(AND($C67="Goal",BQ$5&gt;=$F67,BQ$5&lt;=$F67+$H67-1),2,IF(AND($C67="Milestone",BQ$5&gt;=$F67,BQ$5&lt;=$F67+$H67-1),1,""))</f>
        <v/>
      </c>
      <c r="BR67" s="34" t="str">
        <f ca="1">IF(AND($C67="Goal",BR$5&gt;=$F67,BR$5&lt;=$F67+$H67-1),2,IF(AND($C67="Milestone",BR$5&gt;=$F67,BR$5&lt;=$F67+$H67-1),1,""))</f>
        <v/>
      </c>
      <c r="BS67" s="34" t="str">
        <f ca="1">IF(AND($C67="Goal",BS$5&gt;=$F67,BS$5&lt;=$F67+$H67-1),2,IF(AND($C67="Milestone",BS$5&gt;=$F67,BS$5&lt;=$F67+$H67-1),1,""))</f>
        <v/>
      </c>
      <c r="BT67" s="34" t="str">
        <f ca="1">IF(AND($C67="Goal",BT$5&gt;=$F67,BT$5&lt;=$F67+$H67-1),2,IF(AND($C67="Milestone",BT$5&gt;=$F67,BT$5&lt;=$F67+$H67-1),1,""))</f>
        <v/>
      </c>
      <c r="BU67" s="34" t="str">
        <f ca="1">IF(AND($C67="Goal",BU$5&gt;=$F67,BU$5&lt;=$F67+$H67-1),2,IF(AND($C67="Milestone",BU$5&gt;=$F67,BU$5&lt;=$F67+$H67-1),1,""))</f>
        <v/>
      </c>
      <c r="BV67" s="34" t="str">
        <f ca="1">IF(AND($C67="Goal",BV$5&gt;=$F67,BV$5&lt;=$F67+$H67-1),2,IF(AND($C67="Milestone",BV$5&gt;=$F67,BV$5&lt;=$F67+$H67-1),1,""))</f>
        <v/>
      </c>
      <c r="BW67" s="34" t="str">
        <f ca="1">IF(AND($C67="Goal",BW$5&gt;=$F67,BW$5&lt;=$F67+$H67-1),2,IF(AND($C67="Milestone",BW$5&gt;=$F67,BW$5&lt;=$F67+$H67-1),1,""))</f>
        <v/>
      </c>
      <c r="BX67" s="34" t="str">
        <f ca="1">IF(AND($C67="Goal",BX$5&gt;=$F67,BX$5&lt;=$F67+$H67-1),2,IF(AND($C67="Milestone",BX$5&gt;=$F67,BX$5&lt;=$F67+$H67-1),1,""))</f>
        <v/>
      </c>
      <c r="BY67" s="34" t="str">
        <f ca="1">IF(AND($C67="Goal",BY$5&gt;=$F67,BY$5&lt;=$F67+$H67-1),2,IF(AND($C67="Milestone",BY$5&gt;=$F67,BY$5&lt;=$F67+$H67-1),1,""))</f>
        <v/>
      </c>
      <c r="BZ67" s="34" t="str">
        <f ca="1">IF(AND($C67="Goal",BZ$5&gt;=$F67,BZ$5&lt;=$F67+$H67-1),2,IF(AND($C67="Milestone",BZ$5&gt;=$F67,BZ$5&lt;=$F67+$H67-1),1,""))</f>
        <v/>
      </c>
      <c r="CA67" s="34" t="str">
        <f ca="1">IF(AND($C67="Goal",CA$5&gt;=$F67,CA$5&lt;=$F67+$H67-1),2,IF(AND($C67="Milestone",CA$5&gt;=$F67,CA$5&lt;=$F67+$H67-1),1,""))</f>
        <v/>
      </c>
    </row>
    <row r="68" spans="1:79" s="2" customFormat="1" ht="17" customHeight="1" x14ac:dyDescent="0.2">
      <c r="A68" s="14"/>
      <c r="B68" s="36" t="s">
        <v>41</v>
      </c>
      <c r="C68" s="32" t="s">
        <v>5</v>
      </c>
      <c r="D68" s="32"/>
      <c r="E68" s="29">
        <v>0</v>
      </c>
      <c r="F68" s="30">
        <v>44317</v>
      </c>
      <c r="G68" s="30">
        <v>44348</v>
      </c>
      <c r="H68" s="31">
        <f>Milestones[[#This Row],[End]]-Milestones[[#This Row],[Start]]+1</f>
        <v>32</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 customHeight="1" x14ac:dyDescent="0.2">
      <c r="A69" s="14"/>
      <c r="B69" s="37" t="s">
        <v>63</v>
      </c>
      <c r="C69" s="32"/>
      <c r="D69" s="32"/>
      <c r="E69" s="29"/>
      <c r="F69" s="30"/>
      <c r="G69" s="30"/>
      <c r="H69" s="31"/>
      <c r="I69" s="25"/>
      <c r="J69" s="34" t="str">
        <f ca="1">IF(AND($C69="Goal",J$5&gt;=$F69,J$5&lt;=$F69+$H69-1),2,IF(AND($C69="Milestone",J$5&gt;=$F69,J$5&lt;=$F69+$H69-1),1,""))</f>
        <v/>
      </c>
      <c r="K69" s="34" t="str">
        <f ca="1">IF(AND($C69="Goal",K$5&gt;=$F69,K$5&lt;=$F69+$H69-1),2,IF(AND($C69="Milestone",K$5&gt;=$F69,K$5&lt;=$F69+$H69-1),1,""))</f>
        <v/>
      </c>
      <c r="L69" s="34" t="str">
        <f ca="1">IF(AND($C69="Goal",L$5&gt;=$F69,L$5&lt;=$F69+$H69-1),2,IF(AND($C69="Milestone",L$5&gt;=$F69,L$5&lt;=$F69+$H69-1),1,""))</f>
        <v/>
      </c>
      <c r="M69" s="34" t="str">
        <f ca="1">IF(AND($C69="Goal",M$5&gt;=$F69,M$5&lt;=$F69+$H69-1),2,IF(AND($C69="Milestone",M$5&gt;=$F69,M$5&lt;=$F69+$H69-1),1,""))</f>
        <v/>
      </c>
      <c r="N69" s="34" t="str">
        <f ca="1">IF(AND($C69="Goal",N$5&gt;=$F69,N$5&lt;=$F69+$H69-1),2,IF(AND($C69="Milestone",N$5&gt;=$F69,N$5&lt;=$F69+$H69-1),1,""))</f>
        <v/>
      </c>
      <c r="O69" s="34" t="str">
        <f ca="1">IF(AND($C69="Goal",O$5&gt;=$F69,O$5&lt;=$F69+$H69-1),2,IF(AND($C69="Milestone",O$5&gt;=$F69,O$5&lt;=$F69+$H69-1),1,""))</f>
        <v/>
      </c>
      <c r="P69" s="34" t="str">
        <f ca="1">IF(AND($C69="Goal",P$5&gt;=$F69,P$5&lt;=$F69+$H69-1),2,IF(AND($C69="Milestone",P$5&gt;=$F69,P$5&lt;=$F69+$H69-1),1,""))</f>
        <v/>
      </c>
      <c r="Q69" s="34" t="str">
        <f ca="1">IF(AND($C69="Goal",Q$5&gt;=$F69,Q$5&lt;=$F69+$H69-1),2,IF(AND($C69="Milestone",Q$5&gt;=$F69,Q$5&lt;=$F69+$H69-1),1,""))</f>
        <v/>
      </c>
      <c r="R69" s="34" t="str">
        <f ca="1">IF(AND($C69="Goal",R$5&gt;=$F69,R$5&lt;=$F69+$H69-1),2,IF(AND($C69="Milestone",R$5&gt;=$F69,R$5&lt;=$F69+$H69-1),1,""))</f>
        <v/>
      </c>
      <c r="S69" s="34" t="str">
        <f ca="1">IF(AND($C69="Goal",S$5&gt;=$F69,S$5&lt;=$F69+$H69-1),2,IF(AND($C69="Milestone",S$5&gt;=$F69,S$5&lt;=$F69+$H69-1),1,""))</f>
        <v/>
      </c>
      <c r="T69" s="34" t="str">
        <f ca="1">IF(AND($C69="Goal",T$5&gt;=$F69,T$5&lt;=$F69+$H69-1),2,IF(AND($C69="Milestone",T$5&gt;=$F69,T$5&lt;=$F69+$H69-1),1,""))</f>
        <v/>
      </c>
      <c r="U69" s="34" t="str">
        <f ca="1">IF(AND($C69="Goal",U$5&gt;=$F69,U$5&lt;=$F69+$H69-1),2,IF(AND($C69="Milestone",U$5&gt;=$F69,U$5&lt;=$F69+$H69-1),1,""))</f>
        <v/>
      </c>
      <c r="V69" s="34" t="str">
        <f ca="1">IF(AND($C69="Goal",V$5&gt;=$F69,V$5&lt;=$F69+$H69-1),2,IF(AND($C69="Milestone",V$5&gt;=$F69,V$5&lt;=$F69+$H69-1),1,""))</f>
        <v/>
      </c>
      <c r="W69" s="34" t="str">
        <f ca="1">IF(AND($C69="Goal",W$5&gt;=$F69,W$5&lt;=$F69+$H69-1),2,IF(AND($C69="Milestone",W$5&gt;=$F69,W$5&lt;=$F69+$H69-1),1,""))</f>
        <v/>
      </c>
      <c r="X69" s="34" t="str">
        <f ca="1">IF(AND($C69="Goal",X$5&gt;=$F69,X$5&lt;=$F69+$H69-1),2,IF(AND($C69="Milestone",X$5&gt;=$F69,X$5&lt;=$F69+$H69-1),1,""))</f>
        <v/>
      </c>
      <c r="Y69" s="34" t="str">
        <f ca="1">IF(AND($C69="Goal",Y$5&gt;=$F69,Y$5&lt;=$F69+$H69-1),2,IF(AND($C69="Milestone",Y$5&gt;=$F69,Y$5&lt;=$F69+$H69-1),1,""))</f>
        <v/>
      </c>
      <c r="Z69" s="34" t="str">
        <f ca="1">IF(AND($C69="Goal",Z$5&gt;=$F69,Z$5&lt;=$F69+$H69-1),2,IF(AND($C69="Milestone",Z$5&gt;=$F69,Z$5&lt;=$F69+$H69-1),1,""))</f>
        <v/>
      </c>
      <c r="AA69" s="34" t="str">
        <f ca="1">IF(AND($C69="Goal",AA$5&gt;=$F69,AA$5&lt;=$F69+$H69-1),2,IF(AND($C69="Milestone",AA$5&gt;=$F69,AA$5&lt;=$F69+$H69-1),1,""))</f>
        <v/>
      </c>
      <c r="AB69" s="34" t="str">
        <f ca="1">IF(AND($C69="Goal",AB$5&gt;=$F69,AB$5&lt;=$F69+$H69-1),2,IF(AND($C69="Milestone",AB$5&gt;=$F69,AB$5&lt;=$F69+$H69-1),1,""))</f>
        <v/>
      </c>
      <c r="AC69" s="34" t="str">
        <f ca="1">IF(AND($C69="Goal",AC$5&gt;=$F69,AC$5&lt;=$F69+$H69-1),2,IF(AND($C69="Milestone",AC$5&gt;=$F69,AC$5&lt;=$F69+$H69-1),1,""))</f>
        <v/>
      </c>
      <c r="AD69" s="34" t="str">
        <f ca="1">IF(AND($C69="Goal",AD$5&gt;=$F69,AD$5&lt;=$F69+$H69-1),2,IF(AND($C69="Milestone",AD$5&gt;=$F69,AD$5&lt;=$F69+$H69-1),1,""))</f>
        <v/>
      </c>
      <c r="AE69" s="34" t="str">
        <f ca="1">IF(AND($C69="Goal",AE$5&gt;=$F69,AE$5&lt;=$F69+$H69-1),2,IF(AND($C69="Milestone",AE$5&gt;=$F69,AE$5&lt;=$F69+$H69-1),1,""))</f>
        <v/>
      </c>
      <c r="AF69" s="34" t="str">
        <f ca="1">IF(AND($C69="Goal",AF$5&gt;=$F69,AF$5&lt;=$F69+$H69-1),2,IF(AND($C69="Milestone",AF$5&gt;=$F69,AF$5&lt;=$F69+$H69-1),1,""))</f>
        <v/>
      </c>
      <c r="AG69" s="34" t="str">
        <f ca="1">IF(AND($C69="Goal",AG$5&gt;=$F69,AG$5&lt;=$F69+$H69-1),2,IF(AND($C69="Milestone",AG$5&gt;=$F69,AG$5&lt;=$F69+$H69-1),1,""))</f>
        <v/>
      </c>
      <c r="AH69" s="34" t="str">
        <f ca="1">IF(AND($C69="Goal",AH$5&gt;=$F69,AH$5&lt;=$F69+$H69-1),2,IF(AND($C69="Milestone",AH$5&gt;=$F69,AH$5&lt;=$F69+$H69-1),1,""))</f>
        <v/>
      </c>
      <c r="AI69" s="34" t="str">
        <f ca="1">IF(AND($C69="Goal",AI$5&gt;=$F69,AI$5&lt;=$F69+$H69-1),2,IF(AND($C69="Milestone",AI$5&gt;=$F69,AI$5&lt;=$F69+$H69-1),1,""))</f>
        <v/>
      </c>
      <c r="AJ69" s="34" t="str">
        <f ca="1">IF(AND($C69="Goal",AJ$5&gt;=$F69,AJ$5&lt;=$F69+$H69-1),2,IF(AND($C69="Milestone",AJ$5&gt;=$F69,AJ$5&lt;=$F69+$H69-1),1,""))</f>
        <v/>
      </c>
      <c r="AK69" s="34" t="str">
        <f ca="1">IF(AND($C69="Goal",AK$5&gt;=$F69,AK$5&lt;=$F69+$H69-1),2,IF(AND($C69="Milestone",AK$5&gt;=$F69,AK$5&lt;=$F69+$H69-1),1,""))</f>
        <v/>
      </c>
      <c r="AL69" s="34" t="str">
        <f ca="1">IF(AND($C69="Goal",AL$5&gt;=$F69,AL$5&lt;=$F69+$H69-1),2,IF(AND($C69="Milestone",AL$5&gt;=$F69,AL$5&lt;=$F69+$H69-1),1,""))</f>
        <v/>
      </c>
      <c r="AM69" s="34" t="str">
        <f ca="1">IF(AND($C69="Goal",AM$5&gt;=$F69,AM$5&lt;=$F69+$H69-1),2,IF(AND($C69="Milestone",AM$5&gt;=$F69,AM$5&lt;=$F69+$H69-1),1,""))</f>
        <v/>
      </c>
      <c r="AN69" s="34" t="str">
        <f ca="1">IF(AND($C69="Goal",AN$5&gt;=$F69,AN$5&lt;=$F69+$H69-1),2,IF(AND($C69="Milestone",AN$5&gt;=$F69,AN$5&lt;=$F69+$H69-1),1,""))</f>
        <v/>
      </c>
      <c r="AO69" s="34" t="str">
        <f ca="1">IF(AND($C69="Goal",AO$5&gt;=$F69,AO$5&lt;=$F69+$H69-1),2,IF(AND($C69="Milestone",AO$5&gt;=$F69,AO$5&lt;=$F69+$H69-1),1,""))</f>
        <v/>
      </c>
      <c r="AP69" s="34" t="str">
        <f ca="1">IF(AND($C69="Goal",AP$5&gt;=$F69,AP$5&lt;=$F69+$H69-1),2,IF(AND($C69="Milestone",AP$5&gt;=$F69,AP$5&lt;=$F69+$H69-1),1,""))</f>
        <v/>
      </c>
      <c r="AQ69" s="34" t="str">
        <f ca="1">IF(AND($C69="Goal",AQ$5&gt;=$F69,AQ$5&lt;=$F69+$H69-1),2,IF(AND($C69="Milestone",AQ$5&gt;=$F69,AQ$5&lt;=$F69+$H69-1),1,""))</f>
        <v/>
      </c>
      <c r="AR69" s="34" t="str">
        <f ca="1">IF(AND($C69="Goal",AR$5&gt;=$F69,AR$5&lt;=$F69+$H69-1),2,IF(AND($C69="Milestone",AR$5&gt;=$F69,AR$5&lt;=$F69+$H69-1),1,""))</f>
        <v/>
      </c>
      <c r="AS69" s="34" t="str">
        <f ca="1">IF(AND($C69="Goal",AS$5&gt;=$F69,AS$5&lt;=$F69+$H69-1),2,IF(AND($C69="Milestone",AS$5&gt;=$F69,AS$5&lt;=$F69+$H69-1),1,""))</f>
        <v/>
      </c>
      <c r="AT69" s="34" t="str">
        <f ca="1">IF(AND($C69="Goal",AT$5&gt;=$F69,AT$5&lt;=$F69+$H69-1),2,IF(AND($C69="Milestone",AT$5&gt;=$F69,AT$5&lt;=$F69+$H69-1),1,""))</f>
        <v/>
      </c>
      <c r="AU69" s="34" t="str">
        <f ca="1">IF(AND($C69="Goal",AU$5&gt;=$F69,AU$5&lt;=$F69+$H69-1),2,IF(AND($C69="Milestone",AU$5&gt;=$F69,AU$5&lt;=$F69+$H69-1),1,""))</f>
        <v/>
      </c>
      <c r="AV69" s="34" t="str">
        <f ca="1">IF(AND($C69="Goal",AV$5&gt;=$F69,AV$5&lt;=$F69+$H69-1),2,IF(AND($C69="Milestone",AV$5&gt;=$F69,AV$5&lt;=$F69+$H69-1),1,""))</f>
        <v/>
      </c>
      <c r="AW69" s="34" t="str">
        <f ca="1">IF(AND($C69="Goal",AW$5&gt;=$F69,AW$5&lt;=$F69+$H69-1),2,IF(AND($C69="Milestone",AW$5&gt;=$F69,AW$5&lt;=$F69+$H69-1),1,""))</f>
        <v/>
      </c>
      <c r="AX69" s="34" t="str">
        <f ca="1">IF(AND($C69="Goal",AX$5&gt;=$F69,AX$5&lt;=$F69+$H69-1),2,IF(AND($C69="Milestone",AX$5&gt;=$F69,AX$5&lt;=$F69+$H69-1),1,""))</f>
        <v/>
      </c>
      <c r="AY69" s="34" t="str">
        <f ca="1">IF(AND($C69="Goal",AY$5&gt;=$F69,AY$5&lt;=$F69+$H69-1),2,IF(AND($C69="Milestone",AY$5&gt;=$F69,AY$5&lt;=$F69+$H69-1),1,""))</f>
        <v/>
      </c>
      <c r="AZ69" s="34" t="str">
        <f ca="1">IF(AND($C69="Goal",AZ$5&gt;=$F69,AZ$5&lt;=$F69+$H69-1),2,IF(AND($C69="Milestone",AZ$5&gt;=$F69,AZ$5&lt;=$F69+$H69-1),1,""))</f>
        <v/>
      </c>
      <c r="BA69" s="34" t="str">
        <f ca="1">IF(AND($C69="Goal",BA$5&gt;=$F69,BA$5&lt;=$F69+$H69-1),2,IF(AND($C69="Milestone",BA$5&gt;=$F69,BA$5&lt;=$F69+$H69-1),1,""))</f>
        <v/>
      </c>
      <c r="BB69" s="34" t="str">
        <f ca="1">IF(AND($C69="Goal",BB$5&gt;=$F69,BB$5&lt;=$F69+$H69-1),2,IF(AND($C69="Milestone",BB$5&gt;=$F69,BB$5&lt;=$F69+$H69-1),1,""))</f>
        <v/>
      </c>
      <c r="BC69" s="34" t="str">
        <f ca="1">IF(AND($C69="Goal",BC$5&gt;=$F69,BC$5&lt;=$F69+$H69-1),2,IF(AND($C69="Milestone",BC$5&gt;=$F69,BC$5&lt;=$F69+$H69-1),1,""))</f>
        <v/>
      </c>
      <c r="BD69" s="34" t="str">
        <f ca="1">IF(AND($C69="Goal",BD$5&gt;=$F69,BD$5&lt;=$F69+$H69-1),2,IF(AND($C69="Milestone",BD$5&gt;=$F69,BD$5&lt;=$F69+$H69-1),1,""))</f>
        <v/>
      </c>
      <c r="BE69" s="34" t="str">
        <f ca="1">IF(AND($C69="Goal",BE$5&gt;=$F69,BE$5&lt;=$F69+$H69-1),2,IF(AND($C69="Milestone",BE$5&gt;=$F69,BE$5&lt;=$F69+$H69-1),1,""))</f>
        <v/>
      </c>
      <c r="BF69" s="34" t="str">
        <f ca="1">IF(AND($C69="Goal",BF$5&gt;=$F69,BF$5&lt;=$F69+$H69-1),2,IF(AND($C69="Milestone",BF$5&gt;=$F69,BF$5&lt;=$F69+$H69-1),1,""))</f>
        <v/>
      </c>
      <c r="BG69" s="34" t="str">
        <f ca="1">IF(AND($C69="Goal",BG$5&gt;=$F69,BG$5&lt;=$F69+$H69-1),2,IF(AND($C69="Milestone",BG$5&gt;=$F69,BG$5&lt;=$F69+$H69-1),1,""))</f>
        <v/>
      </c>
      <c r="BH69" s="34" t="str">
        <f ca="1">IF(AND($C69="Goal",BH$5&gt;=$F69,BH$5&lt;=$F69+$H69-1),2,IF(AND($C69="Milestone",BH$5&gt;=$F69,BH$5&lt;=$F69+$H69-1),1,""))</f>
        <v/>
      </c>
      <c r="BI69" s="34" t="str">
        <f ca="1">IF(AND($C69="Goal",BI$5&gt;=$F69,BI$5&lt;=$F69+$H69-1),2,IF(AND($C69="Milestone",BI$5&gt;=$F69,BI$5&lt;=$F69+$H69-1),1,""))</f>
        <v/>
      </c>
      <c r="BJ69" s="34" t="str">
        <f ca="1">IF(AND($C69="Goal",BJ$5&gt;=$F69,BJ$5&lt;=$F69+$H69-1),2,IF(AND($C69="Milestone",BJ$5&gt;=$F69,BJ$5&lt;=$F69+$H69-1),1,""))</f>
        <v/>
      </c>
      <c r="BK69" s="34" t="str">
        <f ca="1">IF(AND($C69="Goal",BK$5&gt;=$F69,BK$5&lt;=$F69+$H69-1),2,IF(AND($C69="Milestone",BK$5&gt;=$F69,BK$5&lt;=$F69+$H69-1),1,""))</f>
        <v/>
      </c>
      <c r="BL69" s="34" t="str">
        <f ca="1">IF(AND($C69="Goal",BL$5&gt;=$F69,BL$5&lt;=$F69+$H69-1),2,IF(AND($C69="Milestone",BL$5&gt;=$F69,BL$5&lt;=$F69+$H69-1),1,""))</f>
        <v/>
      </c>
      <c r="BM69" s="34" t="str">
        <f ca="1">IF(AND($C69="Goal",BM$5&gt;=$F69,BM$5&lt;=$F69+$H69-1),2,IF(AND($C69="Milestone",BM$5&gt;=$F69,BM$5&lt;=$F69+$H69-1),1,""))</f>
        <v/>
      </c>
      <c r="BN69" s="34" t="str">
        <f ca="1">IF(AND($C69="Goal",BN$5&gt;=$F69,BN$5&lt;=$F69+$H69-1),2,IF(AND($C69="Milestone",BN$5&gt;=$F69,BN$5&lt;=$F69+$H69-1),1,""))</f>
        <v/>
      </c>
      <c r="BO69" s="34" t="str">
        <f ca="1">IF(AND($C69="Goal",BO$5&gt;=$F69,BO$5&lt;=$F69+$H69-1),2,IF(AND($C69="Milestone",BO$5&gt;=$F69,BO$5&lt;=$F69+$H69-1),1,""))</f>
        <v/>
      </c>
      <c r="BP69" s="34" t="str">
        <f ca="1">IF(AND($C69="Goal",BP$5&gt;=$F69,BP$5&lt;=$F69+$H69-1),2,IF(AND($C69="Milestone",BP$5&gt;=$F69,BP$5&lt;=$F69+$H69-1),1,""))</f>
        <v/>
      </c>
      <c r="BQ69" s="34" t="str">
        <f ca="1">IF(AND($C69="Goal",BQ$5&gt;=$F69,BQ$5&lt;=$F69+$H69-1),2,IF(AND($C69="Milestone",BQ$5&gt;=$F69,BQ$5&lt;=$F69+$H69-1),1,""))</f>
        <v/>
      </c>
      <c r="BR69" s="34" t="str">
        <f ca="1">IF(AND($C69="Goal",BR$5&gt;=$F69,BR$5&lt;=$F69+$H69-1),2,IF(AND($C69="Milestone",BR$5&gt;=$F69,BR$5&lt;=$F69+$H69-1),1,""))</f>
        <v/>
      </c>
      <c r="BS69" s="34" t="str">
        <f ca="1">IF(AND($C69="Goal",BS$5&gt;=$F69,BS$5&lt;=$F69+$H69-1),2,IF(AND($C69="Milestone",BS$5&gt;=$F69,BS$5&lt;=$F69+$H69-1),1,""))</f>
        <v/>
      </c>
      <c r="BT69" s="34" t="str">
        <f ca="1">IF(AND($C69="Goal",BT$5&gt;=$F69,BT$5&lt;=$F69+$H69-1),2,IF(AND($C69="Milestone",BT$5&gt;=$F69,BT$5&lt;=$F69+$H69-1),1,""))</f>
        <v/>
      </c>
      <c r="BU69" s="34" t="str">
        <f ca="1">IF(AND($C69="Goal",BU$5&gt;=$F69,BU$5&lt;=$F69+$H69-1),2,IF(AND($C69="Milestone",BU$5&gt;=$F69,BU$5&lt;=$F69+$H69-1),1,""))</f>
        <v/>
      </c>
      <c r="BV69" s="34" t="str">
        <f ca="1">IF(AND($C69="Goal",BV$5&gt;=$F69,BV$5&lt;=$F69+$H69-1),2,IF(AND($C69="Milestone",BV$5&gt;=$F69,BV$5&lt;=$F69+$H69-1),1,""))</f>
        <v/>
      </c>
      <c r="BW69" s="34" t="str">
        <f ca="1">IF(AND($C69="Goal",BW$5&gt;=$F69,BW$5&lt;=$F69+$H69-1),2,IF(AND($C69="Milestone",BW$5&gt;=$F69,BW$5&lt;=$F69+$H69-1),1,""))</f>
        <v/>
      </c>
      <c r="BX69" s="34" t="str">
        <f ca="1">IF(AND($C69="Goal",BX$5&gt;=$F69,BX$5&lt;=$F69+$H69-1),2,IF(AND($C69="Milestone",BX$5&gt;=$F69,BX$5&lt;=$F69+$H69-1),1,""))</f>
        <v/>
      </c>
      <c r="BY69" s="34" t="str">
        <f ca="1">IF(AND($C69="Goal",BY$5&gt;=$F69,BY$5&lt;=$F69+$H69-1),2,IF(AND($C69="Milestone",BY$5&gt;=$F69,BY$5&lt;=$F69+$H69-1),1,""))</f>
        <v/>
      </c>
      <c r="BZ69" s="34" t="str">
        <f ca="1">IF(AND($C69="Goal",BZ$5&gt;=$F69,BZ$5&lt;=$F69+$H69-1),2,IF(AND($C69="Milestone",BZ$5&gt;=$F69,BZ$5&lt;=$F69+$H69-1),1,""))</f>
        <v/>
      </c>
      <c r="CA69" s="34" t="str">
        <f ca="1">IF(AND($C69="Goal",CA$5&gt;=$F69,CA$5&lt;=$F69+$H69-1),2,IF(AND($C69="Milestone",CA$5&gt;=$F69,CA$5&lt;=$F69+$H69-1),1,""))</f>
        <v/>
      </c>
    </row>
    <row r="70" spans="1:79" s="2" customFormat="1" ht="17" customHeight="1" x14ac:dyDescent="0.2">
      <c r="A70" s="14"/>
      <c r="B70" s="36" t="s">
        <v>90</v>
      </c>
      <c r="C70" s="32" t="s">
        <v>5</v>
      </c>
      <c r="D70" s="32"/>
      <c r="E70" s="29">
        <v>0</v>
      </c>
      <c r="F70" s="30">
        <v>44146</v>
      </c>
      <c r="G70" s="30">
        <v>44166</v>
      </c>
      <c r="H70" s="31">
        <f>Milestones[[#This Row],[End]]-Milestones[[#This Row],[Start]]+1</f>
        <v>21</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 customHeight="1" x14ac:dyDescent="0.2">
      <c r="A71" s="14" t="s">
        <v>2</v>
      </c>
      <c r="B71" s="36"/>
      <c r="C71" s="32"/>
      <c r="D71" s="32"/>
      <c r="E71" s="29"/>
      <c r="F71" s="30"/>
      <c r="G71" s="30"/>
      <c r="H71" s="31"/>
      <c r="I71" s="25"/>
      <c r="J71" s="34" t="str">
        <f ca="1">IF(AND($C71="Goal",J$5&gt;=$F71,J$5&lt;=$F71+$H71-1),2,IF(AND($C71="Milestone",J$5&gt;=$F71,J$5&lt;=$F71+$H71-1),1,""))</f>
        <v/>
      </c>
      <c r="K71" s="34" t="str">
        <f ca="1">IF(AND($C71="Goal",K$5&gt;=$F71,K$5&lt;=$F71+$H71-1),2,IF(AND($C71="Milestone",K$5&gt;=$F71,K$5&lt;=$F71+$H71-1),1,""))</f>
        <v/>
      </c>
      <c r="L71" s="34" t="str">
        <f ca="1">IF(AND($C71="Goal",L$5&gt;=$F71,L$5&lt;=$F71+$H71-1),2,IF(AND($C71="Milestone",L$5&gt;=$F71,L$5&lt;=$F71+$H71-1),1,""))</f>
        <v/>
      </c>
      <c r="M71" s="34" t="str">
        <f ca="1">IF(AND($C71="Goal",M$5&gt;=$F71,M$5&lt;=$F71+$H71-1),2,IF(AND($C71="Milestone",M$5&gt;=$F71,M$5&lt;=$F71+$H71-1),1,""))</f>
        <v/>
      </c>
      <c r="N71" s="34" t="str">
        <f ca="1">IF(AND($C71="Goal",N$5&gt;=$F71,N$5&lt;=$F71+$H71-1),2,IF(AND($C71="Milestone",N$5&gt;=$F71,N$5&lt;=$F71+$H71-1),1,""))</f>
        <v/>
      </c>
      <c r="O71" s="34" t="str">
        <f ca="1">IF(AND($C71="Goal",O$5&gt;=$F71,O$5&lt;=$F71+$H71-1),2,IF(AND($C71="Milestone",O$5&gt;=$F71,O$5&lt;=$F71+$H71-1),1,""))</f>
        <v/>
      </c>
      <c r="P71" s="34" t="str">
        <f ca="1">IF(AND($C71="Goal",P$5&gt;=$F71,P$5&lt;=$F71+$H71-1),2,IF(AND($C71="Milestone",P$5&gt;=$F71,P$5&lt;=$F71+$H71-1),1,""))</f>
        <v/>
      </c>
      <c r="Q71" s="34" t="str">
        <f ca="1">IF(AND($C71="Goal",Q$5&gt;=$F71,Q$5&lt;=$F71+$H71-1),2,IF(AND($C71="Milestone",Q$5&gt;=$F71,Q$5&lt;=$F71+$H71-1),1,""))</f>
        <v/>
      </c>
      <c r="R71" s="34" t="str">
        <f ca="1">IF(AND($C71="Goal",R$5&gt;=$F71,R$5&lt;=$F71+$H71-1),2,IF(AND($C71="Milestone",R$5&gt;=$F71,R$5&lt;=$F71+$H71-1),1,""))</f>
        <v/>
      </c>
      <c r="S71" s="34" t="str">
        <f ca="1">IF(AND($C71="Goal",S$5&gt;=$F71,S$5&lt;=$F71+$H71-1),2,IF(AND($C71="Milestone",S$5&gt;=$F71,S$5&lt;=$F71+$H71-1),1,""))</f>
        <v/>
      </c>
      <c r="T71" s="34" t="str">
        <f ca="1">IF(AND($C71="Goal",T$5&gt;=$F71,T$5&lt;=$F71+$H71-1),2,IF(AND($C71="Milestone",T$5&gt;=$F71,T$5&lt;=$F71+$H71-1),1,""))</f>
        <v/>
      </c>
      <c r="U71" s="34" t="str">
        <f ca="1">IF(AND($C71="Goal",U$5&gt;=$F71,U$5&lt;=$F71+$H71-1),2,IF(AND($C71="Milestone",U$5&gt;=$F71,U$5&lt;=$F71+$H71-1),1,""))</f>
        <v/>
      </c>
      <c r="V71" s="34" t="str">
        <f ca="1">IF(AND($C71="Goal",V$5&gt;=$F71,V$5&lt;=$F71+$H71-1),2,IF(AND($C71="Milestone",V$5&gt;=$F71,V$5&lt;=$F71+$H71-1),1,""))</f>
        <v/>
      </c>
      <c r="W71" s="34" t="str">
        <f ca="1">IF(AND($C71="Goal",W$5&gt;=$F71,W$5&lt;=$F71+$H71-1),2,IF(AND($C71="Milestone",W$5&gt;=$F71,W$5&lt;=$F71+$H71-1),1,""))</f>
        <v/>
      </c>
      <c r="X71" s="34" t="str">
        <f ca="1">IF(AND($C71="Goal",X$5&gt;=$F71,X$5&lt;=$F71+$H71-1),2,IF(AND($C71="Milestone",X$5&gt;=$F71,X$5&lt;=$F71+$H71-1),1,""))</f>
        <v/>
      </c>
      <c r="Y71" s="34" t="str">
        <f ca="1">IF(AND($C71="Goal",Y$5&gt;=$F71,Y$5&lt;=$F71+$H71-1),2,IF(AND($C71="Milestone",Y$5&gt;=$F71,Y$5&lt;=$F71+$H71-1),1,""))</f>
        <v/>
      </c>
      <c r="Z71" s="34" t="str">
        <f ca="1">IF(AND($C71="Goal",Z$5&gt;=$F71,Z$5&lt;=$F71+$H71-1),2,IF(AND($C71="Milestone",Z$5&gt;=$F71,Z$5&lt;=$F71+$H71-1),1,""))</f>
        <v/>
      </c>
      <c r="AA71" s="34" t="str">
        <f ca="1">IF(AND($C71="Goal",AA$5&gt;=$F71,AA$5&lt;=$F71+$H71-1),2,IF(AND($C71="Milestone",AA$5&gt;=$F71,AA$5&lt;=$F71+$H71-1),1,""))</f>
        <v/>
      </c>
      <c r="AB71" s="34" t="str">
        <f ca="1">IF(AND($C71="Goal",AB$5&gt;=$F71,AB$5&lt;=$F71+$H71-1),2,IF(AND($C71="Milestone",AB$5&gt;=$F71,AB$5&lt;=$F71+$H71-1),1,""))</f>
        <v/>
      </c>
      <c r="AC71" s="34" t="str">
        <f ca="1">IF(AND($C71="Goal",AC$5&gt;=$F71,AC$5&lt;=$F71+$H71-1),2,IF(AND($C71="Milestone",AC$5&gt;=$F71,AC$5&lt;=$F71+$H71-1),1,""))</f>
        <v/>
      </c>
      <c r="AD71" s="34" t="str">
        <f ca="1">IF(AND($C71="Goal",AD$5&gt;=$F71,AD$5&lt;=$F71+$H71-1),2,IF(AND($C71="Milestone",AD$5&gt;=$F71,AD$5&lt;=$F71+$H71-1),1,""))</f>
        <v/>
      </c>
      <c r="AE71" s="34" t="str">
        <f ca="1">IF(AND($C71="Goal",AE$5&gt;=$F71,AE$5&lt;=$F71+$H71-1),2,IF(AND($C71="Milestone",AE$5&gt;=$F71,AE$5&lt;=$F71+$H71-1),1,""))</f>
        <v/>
      </c>
      <c r="AF71" s="34" t="str">
        <f ca="1">IF(AND($C71="Goal",AF$5&gt;=$F71,AF$5&lt;=$F71+$H71-1),2,IF(AND($C71="Milestone",AF$5&gt;=$F71,AF$5&lt;=$F71+$H71-1),1,""))</f>
        <v/>
      </c>
      <c r="AG71" s="34" t="str">
        <f ca="1">IF(AND($C71="Goal",AG$5&gt;=$F71,AG$5&lt;=$F71+$H71-1),2,IF(AND($C71="Milestone",AG$5&gt;=$F71,AG$5&lt;=$F71+$H71-1),1,""))</f>
        <v/>
      </c>
      <c r="AH71" s="34" t="str">
        <f ca="1">IF(AND($C71="Goal",AH$5&gt;=$F71,AH$5&lt;=$F71+$H71-1),2,IF(AND($C71="Milestone",AH$5&gt;=$F71,AH$5&lt;=$F71+$H71-1),1,""))</f>
        <v/>
      </c>
      <c r="AI71" s="34" t="str">
        <f ca="1">IF(AND($C71="Goal",AI$5&gt;=$F71,AI$5&lt;=$F71+$H71-1),2,IF(AND($C71="Milestone",AI$5&gt;=$F71,AI$5&lt;=$F71+$H71-1),1,""))</f>
        <v/>
      </c>
      <c r="AJ71" s="34" t="str">
        <f ca="1">IF(AND($C71="Goal",AJ$5&gt;=$F71,AJ$5&lt;=$F71+$H71-1),2,IF(AND($C71="Milestone",AJ$5&gt;=$F71,AJ$5&lt;=$F71+$H71-1),1,""))</f>
        <v/>
      </c>
      <c r="AK71" s="34" t="str">
        <f ca="1">IF(AND($C71="Goal",AK$5&gt;=$F71,AK$5&lt;=$F71+$H71-1),2,IF(AND($C71="Milestone",AK$5&gt;=$F71,AK$5&lt;=$F71+$H71-1),1,""))</f>
        <v/>
      </c>
      <c r="AL71" s="34" t="str">
        <f ca="1">IF(AND($C71="Goal",AL$5&gt;=$F71,AL$5&lt;=$F71+$H71-1),2,IF(AND($C71="Milestone",AL$5&gt;=$F71,AL$5&lt;=$F71+$H71-1),1,""))</f>
        <v/>
      </c>
      <c r="AM71" s="34" t="str">
        <f ca="1">IF(AND($C71="Goal",AM$5&gt;=$F71,AM$5&lt;=$F71+$H71-1),2,IF(AND($C71="Milestone",AM$5&gt;=$F71,AM$5&lt;=$F71+$H71-1),1,""))</f>
        <v/>
      </c>
      <c r="AN71" s="34" t="str">
        <f ca="1">IF(AND($C71="Goal",AN$5&gt;=$F71,AN$5&lt;=$F71+$H71-1),2,IF(AND($C71="Milestone",AN$5&gt;=$F71,AN$5&lt;=$F71+$H71-1),1,""))</f>
        <v/>
      </c>
      <c r="AO71" s="34" t="str">
        <f ca="1">IF(AND($C71="Goal",AO$5&gt;=$F71,AO$5&lt;=$F71+$H71-1),2,IF(AND($C71="Milestone",AO$5&gt;=$F71,AO$5&lt;=$F71+$H71-1),1,""))</f>
        <v/>
      </c>
      <c r="AP71" s="34" t="str">
        <f ca="1">IF(AND($C71="Goal",AP$5&gt;=$F71,AP$5&lt;=$F71+$H71-1),2,IF(AND($C71="Milestone",AP$5&gt;=$F71,AP$5&lt;=$F71+$H71-1),1,""))</f>
        <v/>
      </c>
      <c r="AQ71" s="34" t="str">
        <f ca="1">IF(AND($C71="Goal",AQ$5&gt;=$F71,AQ$5&lt;=$F71+$H71-1),2,IF(AND($C71="Milestone",AQ$5&gt;=$F71,AQ$5&lt;=$F71+$H71-1),1,""))</f>
        <v/>
      </c>
      <c r="AR71" s="34" t="str">
        <f ca="1">IF(AND($C71="Goal",AR$5&gt;=$F71,AR$5&lt;=$F71+$H71-1),2,IF(AND($C71="Milestone",AR$5&gt;=$F71,AR$5&lt;=$F71+$H71-1),1,""))</f>
        <v/>
      </c>
      <c r="AS71" s="34" t="str">
        <f ca="1">IF(AND($C71="Goal",AS$5&gt;=$F71,AS$5&lt;=$F71+$H71-1),2,IF(AND($C71="Milestone",AS$5&gt;=$F71,AS$5&lt;=$F71+$H71-1),1,""))</f>
        <v/>
      </c>
      <c r="AT71" s="34" t="str">
        <f ca="1">IF(AND($C71="Goal",AT$5&gt;=$F71,AT$5&lt;=$F71+$H71-1),2,IF(AND($C71="Milestone",AT$5&gt;=$F71,AT$5&lt;=$F71+$H71-1),1,""))</f>
        <v/>
      </c>
      <c r="AU71" s="34" t="str">
        <f ca="1">IF(AND($C71="Goal",AU$5&gt;=$F71,AU$5&lt;=$F71+$H71-1),2,IF(AND($C71="Milestone",AU$5&gt;=$F71,AU$5&lt;=$F71+$H71-1),1,""))</f>
        <v/>
      </c>
      <c r="AV71" s="34" t="str">
        <f ca="1">IF(AND($C71="Goal",AV$5&gt;=$F71,AV$5&lt;=$F71+$H71-1),2,IF(AND($C71="Milestone",AV$5&gt;=$F71,AV$5&lt;=$F71+$H71-1),1,""))</f>
        <v/>
      </c>
      <c r="AW71" s="34" t="str">
        <f ca="1">IF(AND($C71="Goal",AW$5&gt;=$F71,AW$5&lt;=$F71+$H71-1),2,IF(AND($C71="Milestone",AW$5&gt;=$F71,AW$5&lt;=$F71+$H71-1),1,""))</f>
        <v/>
      </c>
      <c r="AX71" s="34" t="str">
        <f ca="1">IF(AND($C71="Goal",AX$5&gt;=$F71,AX$5&lt;=$F71+$H71-1),2,IF(AND($C71="Milestone",AX$5&gt;=$F71,AX$5&lt;=$F71+$H71-1),1,""))</f>
        <v/>
      </c>
      <c r="AY71" s="34" t="str">
        <f ca="1">IF(AND($C71="Goal",AY$5&gt;=$F71,AY$5&lt;=$F71+$H71-1),2,IF(AND($C71="Milestone",AY$5&gt;=$F71,AY$5&lt;=$F71+$H71-1),1,""))</f>
        <v/>
      </c>
      <c r="AZ71" s="34" t="str">
        <f ca="1">IF(AND($C71="Goal",AZ$5&gt;=$F71,AZ$5&lt;=$F71+$H71-1),2,IF(AND($C71="Milestone",AZ$5&gt;=$F71,AZ$5&lt;=$F71+$H71-1),1,""))</f>
        <v/>
      </c>
      <c r="BA71" s="34" t="str">
        <f ca="1">IF(AND($C71="Goal",BA$5&gt;=$F71,BA$5&lt;=$F71+$H71-1),2,IF(AND($C71="Milestone",BA$5&gt;=$F71,BA$5&lt;=$F71+$H71-1),1,""))</f>
        <v/>
      </c>
      <c r="BB71" s="34" t="str">
        <f ca="1">IF(AND($C71="Goal",BB$5&gt;=$F71,BB$5&lt;=$F71+$H71-1),2,IF(AND($C71="Milestone",BB$5&gt;=$F71,BB$5&lt;=$F71+$H71-1),1,""))</f>
        <v/>
      </c>
      <c r="BC71" s="34" t="str">
        <f ca="1">IF(AND($C71="Goal",BC$5&gt;=$F71,BC$5&lt;=$F71+$H71-1),2,IF(AND($C71="Milestone",BC$5&gt;=$F71,BC$5&lt;=$F71+$H71-1),1,""))</f>
        <v/>
      </c>
      <c r="BD71" s="34" t="str">
        <f ca="1">IF(AND($C71="Goal",BD$5&gt;=$F71,BD$5&lt;=$F71+$H71-1),2,IF(AND($C71="Milestone",BD$5&gt;=$F71,BD$5&lt;=$F71+$H71-1),1,""))</f>
        <v/>
      </c>
      <c r="BE71" s="34" t="str">
        <f ca="1">IF(AND($C71="Goal",BE$5&gt;=$F71,BE$5&lt;=$F71+$H71-1),2,IF(AND($C71="Milestone",BE$5&gt;=$F71,BE$5&lt;=$F71+$H71-1),1,""))</f>
        <v/>
      </c>
      <c r="BF71" s="34" t="str">
        <f ca="1">IF(AND($C71="Goal",BF$5&gt;=$F71,BF$5&lt;=$F71+$H71-1),2,IF(AND($C71="Milestone",BF$5&gt;=$F71,BF$5&lt;=$F71+$H71-1),1,""))</f>
        <v/>
      </c>
      <c r="BG71" s="34" t="str">
        <f ca="1">IF(AND($C71="Goal",BG$5&gt;=$F71,BG$5&lt;=$F71+$H71-1),2,IF(AND($C71="Milestone",BG$5&gt;=$F71,BG$5&lt;=$F71+$H71-1),1,""))</f>
        <v/>
      </c>
      <c r="BH71" s="34" t="str">
        <f ca="1">IF(AND($C71="Goal",BH$5&gt;=$F71,BH$5&lt;=$F71+$H71-1),2,IF(AND($C71="Milestone",BH$5&gt;=$F71,BH$5&lt;=$F71+$H71-1),1,""))</f>
        <v/>
      </c>
      <c r="BI71" s="34" t="str">
        <f ca="1">IF(AND($C71="Goal",BI$5&gt;=$F71,BI$5&lt;=$F71+$H71-1),2,IF(AND($C71="Milestone",BI$5&gt;=$F71,BI$5&lt;=$F71+$H71-1),1,""))</f>
        <v/>
      </c>
      <c r="BJ71" s="34" t="str">
        <f ca="1">IF(AND($C71="Goal",BJ$5&gt;=$F71,BJ$5&lt;=$F71+$H71-1),2,IF(AND($C71="Milestone",BJ$5&gt;=$F71,BJ$5&lt;=$F71+$H71-1),1,""))</f>
        <v/>
      </c>
      <c r="BK71" s="34" t="str">
        <f ca="1">IF(AND($C71="Goal",BK$5&gt;=$F71,BK$5&lt;=$F71+$H71-1),2,IF(AND($C71="Milestone",BK$5&gt;=$F71,BK$5&lt;=$F71+$H71-1),1,""))</f>
        <v/>
      </c>
      <c r="BL71" s="34" t="str">
        <f ca="1">IF(AND($C71="Goal",BL$5&gt;=$F71,BL$5&lt;=$F71+$H71-1),2,IF(AND($C71="Milestone",BL$5&gt;=$F71,BL$5&lt;=$F71+$H71-1),1,""))</f>
        <v/>
      </c>
      <c r="BM71" s="34" t="str">
        <f ca="1">IF(AND($C71="Goal",BM$5&gt;=$F71,BM$5&lt;=$F71+$H71-1),2,IF(AND($C71="Milestone",BM$5&gt;=$F71,BM$5&lt;=$F71+$H71-1),1,""))</f>
        <v/>
      </c>
      <c r="BN71" s="34" t="str">
        <f ca="1">IF(AND($C71="Goal",BN$5&gt;=$F71,BN$5&lt;=$F71+$H71-1),2,IF(AND($C71="Milestone",BN$5&gt;=$F71,BN$5&lt;=$F71+$H71-1),1,""))</f>
        <v/>
      </c>
      <c r="BO71" s="34" t="str">
        <f ca="1">IF(AND($C71="Goal",BO$5&gt;=$F71,BO$5&lt;=$F71+$H71-1),2,IF(AND($C71="Milestone",BO$5&gt;=$F71,BO$5&lt;=$F71+$H71-1),1,""))</f>
        <v/>
      </c>
      <c r="BP71" s="34" t="str">
        <f ca="1">IF(AND($C71="Goal",BP$5&gt;=$F71,BP$5&lt;=$F71+$H71-1),2,IF(AND($C71="Milestone",BP$5&gt;=$F71,BP$5&lt;=$F71+$H71-1),1,""))</f>
        <v/>
      </c>
      <c r="BQ71" s="34" t="str">
        <f ca="1">IF(AND($C71="Goal",BQ$5&gt;=$F71,BQ$5&lt;=$F71+$H71-1),2,IF(AND($C71="Milestone",BQ$5&gt;=$F71,BQ$5&lt;=$F71+$H71-1),1,""))</f>
        <v/>
      </c>
      <c r="BR71" s="34" t="str">
        <f ca="1">IF(AND($C71="Goal",BR$5&gt;=$F71,BR$5&lt;=$F71+$H71-1),2,IF(AND($C71="Milestone",BR$5&gt;=$F71,BR$5&lt;=$F71+$H71-1),1,""))</f>
        <v/>
      </c>
      <c r="BS71" s="34" t="str">
        <f ca="1">IF(AND($C71="Goal",BS$5&gt;=$F71,BS$5&lt;=$F71+$H71-1),2,IF(AND($C71="Milestone",BS$5&gt;=$F71,BS$5&lt;=$F71+$H71-1),1,""))</f>
        <v/>
      </c>
      <c r="BT71" s="34" t="str">
        <f ca="1">IF(AND($C71="Goal",BT$5&gt;=$F71,BT$5&lt;=$F71+$H71-1),2,IF(AND($C71="Milestone",BT$5&gt;=$F71,BT$5&lt;=$F71+$H71-1),1,""))</f>
        <v/>
      </c>
      <c r="BU71" s="34" t="str">
        <f ca="1">IF(AND($C71="Goal",BU$5&gt;=$F71,BU$5&lt;=$F71+$H71-1),2,IF(AND($C71="Milestone",BU$5&gt;=$F71,BU$5&lt;=$F71+$H71-1),1,""))</f>
        <v/>
      </c>
      <c r="BV71" s="34" t="str">
        <f ca="1">IF(AND($C71="Goal",BV$5&gt;=$F71,BV$5&lt;=$F71+$H71-1),2,IF(AND($C71="Milestone",BV$5&gt;=$F71,BV$5&lt;=$F71+$H71-1),1,""))</f>
        <v/>
      </c>
      <c r="BW71" s="34" t="str">
        <f ca="1">IF(AND($C71="Goal",BW$5&gt;=$F71,BW$5&lt;=$F71+$H71-1),2,IF(AND($C71="Milestone",BW$5&gt;=$F71,BW$5&lt;=$F71+$H71-1),1,""))</f>
        <v/>
      </c>
      <c r="BX71" s="34" t="str">
        <f ca="1">IF(AND($C71="Goal",BX$5&gt;=$F71,BX$5&lt;=$F71+$H71-1),2,IF(AND($C71="Milestone",BX$5&gt;=$F71,BX$5&lt;=$F71+$H71-1),1,""))</f>
        <v/>
      </c>
      <c r="BY71" s="34" t="str">
        <f ca="1">IF(AND($C71="Goal",BY$5&gt;=$F71,BY$5&lt;=$F71+$H71-1),2,IF(AND($C71="Milestone",BY$5&gt;=$F71,BY$5&lt;=$F71+$H71-1),1,""))</f>
        <v/>
      </c>
      <c r="BZ71" s="34" t="str">
        <f ca="1">IF(AND($C71="Goal",BZ$5&gt;=$F71,BZ$5&lt;=$F71+$H71-1),2,IF(AND($C71="Milestone",BZ$5&gt;=$F71,BZ$5&lt;=$F71+$H71-1),1,""))</f>
        <v/>
      </c>
      <c r="CA71" s="34" t="str">
        <f ca="1">IF(AND($C71="Goal",CA$5&gt;=$F71,CA$5&lt;=$F71+$H71-1),2,IF(AND($C71="Milestone",CA$5&gt;=$F71,CA$5&lt;=$F71+$H71-1),1,""))</f>
        <v/>
      </c>
    </row>
    <row r="72" spans="1:79" ht="17" customHeight="1" x14ac:dyDescent="0.2">
      <c r="D72" s="5"/>
      <c r="H72" s="16"/>
      <c r="I72" s="4"/>
    </row>
    <row r="73" spans="1:79" ht="17" customHeight="1" x14ac:dyDescent="0.2">
      <c r="D73" s="6"/>
    </row>
    <row r="74" spans="1:79" ht="17" customHeight="1" x14ac:dyDescent="0.2"/>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sheetData>
  <mergeCells count="9">
    <mergeCell ref="Q2:V2"/>
    <mergeCell ref="X2:AC2"/>
    <mergeCell ref="AE2:AJ2"/>
    <mergeCell ref="AL2:AQ2"/>
    <mergeCell ref="D3:E3"/>
    <mergeCell ref="D4:E4"/>
    <mergeCell ref="B5:I5"/>
    <mergeCell ref="F3:H3"/>
    <mergeCell ref="J2:O2"/>
  </mergeCells>
  <conditionalFormatting sqref="E7:E11 E16 E13:E14 E53 E57 E23:E37 E64:E69 E71">
    <cfRule type="dataBar" priority="1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3:BZ55 J44:BZ49 J23:BZ37 J57:BZ71">
    <cfRule type="expression" dxfId="61" priority="185">
      <formula>AND(TODAY()&gt;=J$5,TODAY()&lt;K$5)</formula>
    </cfRule>
  </conditionalFormatting>
  <conditionalFormatting sqref="J4:AN4">
    <cfRule type="expression" dxfId="60" priority="191">
      <formula>J$5&lt;=EOMONTH($J$5,0)</formula>
    </cfRule>
  </conditionalFormatting>
  <conditionalFormatting sqref="K4:CA4">
    <cfRule type="expression" dxfId="59" priority="187">
      <formula>AND(K$5&lt;=EOMONTH($J$5,2),K$5&gt;EOMONTH($J$5,0),K$5&gt;EOMONTH($J$5,1))</formula>
    </cfRule>
  </conditionalFormatting>
  <conditionalFormatting sqref="J4:CA4">
    <cfRule type="expression" dxfId="58" priority="186">
      <formula>AND(J$5&lt;=EOMONTH($J$5,1),J$5&gt;EOMONTH($J$5,0))</formula>
    </cfRule>
  </conditionalFormatting>
  <conditionalFormatting sqref="J8:CA11 J13:CA24 J33:CA50 J53:CA71">
    <cfRule type="expression" dxfId="57" priority="208" stopIfTrue="1">
      <formula>AND($C8="Low",J$5&gt;=$F8,J$5&lt;=$F8+$H8-1)</formula>
    </cfRule>
    <cfRule type="expression" dxfId="56" priority="227" stopIfTrue="1">
      <formula>AND($C8="High",J$5&gt;=$F8,J$5&lt;=$F8+$H8-1)</formula>
    </cfRule>
    <cfRule type="expression" dxfId="55" priority="245" stopIfTrue="1">
      <formula>AND($C8="On Track",J$5&gt;=$F8,J$5&lt;=$F8+$H8-1)</formula>
    </cfRule>
    <cfRule type="expression" dxfId="54" priority="246" stopIfTrue="1">
      <formula>AND($C8="Med",J$5&gt;=$F8,J$5&lt;=$F8+$H8-1)</formula>
    </cfRule>
    <cfRule type="expression" dxfId="53" priority="247" stopIfTrue="1">
      <formula>AND(LEN($C8)=0,J$5&gt;=$F8,J$5&lt;=$F8+$H8-1)</formula>
    </cfRule>
  </conditionalFormatting>
  <conditionalFormatting sqref="E68">
    <cfRule type="dataBar" priority="176">
      <dataBar>
        <cfvo type="num" val="0"/>
        <cfvo type="num" val="1"/>
        <color theme="0" tint="-0.249977111117893"/>
      </dataBar>
      <extLst>
        <ext xmlns:x14="http://schemas.microsoft.com/office/spreadsheetml/2009/9/main" uri="{B025F937-C7B1-47D3-B67F-A62EFF666E3E}">
          <x14:id>{82320B0D-91BF-484B-A50E-E7B501C8C9AD}</x14:id>
        </ext>
      </extLst>
    </cfRule>
  </conditionalFormatting>
  <conditionalFormatting sqref="E67">
    <cfRule type="dataBar" priority="169">
      <dataBar>
        <cfvo type="num" val="0"/>
        <cfvo type="num" val="1"/>
        <color theme="0" tint="-0.249977111117893"/>
      </dataBar>
      <extLst>
        <ext xmlns:x14="http://schemas.microsoft.com/office/spreadsheetml/2009/9/main" uri="{B025F937-C7B1-47D3-B67F-A62EFF666E3E}">
          <x14:id>{98B345AB-B411-9E4D-974D-3A656E5472C9}</x14:id>
        </ext>
      </extLst>
    </cfRule>
  </conditionalFormatting>
  <conditionalFormatting sqref="E64">
    <cfRule type="dataBar" priority="161">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9">
    <cfRule type="dataBar" priority="153">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129">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E34">
    <cfRule type="dataBar" priority="120">
      <dataBar>
        <cfvo type="num" val="0"/>
        <cfvo type="num" val="1"/>
        <color theme="0" tint="-0.249977111117893"/>
      </dataBar>
      <extLst>
        <ext xmlns:x14="http://schemas.microsoft.com/office/spreadsheetml/2009/9/main" uri="{B025F937-C7B1-47D3-B67F-A62EFF666E3E}">
          <x14:id>{CD386179-F97F-204D-AFF1-05762BB1D3AE}</x14:id>
        </ext>
      </extLst>
    </cfRule>
  </conditionalFormatting>
  <conditionalFormatting sqref="E35:E36">
    <cfRule type="dataBar" priority="112">
      <dataBar>
        <cfvo type="num" val="0"/>
        <cfvo type="num" val="1"/>
        <color theme="0" tint="-0.249977111117893"/>
      </dataBar>
      <extLst>
        <ext xmlns:x14="http://schemas.microsoft.com/office/spreadsheetml/2009/9/main" uri="{B025F937-C7B1-47D3-B67F-A62EFF666E3E}">
          <x14:id>{5AE1F52F-42A9-D046-AC5B-C07E7D5605A8}</x14:id>
        </ext>
      </extLst>
    </cfRule>
  </conditionalFormatting>
  <conditionalFormatting sqref="E37">
    <cfRule type="dataBar" priority="104">
      <dataBar>
        <cfvo type="num" val="0"/>
        <cfvo type="num" val="1"/>
        <color theme="0" tint="-0.249977111117893"/>
      </dataBar>
      <extLst>
        <ext xmlns:x14="http://schemas.microsoft.com/office/spreadsheetml/2009/9/main" uri="{B025F937-C7B1-47D3-B67F-A62EFF666E3E}">
          <x14:id>{10AB6C96-3F4C-AB4A-9185-BDA62FBFF803}</x14:id>
        </ext>
      </extLst>
    </cfRule>
  </conditionalFormatting>
  <conditionalFormatting sqref="CA5:CA11 CA13:CA16 CA53:CA55 CA44:CA49 CA23:CA37 CA57:CA71">
    <cfRule type="expression" dxfId="52" priority="306">
      <formula>AND(TODAY()&gt;=CA$5,TODAY()&lt;#REF!)</formula>
    </cfRule>
  </conditionalFormatting>
  <conditionalFormatting sqref="E17:E18">
    <cfRule type="dataBar" priority="96">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8">
    <cfRule type="expression" dxfId="51" priority="95">
      <formula>AND(TODAY()&gt;=J$5,TODAY()&lt;K$5)</formula>
    </cfRule>
  </conditionalFormatting>
  <conditionalFormatting sqref="CA17:CA18">
    <cfRule type="expression" dxfId="50" priority="102">
      <formula>AND(TODAY()&gt;=CA$5,TODAY()&lt;#REF!)</formula>
    </cfRule>
  </conditionalFormatting>
  <conditionalFormatting sqref="E19">
    <cfRule type="dataBar" priority="87">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J19:BZ22">
    <cfRule type="expression" dxfId="49" priority="86">
      <formula>AND(TODAY()&gt;=J$5,TODAY()&lt;K$5)</formula>
    </cfRule>
  </conditionalFormatting>
  <conditionalFormatting sqref="CA19:CA22">
    <cfRule type="expression" dxfId="48" priority="93">
      <formula>AND(TODAY()&gt;=CA$5,TODAY()&lt;#REF!)</formula>
    </cfRule>
  </conditionalFormatting>
  <conditionalFormatting sqref="E15">
    <cfRule type="dataBar" priority="85">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77">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7" priority="76">
      <formula>AND(TODAY()&gt;=J$5,TODAY()&lt;K$5)</formula>
    </cfRule>
  </conditionalFormatting>
  <conditionalFormatting sqref="J12:CA12">
    <cfRule type="expression" dxfId="46" priority="78" stopIfTrue="1">
      <formula>AND($C12="Low",J$5&gt;=$F12,J$5&lt;=$F12+$H12-1)</formula>
    </cfRule>
    <cfRule type="expression" dxfId="45" priority="79" stopIfTrue="1">
      <formula>AND($C12="High",J$5&gt;=$F12,J$5&lt;=$F12+$H12-1)</formula>
    </cfRule>
    <cfRule type="expression" dxfId="44" priority="80" stopIfTrue="1">
      <formula>AND($C12="On Track",J$5&gt;=$F12,J$5&lt;=$F12+$H12-1)</formula>
    </cfRule>
    <cfRule type="expression" dxfId="43" priority="81" stopIfTrue="1">
      <formula>AND($C12="Med",J$5&gt;=$F12,J$5&lt;=$F12+$H12-1)</formula>
    </cfRule>
    <cfRule type="expression" dxfId="42" priority="82" stopIfTrue="1">
      <formula>AND(LEN($C12)=0,J$5&gt;=$F12,J$5&lt;=$F12+$H12-1)</formula>
    </cfRule>
  </conditionalFormatting>
  <conditionalFormatting sqref="CA12">
    <cfRule type="expression" dxfId="41" priority="83">
      <formula>AND(TODAY()&gt;=CA$5,TODAY()&lt;#REF!)</formula>
    </cfRule>
  </conditionalFormatting>
  <conditionalFormatting sqref="E65">
    <cfRule type="dataBar" priority="75">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25:CA26">
    <cfRule type="expression" dxfId="40" priority="398" stopIfTrue="1">
      <formula>AND($C26="Low",J$5&gt;=$F26,J$5&lt;=$F26+$H26-1)</formula>
    </cfRule>
    <cfRule type="expression" dxfId="39" priority="399" stopIfTrue="1">
      <formula>AND($C26="High",J$5&gt;=$F26,J$5&lt;=$F26+$H26-1)</formula>
    </cfRule>
    <cfRule type="expression" dxfId="38" priority="400" stopIfTrue="1">
      <formula>AND($C26="On Track",J$5&gt;=$F26,J$5&lt;=$F26+$H26-1)</formula>
    </cfRule>
    <cfRule type="expression" dxfId="37" priority="401" stopIfTrue="1">
      <formula>AND($C26="Med",J$5&gt;=$F26,J$5&lt;=$F26+$H26-1)</formula>
    </cfRule>
    <cfRule type="expression" dxfId="36" priority="402" stopIfTrue="1">
      <formula>AND(LEN($C26)=0,J$5&gt;=$F26,J$5&lt;=$F26+$H26-1)</formula>
    </cfRule>
  </conditionalFormatting>
  <conditionalFormatting sqref="J27:CA31">
    <cfRule type="expression" dxfId="35" priority="410" stopIfTrue="1">
      <formula>AND($C25="Low",J$5&gt;=$F25,J$5&lt;=$F25+$H25-1)</formula>
    </cfRule>
    <cfRule type="expression" dxfId="34" priority="411" stopIfTrue="1">
      <formula>AND($C25="High",J$5&gt;=$F25,J$5&lt;=$F25+$H25-1)</formula>
    </cfRule>
    <cfRule type="expression" dxfId="33" priority="412" stopIfTrue="1">
      <formula>AND($C25="On Track",J$5&gt;=$F25,J$5&lt;=$F25+$H25-1)</formula>
    </cfRule>
    <cfRule type="expression" dxfId="32" priority="413" stopIfTrue="1">
      <formula>AND($C25="Med",J$5&gt;=$F25,J$5&lt;=$F25+$H25-1)</formula>
    </cfRule>
    <cfRule type="expression" dxfId="31" priority="414" stopIfTrue="1">
      <formula>AND(LEN($C25)=0,J$5&gt;=$F25,J$5&lt;=$F25+$H25-1)</formula>
    </cfRule>
  </conditionalFormatting>
  <conditionalFormatting sqref="J32:CA32">
    <cfRule type="expression" dxfId="30" priority="422" stopIfTrue="1">
      <formula>AND($C31="Low",J$5&gt;=$F31,J$5&lt;=$F31+$H31-1)</formula>
    </cfRule>
    <cfRule type="expression" dxfId="29" priority="423" stopIfTrue="1">
      <formula>AND($C31="High",J$5&gt;=$F31,J$5&lt;=$F31+$H31-1)</formula>
    </cfRule>
    <cfRule type="expression" dxfId="28" priority="424" stopIfTrue="1">
      <formula>AND($C31="On Track",J$5&gt;=$F31,J$5&lt;=$F31+$H31-1)</formula>
    </cfRule>
    <cfRule type="expression" dxfId="27" priority="425" stopIfTrue="1">
      <formula>AND($C31="Med",J$5&gt;=$F31,J$5&lt;=$F31+$H31-1)</formula>
    </cfRule>
    <cfRule type="expression" dxfId="26" priority="426" stopIfTrue="1">
      <formula>AND(LEN($C31)=0,J$5&gt;=$F31,J$5&lt;=$F31+$H31-1)</formula>
    </cfRule>
  </conditionalFormatting>
  <conditionalFormatting sqref="J38:BZ38">
    <cfRule type="expression" dxfId="25" priority="67">
      <formula>AND(TODAY()&gt;=J$5,TODAY()&lt;K$5)</formula>
    </cfRule>
  </conditionalFormatting>
  <conditionalFormatting sqref="CA38">
    <cfRule type="expression" dxfId="24" priority="73">
      <formula>AND(TODAY()&gt;=CA$5,TODAY()&lt;#REF!)</formula>
    </cfRule>
  </conditionalFormatting>
  <conditionalFormatting sqref="E38">
    <cfRule type="dataBar" priority="66">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0:BZ50 J53:BZ55">
    <cfRule type="expression" dxfId="23" priority="58">
      <formula>AND(TODAY()&gt;=J$5,TODAY()&lt;K$5)</formula>
    </cfRule>
  </conditionalFormatting>
  <conditionalFormatting sqref="CA50 CA53:CA55">
    <cfRule type="expression" dxfId="22" priority="64">
      <formula>AND(TODAY()&gt;=CA$5,TODAY()&lt;#REF!)</formula>
    </cfRule>
  </conditionalFormatting>
  <conditionalFormatting sqref="E50 E53">
    <cfRule type="dataBar" priority="57">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43">
    <cfRule type="expression" dxfId="21" priority="47">
      <formula>AND(TODAY()&gt;=J$5,TODAY()&lt;K$5)</formula>
    </cfRule>
  </conditionalFormatting>
  <conditionalFormatting sqref="CA39:CA43">
    <cfRule type="expression" dxfId="20" priority="53">
      <formula>AND(TODAY()&gt;=CA$5,TODAY()&lt;#REF!)</formula>
    </cfRule>
  </conditionalFormatting>
  <conditionalFormatting sqref="J56:BZ56">
    <cfRule type="expression" dxfId="19" priority="38">
      <formula>AND(TODAY()&gt;=J$5,TODAY()&lt;K$5)</formula>
    </cfRule>
  </conditionalFormatting>
  <conditionalFormatting sqref="CA56">
    <cfRule type="expression" dxfId="18" priority="39">
      <formula>AND(TODAY()&gt;=CA$5,TODAY()&lt;#REF!)</formula>
    </cfRule>
  </conditionalFormatting>
  <conditionalFormatting sqref="E56">
    <cfRule type="dataBar" priority="37">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1">
    <cfRule type="dataBar" priority="29">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1:BZ51">
    <cfRule type="expression" dxfId="17" priority="28">
      <formula>AND(TODAY()&gt;=J$5,TODAY()&lt;K$5)</formula>
    </cfRule>
  </conditionalFormatting>
  <conditionalFormatting sqref="J51:CA51">
    <cfRule type="expression" dxfId="16" priority="30" stopIfTrue="1">
      <formula>AND($C51="Low",J$5&gt;=$F51,J$5&lt;=$F51+$H51-1)</formula>
    </cfRule>
    <cfRule type="expression" dxfId="15" priority="31" stopIfTrue="1">
      <formula>AND($C51="High",J$5&gt;=$F51,J$5&lt;=$F51+$H51-1)</formula>
    </cfRule>
    <cfRule type="expression" dxfId="14" priority="32" stopIfTrue="1">
      <formula>AND($C51="On Track",J$5&gt;=$F51,J$5&lt;=$F51+$H51-1)</formula>
    </cfRule>
    <cfRule type="expression" dxfId="13" priority="33" stopIfTrue="1">
      <formula>AND($C51="Med",J$5&gt;=$F51,J$5&lt;=$F51+$H51-1)</formula>
    </cfRule>
    <cfRule type="expression" dxfId="12" priority="34" stopIfTrue="1">
      <formula>AND(LEN($C51)=0,J$5&gt;=$F51,J$5&lt;=$F51+$H51-1)</formula>
    </cfRule>
  </conditionalFormatting>
  <conditionalFormatting sqref="CA51">
    <cfRule type="expression" dxfId="11" priority="35">
      <formula>AND(TODAY()&gt;=CA$5,TODAY()&lt;#REF!)</formula>
    </cfRule>
  </conditionalFormatting>
  <conditionalFormatting sqref="J51:BZ51">
    <cfRule type="expression" dxfId="10" priority="26">
      <formula>AND(TODAY()&gt;=J$5,TODAY()&lt;K$5)</formula>
    </cfRule>
  </conditionalFormatting>
  <conditionalFormatting sqref="CA51">
    <cfRule type="expression" dxfId="9" priority="27">
      <formula>AND(TODAY()&gt;=CA$5,TODAY()&lt;#REF!)</formula>
    </cfRule>
  </conditionalFormatting>
  <conditionalFormatting sqref="E51">
    <cfRule type="dataBar" priority="25">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J52:BZ52">
    <cfRule type="expression" dxfId="8" priority="16">
      <formula>AND(TODAY()&gt;=J$5,TODAY()&lt;K$5)</formula>
    </cfRule>
  </conditionalFormatting>
  <conditionalFormatting sqref="J52:CA52">
    <cfRule type="expression" dxfId="7" priority="18" stopIfTrue="1">
      <formula>AND($C52="Low",J$5&gt;=$F52,J$5&lt;=$F52+$H52-1)</formula>
    </cfRule>
    <cfRule type="expression" dxfId="6" priority="19" stopIfTrue="1">
      <formula>AND($C52="High",J$5&gt;=$F52,J$5&lt;=$F52+$H52-1)</formula>
    </cfRule>
    <cfRule type="expression" dxfId="5" priority="20" stopIfTrue="1">
      <formula>AND($C52="On Track",J$5&gt;=$F52,J$5&lt;=$F52+$H52-1)</formula>
    </cfRule>
    <cfRule type="expression" dxfId="4" priority="21" stopIfTrue="1">
      <formula>AND($C52="Med",J$5&gt;=$F52,J$5&lt;=$F52+$H52-1)</formula>
    </cfRule>
    <cfRule type="expression" dxfId="3" priority="22" stopIfTrue="1">
      <formula>AND(LEN($C52)=0,J$5&gt;=$F52,J$5&lt;=$F52+$H52-1)</formula>
    </cfRule>
  </conditionalFormatting>
  <conditionalFormatting sqref="CA52">
    <cfRule type="expression" dxfId="2" priority="23">
      <formula>AND(TODAY()&gt;=CA$5,TODAY()&lt;#REF!)</formula>
    </cfRule>
  </conditionalFormatting>
  <conditionalFormatting sqref="J52:BZ52">
    <cfRule type="expression" dxfId="1" priority="14">
      <formula>AND(TODAY()&gt;=J$5,TODAY()&lt;K$5)</formula>
    </cfRule>
  </conditionalFormatting>
  <conditionalFormatting sqref="CA52">
    <cfRule type="expression" dxfId="0" priority="15">
      <formula>AND(TODAY()&gt;=CA$5,TODAY()&lt;#REF!)</formula>
    </cfRule>
  </conditionalFormatting>
  <conditionalFormatting sqref="E39:E49">
    <cfRule type="dataBar" priority="12">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1">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0:E41">
    <cfRule type="dataBar" priority="10">
      <dataBar>
        <cfvo type="num" val="0"/>
        <cfvo type="num" val="1"/>
        <color theme="0" tint="-0.249977111117893"/>
      </dataBar>
      <extLst>
        <ext xmlns:x14="http://schemas.microsoft.com/office/spreadsheetml/2009/9/main" uri="{B025F937-C7B1-47D3-B67F-A62EFF666E3E}">
          <x14:id>{A0C43E4B-10EB-EB45-BD7E-5FC85A696405}</x14:id>
        </ext>
      </extLst>
    </cfRule>
  </conditionalFormatting>
  <conditionalFormatting sqref="E42:E49">
    <cfRule type="dataBar" priority="9">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E52">
    <cfRule type="dataBar" priority="8">
      <dataBar>
        <cfvo type="num" val="0"/>
        <cfvo type="num" val="1"/>
        <color theme="0" tint="-0.249977111117893"/>
      </dataBar>
      <extLst>
        <ext xmlns:x14="http://schemas.microsoft.com/office/spreadsheetml/2009/9/main" uri="{B025F937-C7B1-47D3-B67F-A62EFF666E3E}">
          <x14:id>{5C951CDA-2517-2F45-BE3D-6E785DD071C7}</x14:id>
        </ext>
      </extLst>
    </cfRule>
  </conditionalFormatting>
  <conditionalFormatting sqref="E52">
    <cfRule type="dataBar" priority="7">
      <dataBar>
        <cfvo type="num" val="0"/>
        <cfvo type="num" val="1"/>
        <color theme="0" tint="-0.249977111117893"/>
      </dataBar>
      <extLst>
        <ext xmlns:x14="http://schemas.microsoft.com/office/spreadsheetml/2009/9/main" uri="{B025F937-C7B1-47D3-B67F-A62EFF666E3E}">
          <x14:id>{F5F29D7C-505D-114A-88F1-46DE6A0B3551}</x14:id>
        </ext>
      </extLst>
    </cfRule>
  </conditionalFormatting>
  <conditionalFormatting sqref="E54">
    <cfRule type="dataBar" priority="6">
      <dataBar>
        <cfvo type="num" val="0"/>
        <cfvo type="num" val="1"/>
        <color theme="0" tint="-0.249977111117893"/>
      </dataBar>
      <extLst>
        <ext xmlns:x14="http://schemas.microsoft.com/office/spreadsheetml/2009/9/main" uri="{B025F937-C7B1-47D3-B67F-A62EFF666E3E}">
          <x14:id>{14137955-ACC3-3244-B34F-206E20573740}</x14:id>
        </ext>
      </extLst>
    </cfRule>
  </conditionalFormatting>
  <conditionalFormatting sqref="E54">
    <cfRule type="dataBar" priority="5">
      <dataBar>
        <cfvo type="num" val="0"/>
        <cfvo type="num" val="1"/>
        <color theme="0" tint="-0.249977111117893"/>
      </dataBar>
      <extLst>
        <ext xmlns:x14="http://schemas.microsoft.com/office/spreadsheetml/2009/9/main" uri="{B025F937-C7B1-47D3-B67F-A62EFF666E3E}">
          <x14:id>{08A0539B-51F9-FD43-B26F-CAF00285379A}</x14:id>
        </ext>
      </extLst>
    </cfRule>
  </conditionalFormatting>
  <conditionalFormatting sqref="E55">
    <cfRule type="dataBar" priority="4">
      <dataBar>
        <cfvo type="num" val="0"/>
        <cfvo type="num" val="1"/>
        <color theme="0" tint="-0.249977111117893"/>
      </dataBar>
      <extLst>
        <ext xmlns:x14="http://schemas.microsoft.com/office/spreadsheetml/2009/9/main" uri="{B025F937-C7B1-47D3-B67F-A62EFF666E3E}">
          <x14:id>{CDB6C5F4-FF96-484F-8D26-D50784C8225F}</x14:id>
        </ext>
      </extLst>
    </cfRule>
  </conditionalFormatting>
  <conditionalFormatting sqref="E55">
    <cfRule type="dataBar" priority="3">
      <dataBar>
        <cfvo type="num" val="0"/>
        <cfvo type="num" val="1"/>
        <color theme="0" tint="-0.249977111117893"/>
      </dataBar>
      <extLst>
        <ext xmlns:x14="http://schemas.microsoft.com/office/spreadsheetml/2009/9/main" uri="{B025F937-C7B1-47D3-B67F-A62EFF666E3E}">
          <x14:id>{F1269201-50E2-7D46-98E5-8105D8A6DFD7}</x14:id>
        </ext>
      </extLst>
    </cfRule>
  </conditionalFormatting>
  <conditionalFormatting sqref="E58:E63">
    <cfRule type="dataBar" priority="2">
      <dataBar>
        <cfvo type="num" val="0"/>
        <cfvo type="num" val="1"/>
        <color theme="0" tint="-0.249977111117893"/>
      </dataBar>
      <extLst>
        <ext xmlns:x14="http://schemas.microsoft.com/office/spreadsheetml/2009/9/main" uri="{B025F937-C7B1-47D3-B67F-A62EFF666E3E}">
          <x14:id>{B3B9DE7F-807E-1E41-9B86-8EA2212FB9C8}</x14:id>
        </ext>
      </extLst>
    </cfRule>
  </conditionalFormatting>
  <conditionalFormatting sqref="E70">
    <cfRule type="dataBar" priority="1">
      <dataBar>
        <cfvo type="num" val="0"/>
        <cfvo type="num" val="1"/>
        <color theme="0" tint="-0.249977111117893"/>
      </dataBar>
      <extLst>
        <ext xmlns:x14="http://schemas.microsoft.com/office/spreadsheetml/2009/9/main" uri="{B025F937-C7B1-47D3-B67F-A62EFF666E3E}">
          <x14:id>{8ED8DFC9-8CC9-8546-8D70-6AC2EA8D139A}</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4:C71" xr:uid="{5196C805-6432-41E6-873E-6E411B98A976}">
      <formula1>"Goal,Milestone,On Track, Low Risk, Med Risk, High Risk"</formula1>
    </dataValidation>
    <dataValidation type="list" allowBlank="1" showInputMessage="1" showErrorMessage="1" sqref="C13:C19 C8 C10:C11 C23:C7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E53 E57 E23:E37 E64:E69 E71</xm:sqref>
        </x14:conditionalFormatting>
        <x14:conditionalFormatting xmlns:xm="http://schemas.microsoft.com/office/excel/2006/main">
          <x14:cfRule type="dataBar" id="{82320B0D-91BF-484B-A50E-E7B501C8C9AD}">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8B345AB-B411-9E4D-974D-3A656E5472C9}">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CD386179-F97F-204D-AFF1-05762BB1D3AE}">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5AE1F52F-42A9-D046-AC5B-C07E7D5605A8}">
            <x14:dataBar minLength="0" maxLength="100" gradient="0">
              <x14:cfvo type="num">
                <xm:f>0</xm:f>
              </x14:cfvo>
              <x14:cfvo type="num">
                <xm:f>1</xm:f>
              </x14:cfvo>
              <x14:negativeFillColor rgb="FFFF0000"/>
              <x14:axisColor rgb="FF000000"/>
            </x14:dataBar>
          </x14:cfRule>
          <xm:sqref>E35:E36</xm:sqref>
        </x14:conditionalFormatting>
        <x14:conditionalFormatting xmlns:xm="http://schemas.microsoft.com/office/excel/2006/main">
          <x14:cfRule type="dataBar" id="{10AB6C96-3F4C-AB4A-9185-BDA62FBFF80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iconSet" priority="326"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J24:CA26</xm:sqref>
        </x14:conditionalFormatting>
        <x14:conditionalFormatting xmlns:xm="http://schemas.microsoft.com/office/excel/2006/main">
          <x14:cfRule type="iconSet" priority="329" id="{214C9FF5-E8E0-E043-957F-F56C5BE3CF1C}">
            <x14:iconSet iconSet="3Stars" showValue="0" custom="1">
              <x14:cfvo type="percent">
                <xm:f>0</xm:f>
              </x14:cfvo>
              <x14:cfvo type="num">
                <xm:f>1</xm:f>
              </x14:cfvo>
              <x14:cfvo type="num">
                <xm:f>2</xm:f>
              </x14:cfvo>
              <x14:cfIcon iconSet="NoIcons" iconId="0"/>
              <x14:cfIcon iconSet="3Flags" iconId="1"/>
              <x14:cfIcon iconSet="3Signs" iconId="0"/>
            </x14:iconSet>
          </x14:cfRule>
          <xm:sqref>J67:CA67</xm:sqref>
        </x14:conditionalFormatting>
        <x14:conditionalFormatting xmlns:xm="http://schemas.microsoft.com/office/excel/2006/main">
          <x14:cfRule type="iconSet" priority="332"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J64:CA65</xm:sqref>
        </x14:conditionalFormatting>
        <x14:conditionalFormatting xmlns:xm="http://schemas.microsoft.com/office/excel/2006/main">
          <x14:cfRule type="iconSet" priority="340" id="{3A5DFD45-0AA3-BB48-89A4-AB94022A8495}">
            <x14:iconSet iconSet="3Stars" showValue="0" custom="1">
              <x14:cfvo type="percent">
                <xm:f>0</xm:f>
              </x14:cfvo>
              <x14:cfvo type="num">
                <xm:f>1</xm:f>
              </x14:cfvo>
              <x14:cfvo type="num">
                <xm:f>2</xm:f>
              </x14:cfvo>
              <x14:cfIcon iconSet="NoIcons" iconId="0"/>
              <x14:cfIcon iconSet="3Flags" iconId="1"/>
              <x14:cfIcon iconSet="3Signs" iconId="0"/>
            </x14:iconSet>
          </x14:cfRule>
          <xm:sqref>J69:CA69</xm:sqref>
        </x14:conditionalFormatting>
        <x14:conditionalFormatting xmlns:xm="http://schemas.microsoft.com/office/excel/2006/main">
          <x14:cfRule type="iconSet" priority="343" id="{7D9B5CBD-6E94-D645-B48A-2C02D9B70245}">
            <x14:iconSet iconSet="3Stars" showValue="0" custom="1">
              <x14:cfvo type="percent">
                <xm:f>0</xm:f>
              </x14:cfvo>
              <x14:cfvo type="num">
                <xm:f>1</xm:f>
              </x14:cfvo>
              <x14:cfvo type="num">
                <xm:f>2</xm:f>
              </x14:cfvo>
              <x14:cfIcon iconSet="NoIcons" iconId="0"/>
              <x14:cfIcon iconSet="3Flags" iconId="1"/>
              <x14:cfIcon iconSet="3Signs" iconId="0"/>
            </x14:iconSet>
          </x14:cfRule>
          <xm:sqref>J70:CA70</xm:sqref>
        </x14:conditionalFormatting>
        <x14:conditionalFormatting xmlns:xm="http://schemas.microsoft.com/office/excel/2006/main">
          <x14:cfRule type="iconSet" priority="346"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349" id="{FD16982D-7C0A-3C4B-A1D9-080AE780B672}">
            <x14:iconSet iconSet="3Stars" showValue="0" custom="1">
              <x14:cfvo type="percent">
                <xm:f>0</xm:f>
              </x14:cfvo>
              <x14:cfvo type="num">
                <xm:f>1</xm:f>
              </x14:cfvo>
              <x14:cfvo type="num">
                <xm:f>2</xm:f>
              </x14:cfvo>
              <x14:cfIcon iconSet="NoIcons" iconId="0"/>
              <x14:cfIcon iconSet="3Flags" iconId="1"/>
              <x14:cfIcon iconSet="3Signs" iconId="0"/>
            </x14:iconSet>
          </x14:cfRule>
          <xm:sqref>J34:CA34</xm:sqref>
        </x14:conditionalFormatting>
        <x14:conditionalFormatting xmlns:xm="http://schemas.microsoft.com/office/excel/2006/main">
          <x14:cfRule type="iconSet" priority="352" id="{89206354-9887-8F4A-87A4-F162A4F7F8B2}">
            <x14:iconSet iconSet="3Stars" showValue="0" custom="1">
              <x14:cfvo type="percent">
                <xm:f>0</xm:f>
              </x14:cfvo>
              <x14:cfvo type="num">
                <xm:f>1</xm:f>
              </x14:cfvo>
              <x14:cfvo type="num">
                <xm:f>2</xm:f>
              </x14:cfvo>
              <x14:cfIcon iconSet="NoIcons" iconId="0"/>
              <x14:cfIcon iconSet="3Flags" iconId="1"/>
              <x14:cfIcon iconSet="3Signs" iconId="0"/>
            </x14:iconSet>
          </x14:cfRule>
          <xm:sqref>J35:CA36</xm:sqref>
        </x14:conditionalFormatting>
        <x14:conditionalFormatting xmlns:xm="http://schemas.microsoft.com/office/excel/2006/main">
          <x14:cfRule type="iconSet" priority="355" id="{74AAE24A-D175-4D48-9176-1FA4E75366A8}">
            <x14:iconSet iconSet="3Stars" showValue="0" custom="1">
              <x14:cfvo type="percent">
                <xm:f>0</xm:f>
              </x14:cfvo>
              <x14:cfvo type="num">
                <xm:f>1</xm:f>
              </x14:cfvo>
              <x14:cfvo type="num">
                <xm:f>2</xm:f>
              </x14:cfvo>
              <x14:cfIcon iconSet="NoIcons" iconId="0"/>
              <x14:cfIcon iconSet="3Flags" iconId="1"/>
              <x14:cfIcon iconSet="3Signs" iconId="0"/>
            </x14:iconSet>
          </x14:cfRule>
          <xm:sqref>J37:CA37</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E17:E18</xm:sqref>
        </x14:conditionalFormatting>
        <x14:conditionalFormatting xmlns:xm="http://schemas.microsoft.com/office/excel/2006/main">
          <x14:cfRule type="iconSet" priority="103" id="{FA5F128A-AC08-F04B-9B47-24294DE1D27E}">
            <x14:iconSet iconSet="3Stars" showValue="0" custom="1">
              <x14:cfvo type="percent">
                <xm:f>0</xm:f>
              </x14:cfvo>
              <x14:cfvo type="num">
                <xm:f>1</xm:f>
              </x14:cfvo>
              <x14:cfvo type="num">
                <xm:f>2</xm:f>
              </x14:cfvo>
              <x14:cfIcon iconSet="NoIcons" iconId="0"/>
              <x14:cfIcon iconSet="3Flags" iconId="1"/>
              <x14:cfIcon iconSet="3Signs" iconId="0"/>
            </x14:iconSet>
          </x14:cfRule>
          <xm:sqref>J17:CA18</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iconSet" priority="94"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J19:CA22</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3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J68:CA68 J71:CA71 J27:CA32 J8:CA11 J66:CA66 J23:CA23 J13:CA16 J53:CA55 J57:CA63</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iconSet" priority="84"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E50 E53</xm:sqref>
        </x14:conditionalFormatting>
        <x14:conditionalFormatting xmlns:xm="http://schemas.microsoft.com/office/excel/2006/main">
          <x14:cfRule type="iconSet" priority="65"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54"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J39:CA43</xm:sqref>
        </x14:conditionalFormatting>
        <x14:conditionalFormatting xmlns:xm="http://schemas.microsoft.com/office/excel/2006/main">
          <x14:cfRule type="iconSet" priority="455"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J44:CA49 J38:CA38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iconSet" priority="40"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J56:CA56</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iconSet" priority="36"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iconSet" priority="24" id="{82087BAF-72E0-F848-9137-FB0682A8DFDF}">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E39:E49</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A0C43E4B-10EB-EB45-BD7E-5FC85A696405}">
            <x14:dataBar minLength="0" maxLength="100" gradient="0">
              <x14:cfvo type="num">
                <xm:f>0</xm:f>
              </x14:cfvo>
              <x14:cfvo type="num">
                <xm:f>1</xm:f>
              </x14:cfvo>
              <x14:negativeFillColor rgb="FFFF0000"/>
              <x14:axisColor rgb="FF000000"/>
            </x14:dataBar>
          </x14:cfRule>
          <xm:sqref>E40:E41</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E42:E49</xm:sqref>
        </x14:conditionalFormatting>
        <x14:conditionalFormatting xmlns:xm="http://schemas.microsoft.com/office/excel/2006/main">
          <x14:cfRule type="dataBar" id="{5C951CDA-2517-2F45-BE3D-6E785DD071C7}">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F5F29D7C-505D-114A-88F1-46DE6A0B3551}">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14137955-ACC3-3244-B34F-206E20573740}">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08A0539B-51F9-FD43-B26F-CAF00285379A}">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CDB6C5F4-FF96-484F-8D26-D50784C8225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F1269201-50E2-7D46-98E5-8105D8A6DFD7}">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B3B9DE7F-807E-1E41-9B86-8EA2212FB9C8}">
            <x14:dataBar minLength="0" maxLength="100" gradient="0">
              <x14:cfvo type="num">
                <xm:f>0</xm:f>
              </x14:cfvo>
              <x14:cfvo type="num">
                <xm:f>1</xm:f>
              </x14:cfvo>
              <x14:negativeFillColor rgb="FFFF0000"/>
              <x14:axisColor rgb="FF000000"/>
            </x14:dataBar>
          </x14:cfRule>
          <xm:sqref>E58:E63</xm:sqref>
        </x14:conditionalFormatting>
        <x14:conditionalFormatting xmlns:xm="http://schemas.microsoft.com/office/excel/2006/main">
          <x14:cfRule type="dataBar" id="{8ED8DFC9-8CC9-8546-8D70-6AC2EA8D139A}">
            <x14:dataBar minLength="0" maxLength="100" gradient="0">
              <x14:cfvo type="num">
                <xm:f>0</xm:f>
              </x14:cfvo>
              <x14:cfvo type="num">
                <xm:f>1</xm:f>
              </x14:cfvo>
              <x14:negativeFillColor rgb="FFFF0000"/>
              <x14:axisColor rgb="FF000000"/>
            </x14:dataBar>
          </x14:cfRule>
          <xm:sqref>E70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2020-10-11T17:26:48Z</dcterms:modified>
</cp:coreProperties>
</file>