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3DFE0B93-3833-154D-B8D8-8554CBDEF742}" xr6:coauthVersionLast="45" xr6:coauthVersionMax="45" xr10:uidLastSave="{00000000-0000-0000-0000-000000000000}"/>
  <bookViews>
    <workbookView xWindow="0" yWindow="0" windowWidth="35840" windowHeight="224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0" i="11" l="1"/>
  <c r="H63" i="11"/>
  <c r="H62" i="11"/>
  <c r="H61" i="11"/>
  <c r="H60" i="11"/>
  <c r="H59" i="11"/>
  <c r="H58" i="11"/>
  <c r="H55" i="11"/>
  <c r="H54" i="11"/>
  <c r="H52" i="11"/>
  <c r="H40" i="11"/>
  <c r="H41" i="11"/>
  <c r="H42" i="11"/>
  <c r="H43" i="11"/>
  <c r="H45" i="11"/>
  <c r="H46" i="11"/>
  <c r="H47" i="11"/>
  <c r="H48" i="11"/>
  <c r="H49" i="11"/>
  <c r="H32" i="11"/>
  <c r="H26" i="11"/>
  <c r="H27" i="11"/>
  <c r="H28" i="11"/>
  <c r="H29" i="11"/>
  <c r="H30" i="11"/>
  <c r="H20" i="11"/>
  <c r="H21" i="11"/>
  <c r="H22" i="11"/>
  <c r="H19" i="11"/>
  <c r="H18" i="11"/>
  <c r="H17" i="11"/>
  <c r="H10" i="11" l="1"/>
  <c r="H37" i="11"/>
  <c r="H36" i="11"/>
  <c r="H35" i="11"/>
  <c r="H34" i="11"/>
  <c r="H67" i="11"/>
  <c r="H68" i="11"/>
  <c r="H23" i="11"/>
  <c r="H14" i="11"/>
  <c r="H25" i="11"/>
  <c r="H66" i="11"/>
  <c r="H31" i="11"/>
  <c r="H57" i="11"/>
  <c r="H11" i="11"/>
  <c r="H13" i="11"/>
  <c r="F3" i="11" l="1"/>
  <c r="J5" i="11" s="1"/>
  <c r="J68" i="11" l="1"/>
  <c r="J71" i="11"/>
  <c r="J69" i="11"/>
  <c r="J72" i="11"/>
  <c r="J70" i="11"/>
  <c r="J51" i="11"/>
  <c r="J52" i="11"/>
  <c r="J19" i="11"/>
  <c r="J12" i="11"/>
  <c r="J24" i="11"/>
  <c r="J18" i="11"/>
  <c r="J17" i="11"/>
  <c r="J33" i="11"/>
  <c r="J67" i="11"/>
  <c r="J64" i="11"/>
  <c r="J23" i="11"/>
  <c r="J13" i="11"/>
  <c r="K5" i="11"/>
  <c r="J66" i="11"/>
  <c r="J9" i="11"/>
  <c r="J32" i="11"/>
  <c r="J8" i="11"/>
  <c r="J7" i="11"/>
  <c r="J10" i="11"/>
  <c r="J4" i="11"/>
  <c r="J57" i="11"/>
  <c r="J53" i="11"/>
  <c r="J54" i="11"/>
  <c r="J27" i="11"/>
  <c r="J11" i="11"/>
  <c r="J14" i="11"/>
  <c r="K68" i="11" l="1"/>
  <c r="K71" i="11"/>
  <c r="K69" i="11"/>
  <c r="K72" i="11"/>
  <c r="K70" i="11"/>
  <c r="K51" i="11"/>
  <c r="K52" i="11"/>
  <c r="K19" i="11"/>
  <c r="K12" i="11"/>
  <c r="K18" i="11"/>
  <c r="K17" i="11"/>
  <c r="K33" i="11"/>
  <c r="K24" i="11"/>
  <c r="K64" i="11"/>
  <c r="K67" i="11"/>
  <c r="K23" i="11"/>
  <c r="K57" i="11"/>
  <c r="K14" i="11"/>
  <c r="K27" i="11"/>
  <c r="K7" i="11"/>
  <c r="K10" i="11"/>
  <c r="K66" i="11"/>
  <c r="K9" i="11"/>
  <c r="K11" i="11"/>
  <c r="K13" i="11"/>
  <c r="K54" i="11"/>
  <c r="K53" i="11"/>
  <c r="L5" i="11"/>
  <c r="K8" i="11"/>
  <c r="K32" i="11"/>
  <c r="L71" i="11" l="1"/>
  <c r="L68" i="11"/>
  <c r="L72" i="11"/>
  <c r="L69" i="11"/>
  <c r="L70" i="11"/>
  <c r="L51" i="11"/>
  <c r="L52" i="11"/>
  <c r="L19" i="11"/>
  <c r="L12" i="11"/>
  <c r="L17" i="11"/>
  <c r="L18" i="11"/>
  <c r="L33" i="11"/>
  <c r="L24" i="11"/>
  <c r="L64" i="11"/>
  <c r="L67" i="11"/>
  <c r="L10" i="11"/>
  <c r="L23" i="11"/>
  <c r="M5" i="11"/>
  <c r="L8" i="11"/>
  <c r="L11" i="11"/>
  <c r="L14" i="11"/>
  <c r="L27" i="11"/>
  <c r="L7" i="11"/>
  <c r="L9" i="11"/>
  <c r="L54" i="11"/>
  <c r="L57" i="11"/>
  <c r="L32" i="11"/>
  <c r="L53" i="11"/>
  <c r="L13" i="11"/>
  <c r="L66" i="11"/>
  <c r="M71" i="11" l="1"/>
  <c r="M70" i="11"/>
  <c r="M68" i="11"/>
  <c r="M69" i="11"/>
  <c r="M72" i="11"/>
  <c r="M51" i="11"/>
  <c r="M52" i="11"/>
  <c r="M19" i="11"/>
  <c r="M12" i="11"/>
  <c r="M24" i="11"/>
  <c r="M18" i="11"/>
  <c r="M17" i="11"/>
  <c r="M33" i="11"/>
  <c r="M67" i="11"/>
  <c r="M64" i="11"/>
  <c r="M23" i="11"/>
  <c r="M53" i="11"/>
  <c r="M13" i="11"/>
  <c r="M8" i="11"/>
  <c r="N5" i="11"/>
  <c r="M57" i="11"/>
  <c r="M54" i="11"/>
  <c r="M10" i="11"/>
  <c r="M14" i="11"/>
  <c r="M7" i="11"/>
  <c r="M66" i="11"/>
  <c r="M32" i="11"/>
  <c r="M9" i="11"/>
  <c r="M27" i="11"/>
  <c r="M11" i="11"/>
  <c r="N70" i="11" l="1"/>
  <c r="N69" i="11"/>
  <c r="N71" i="11"/>
  <c r="N68" i="11"/>
  <c r="N72" i="11"/>
  <c r="N51" i="11"/>
  <c r="N52" i="11"/>
  <c r="N19" i="11"/>
  <c r="N12" i="11"/>
  <c r="N18" i="11"/>
  <c r="N17" i="11"/>
  <c r="N33" i="11"/>
  <c r="N24" i="11"/>
  <c r="N64" i="11"/>
  <c r="N67" i="11"/>
  <c r="N10" i="11"/>
  <c r="N66" i="11"/>
  <c r="N53" i="11"/>
  <c r="N32" i="11"/>
  <c r="N9" i="11"/>
  <c r="N13" i="11"/>
  <c r="N23" i="11"/>
  <c r="N14" i="11"/>
  <c r="N27" i="11"/>
  <c r="N11" i="11"/>
  <c r="O5" i="11"/>
  <c r="N8" i="11"/>
  <c r="N54" i="11"/>
  <c r="N7" i="11"/>
  <c r="N57" i="11"/>
  <c r="O72" i="11" l="1"/>
  <c r="O70" i="11"/>
  <c r="O68" i="11"/>
  <c r="O71" i="11"/>
  <c r="O69" i="11"/>
  <c r="O51" i="11"/>
  <c r="O52" i="11"/>
  <c r="O19" i="11"/>
  <c r="O12" i="11"/>
  <c r="O18" i="11"/>
  <c r="O17" i="11"/>
  <c r="O33" i="11"/>
  <c r="O24" i="11"/>
  <c r="O64" i="11"/>
  <c r="O67" i="11"/>
  <c r="O23" i="11"/>
  <c r="O10" i="11"/>
  <c r="O11" i="11"/>
  <c r="O32" i="11"/>
  <c r="O66" i="11"/>
  <c r="O14" i="11"/>
  <c r="O13" i="11"/>
  <c r="O57" i="11"/>
  <c r="O8" i="11"/>
  <c r="O27" i="11"/>
  <c r="P5" i="11"/>
  <c r="O53" i="11"/>
  <c r="O7" i="11"/>
  <c r="O54" i="11"/>
  <c r="O9" i="11"/>
  <c r="P68" i="11" l="1"/>
  <c r="P71" i="11"/>
  <c r="P69" i="11"/>
  <c r="P70" i="11"/>
  <c r="P72" i="11"/>
  <c r="P51" i="11"/>
  <c r="P52" i="11"/>
  <c r="P19" i="11"/>
  <c r="P12" i="11"/>
  <c r="P18" i="11"/>
  <c r="P17" i="11"/>
  <c r="P33" i="11"/>
  <c r="P24" i="11"/>
  <c r="P64" i="11"/>
  <c r="P67" i="11"/>
  <c r="P8" i="11"/>
  <c r="P23" i="11"/>
  <c r="P66" i="11"/>
  <c r="P27" i="11"/>
  <c r="P13" i="11"/>
  <c r="P11" i="11"/>
  <c r="P54" i="11"/>
  <c r="P57" i="11"/>
  <c r="P14" i="11"/>
  <c r="P53" i="11"/>
  <c r="P9" i="11"/>
  <c r="P10" i="11"/>
  <c r="Q5" i="11"/>
  <c r="P7" i="11"/>
  <c r="P32" i="11"/>
  <c r="Q68" i="11" l="1"/>
  <c r="Q69" i="11"/>
  <c r="Q70" i="11"/>
  <c r="Q71" i="11"/>
  <c r="Q72" i="11"/>
  <c r="Q51" i="11"/>
  <c r="Q52" i="11"/>
  <c r="Q19" i="11"/>
  <c r="Q12" i="11"/>
  <c r="Q17" i="11"/>
  <c r="Q18" i="11"/>
  <c r="Q33" i="11"/>
  <c r="Q24" i="11"/>
  <c r="Q4" i="11"/>
  <c r="Q8" i="11"/>
  <c r="Q27" i="11"/>
  <c r="Q64" i="11"/>
  <c r="Q67" i="11"/>
  <c r="R5" i="11"/>
  <c r="Q23" i="11"/>
  <c r="Q57" i="11"/>
  <c r="Q13" i="11"/>
  <c r="Q9" i="11"/>
  <c r="Q10" i="11"/>
  <c r="Q32" i="11"/>
  <c r="Q11" i="11"/>
  <c r="Q7" i="11"/>
  <c r="Q66" i="11"/>
  <c r="Q53" i="11"/>
  <c r="Q54" i="11"/>
  <c r="Q14" i="11"/>
  <c r="R72" i="11" l="1"/>
  <c r="R70" i="11"/>
  <c r="R69" i="11"/>
  <c r="R71" i="11"/>
  <c r="R68" i="11"/>
  <c r="R51" i="11"/>
  <c r="R52" i="11"/>
  <c r="R19" i="11"/>
  <c r="R12" i="11"/>
  <c r="R17" i="11"/>
  <c r="R18" i="11"/>
  <c r="R33" i="11"/>
  <c r="R24" i="11"/>
  <c r="R64" i="11"/>
  <c r="R53" i="11"/>
  <c r="R67" i="11"/>
  <c r="R8" i="11"/>
  <c r="R14" i="11"/>
  <c r="R9" i="11"/>
  <c r="S5" i="11"/>
  <c r="R13" i="11"/>
  <c r="R57" i="11"/>
  <c r="R7" i="11"/>
  <c r="R66" i="11"/>
  <c r="R27" i="11"/>
  <c r="R11" i="11"/>
  <c r="R54" i="11"/>
  <c r="R10" i="11"/>
  <c r="R32" i="11"/>
  <c r="R23" i="11"/>
  <c r="S70" i="11" l="1"/>
  <c r="S72" i="11"/>
  <c r="S69" i="11"/>
  <c r="S68" i="11"/>
  <c r="S71" i="11"/>
  <c r="S51" i="11"/>
  <c r="S52" i="11"/>
  <c r="S19" i="11"/>
  <c r="S12" i="11"/>
  <c r="S18" i="11"/>
  <c r="S17" i="11"/>
  <c r="S33" i="11"/>
  <c r="S24" i="11"/>
  <c r="S54" i="11"/>
  <c r="S27" i="11"/>
  <c r="S11" i="11"/>
  <c r="S14" i="11"/>
  <c r="S9" i="11"/>
  <c r="S10" i="11"/>
  <c r="S64" i="11"/>
  <c r="S8" i="11"/>
  <c r="S67" i="11"/>
  <c r="S13" i="11"/>
  <c r="T5" i="11"/>
  <c r="S53" i="11"/>
  <c r="S57" i="11"/>
  <c r="S7" i="11"/>
  <c r="S23" i="11"/>
  <c r="S32" i="11"/>
  <c r="S66" i="11"/>
  <c r="T69" i="11" l="1"/>
  <c r="T71" i="11"/>
  <c r="T70" i="11"/>
  <c r="T72" i="11"/>
  <c r="T68" i="11"/>
  <c r="T51" i="11"/>
  <c r="T52" i="11"/>
  <c r="T19" i="11"/>
  <c r="T12" i="11"/>
  <c r="T17" i="11"/>
  <c r="T18" i="11"/>
  <c r="T33" i="11"/>
  <c r="T24" i="11"/>
  <c r="T7" i="11"/>
  <c r="T14" i="11"/>
  <c r="T9" i="11"/>
  <c r="T64" i="11"/>
  <c r="T57" i="11"/>
  <c r="U5" i="11"/>
  <c r="T10" i="11"/>
  <c r="T8" i="11"/>
  <c r="T27" i="11"/>
  <c r="T53" i="11"/>
  <c r="T13" i="11"/>
  <c r="T11" i="11"/>
  <c r="T67" i="11"/>
  <c r="T54" i="11"/>
  <c r="T32" i="11"/>
  <c r="T23" i="11"/>
  <c r="T66" i="11"/>
  <c r="U69" i="11" l="1"/>
  <c r="U70" i="11"/>
  <c r="U72" i="11"/>
  <c r="U71" i="11"/>
  <c r="U68" i="11"/>
  <c r="U51" i="11"/>
  <c r="U52" i="11"/>
  <c r="U19" i="11"/>
  <c r="U12" i="11"/>
  <c r="U17" i="11"/>
  <c r="U18" i="11"/>
  <c r="U33" i="11"/>
  <c r="U24" i="11"/>
  <c r="U53" i="11"/>
  <c r="V5" i="11"/>
  <c r="U9" i="11"/>
  <c r="U14" i="11"/>
  <c r="U11" i="11"/>
  <c r="U23" i="11"/>
  <c r="U10" i="11"/>
  <c r="U57" i="11"/>
  <c r="U7" i="11"/>
  <c r="U32" i="11"/>
  <c r="U8" i="11"/>
  <c r="U54" i="11"/>
  <c r="U13" i="11"/>
  <c r="U67" i="11"/>
  <c r="U64" i="11"/>
  <c r="U27" i="11"/>
  <c r="U66" i="11"/>
  <c r="V72" i="11" l="1"/>
  <c r="V70" i="11"/>
  <c r="V69" i="11"/>
  <c r="V71" i="11"/>
  <c r="V68" i="11"/>
  <c r="V51" i="11"/>
  <c r="V52" i="11"/>
  <c r="V19" i="11"/>
  <c r="V12" i="11"/>
  <c r="V24" i="11"/>
  <c r="V17" i="11"/>
  <c r="V18" i="11"/>
  <c r="V8" i="11"/>
  <c r="V33" i="11"/>
  <c r="V11" i="11"/>
  <c r="V9" i="11"/>
  <c r="V7" i="11"/>
  <c r="V10" i="11"/>
  <c r="V23" i="11"/>
  <c r="V53" i="11"/>
  <c r="V64" i="11"/>
  <c r="V54" i="11"/>
  <c r="V57" i="11"/>
  <c r="V13" i="11"/>
  <c r="V66" i="11"/>
  <c r="V27" i="11"/>
  <c r="V14" i="11"/>
  <c r="W5" i="11"/>
  <c r="V32" i="11"/>
  <c r="V67" i="11"/>
  <c r="W69" i="11" l="1"/>
  <c r="W72" i="11"/>
  <c r="W71" i="11"/>
  <c r="W70" i="11"/>
  <c r="W68" i="11"/>
  <c r="W51" i="11"/>
  <c r="W52" i="11"/>
  <c r="W19" i="11"/>
  <c r="W12" i="11"/>
  <c r="W24" i="11"/>
  <c r="W18" i="11"/>
  <c r="W17" i="11"/>
  <c r="W33" i="11"/>
  <c r="W66" i="11"/>
  <c r="W14" i="11"/>
  <c r="W23" i="11"/>
  <c r="W64" i="11"/>
  <c r="W32" i="11"/>
  <c r="W9" i="11"/>
  <c r="W54" i="11"/>
  <c r="W8" i="11"/>
  <c r="W67" i="11"/>
  <c r="W53" i="11"/>
  <c r="W10" i="11"/>
  <c r="W57" i="11"/>
  <c r="W27" i="11"/>
  <c r="W7" i="11"/>
  <c r="X5" i="11"/>
  <c r="W13" i="11"/>
  <c r="W11" i="11"/>
  <c r="X71" i="11" l="1"/>
  <c r="X69" i="11"/>
  <c r="X72" i="11"/>
  <c r="X70" i="11"/>
  <c r="X68" i="11"/>
  <c r="X51" i="11"/>
  <c r="X52" i="11"/>
  <c r="X19" i="11"/>
  <c r="X12" i="11"/>
  <c r="X24" i="11"/>
  <c r="X17" i="11"/>
  <c r="X18" i="11"/>
  <c r="X57" i="11"/>
  <c r="X32" i="11"/>
  <c r="X53" i="11"/>
  <c r="X23" i="11"/>
  <c r="X67" i="11"/>
  <c r="X33" i="11"/>
  <c r="X64" i="11"/>
  <c r="X66" i="11"/>
  <c r="X7" i="11"/>
  <c r="X8" i="11"/>
  <c r="X54" i="11"/>
  <c r="X27" i="11"/>
  <c r="X4" i="11"/>
  <c r="X10" i="11"/>
  <c r="Y5" i="11"/>
  <c r="X14" i="11"/>
  <c r="X13" i="11"/>
  <c r="X9" i="11"/>
  <c r="X11" i="11"/>
  <c r="Y69" i="11" l="1"/>
  <c r="Y71" i="11"/>
  <c r="Y72" i="11"/>
  <c r="Y70" i="11"/>
  <c r="Y68" i="11"/>
  <c r="Y51" i="11"/>
  <c r="Y52" i="11"/>
  <c r="Y19" i="11"/>
  <c r="Y12" i="11"/>
  <c r="Y24" i="11"/>
  <c r="Y18" i="11"/>
  <c r="Y17" i="11"/>
  <c r="Y33" i="11"/>
  <c r="Y67" i="11"/>
  <c r="Y64" i="11"/>
  <c r="Y9" i="11"/>
  <c r="Y57" i="11"/>
  <c r="Y14" i="11"/>
  <c r="Y7" i="11"/>
  <c r="Y13" i="11"/>
  <c r="Y8" i="11"/>
  <c r="Y66" i="11"/>
  <c r="Y32" i="11"/>
  <c r="Y23" i="11"/>
  <c r="Y10" i="11"/>
  <c r="Y27" i="11"/>
  <c r="Z5" i="11"/>
  <c r="Y11" i="11"/>
  <c r="Y54" i="11"/>
  <c r="Y53" i="11"/>
  <c r="Z68" i="11" l="1"/>
  <c r="Z69" i="11"/>
  <c r="Z72" i="11"/>
  <c r="Z71" i="11"/>
  <c r="Z70" i="11"/>
  <c r="Z51" i="11"/>
  <c r="Z52" i="11"/>
  <c r="Z19" i="11"/>
  <c r="Z12" i="11"/>
  <c r="Z24" i="11"/>
  <c r="Z17" i="11"/>
  <c r="Z18" i="11"/>
  <c r="Z33" i="11"/>
  <c r="Z54" i="11"/>
  <c r="Z11" i="11"/>
  <c r="AA5" i="11"/>
  <c r="Z57" i="11"/>
  <c r="Z66" i="11"/>
  <c r="Z53" i="11"/>
  <c r="Z10" i="11"/>
  <c r="Z27" i="11"/>
  <c r="Z9" i="11"/>
  <c r="Z13" i="11"/>
  <c r="Z23" i="11"/>
  <c r="Z14" i="11"/>
  <c r="Z64" i="11"/>
  <c r="Z7" i="11"/>
  <c r="Z67" i="11"/>
  <c r="Z32" i="11"/>
  <c r="Z8" i="11"/>
  <c r="AA68" i="11" l="1"/>
  <c r="AA71" i="11"/>
  <c r="AA69" i="11"/>
  <c r="AA72" i="11"/>
  <c r="AA70" i="11"/>
  <c r="AA51" i="11"/>
  <c r="AA52" i="11"/>
  <c r="AA19" i="11"/>
  <c r="AA12" i="11"/>
  <c r="AA24" i="11"/>
  <c r="AA18" i="11"/>
  <c r="AA17" i="11"/>
  <c r="AA57" i="11"/>
  <c r="AA9" i="11"/>
  <c r="AA32" i="11"/>
  <c r="AA10" i="11"/>
  <c r="AA14" i="11"/>
  <c r="AA7" i="11"/>
  <c r="AA13" i="11"/>
  <c r="AA11" i="11"/>
  <c r="AA33" i="11"/>
  <c r="AA23" i="11"/>
  <c r="AA64" i="11"/>
  <c r="AB5" i="11"/>
  <c r="AA67" i="11"/>
  <c r="AA8" i="11"/>
  <c r="AA66" i="11"/>
  <c r="AA54" i="11"/>
  <c r="AA53" i="11"/>
  <c r="AA27" i="11"/>
  <c r="AB72" i="11" l="1"/>
  <c r="AB68" i="11"/>
  <c r="AB71" i="11"/>
  <c r="AB70" i="11"/>
  <c r="AB69" i="11"/>
  <c r="AB51" i="11"/>
  <c r="AB52" i="11"/>
  <c r="AB19" i="11"/>
  <c r="AB12" i="11"/>
  <c r="AB24" i="11"/>
  <c r="AB17" i="11"/>
  <c r="AB18" i="11"/>
  <c r="AB67" i="11"/>
  <c r="AB64" i="11"/>
  <c r="AB23" i="11"/>
  <c r="AB33" i="11"/>
  <c r="AB11" i="11"/>
  <c r="AB53" i="11"/>
  <c r="AB66" i="11"/>
  <c r="AB27" i="11"/>
  <c r="AB13" i="11"/>
  <c r="AB8" i="11"/>
  <c r="AB7" i="11"/>
  <c r="AB54" i="11"/>
  <c r="AB9" i="11"/>
  <c r="AB14" i="11"/>
  <c r="AC5" i="11"/>
  <c r="AB57" i="11"/>
  <c r="AB10" i="11"/>
  <c r="AB32" i="11"/>
  <c r="AC70" i="11" l="1"/>
  <c r="AC68" i="11"/>
  <c r="AC69" i="11"/>
  <c r="AC71" i="11"/>
  <c r="AC72" i="11"/>
  <c r="AC51" i="11"/>
  <c r="AC52" i="11"/>
  <c r="AC19" i="11"/>
  <c r="AC12" i="11"/>
  <c r="AC24" i="11"/>
  <c r="AC18" i="11"/>
  <c r="AC17" i="11"/>
  <c r="AC33" i="11"/>
  <c r="AC64" i="11"/>
  <c r="AC67" i="11"/>
  <c r="AC23" i="11"/>
  <c r="AC10" i="11"/>
  <c r="AC27" i="11"/>
  <c r="AC66" i="11"/>
  <c r="AD5" i="11"/>
  <c r="AC54" i="11"/>
  <c r="AC8" i="11"/>
  <c r="AC53" i="11"/>
  <c r="AC13" i="11"/>
  <c r="AC9" i="11"/>
  <c r="AC57" i="11"/>
  <c r="AC7" i="11"/>
  <c r="AC11" i="11"/>
  <c r="AC14" i="11"/>
  <c r="AC32" i="11"/>
  <c r="AD70" i="11" l="1"/>
  <c r="AD71" i="11"/>
  <c r="AD68" i="11"/>
  <c r="AD72" i="11"/>
  <c r="AD69" i="11"/>
  <c r="AD51" i="11"/>
  <c r="AD52" i="11"/>
  <c r="AD19" i="11"/>
  <c r="AD12" i="11"/>
  <c r="AD24" i="11"/>
  <c r="AD18" i="11"/>
  <c r="AD17" i="11"/>
  <c r="AD33" i="11"/>
  <c r="AD32" i="11"/>
  <c r="AD7" i="11"/>
  <c r="AD13" i="11"/>
  <c r="AD54" i="11"/>
  <c r="AD53" i="11"/>
  <c r="AD10" i="11"/>
  <c r="AD11" i="11"/>
  <c r="AD9" i="11"/>
  <c r="AE5" i="11"/>
  <c r="AD57" i="11"/>
  <c r="AD67" i="11"/>
  <c r="AD27" i="11"/>
  <c r="AD14" i="11"/>
  <c r="AD64" i="11"/>
  <c r="AD66" i="11"/>
  <c r="AD8" i="11"/>
  <c r="AD23" i="11"/>
  <c r="AE70" i="11" l="1"/>
  <c r="AE68" i="11"/>
  <c r="AE71" i="11"/>
  <c r="AE72" i="11"/>
  <c r="AE69" i="11"/>
  <c r="AE51" i="11"/>
  <c r="AE52" i="11"/>
  <c r="AE19" i="11"/>
  <c r="AE12" i="11"/>
  <c r="AE18" i="11"/>
  <c r="AE17" i="11"/>
  <c r="AE11" i="11"/>
  <c r="AE24" i="11"/>
  <c r="AE13" i="11"/>
  <c r="AE27" i="11"/>
  <c r="AE10" i="11"/>
  <c r="AF5" i="11"/>
  <c r="AE33" i="11"/>
  <c r="AE64" i="11"/>
  <c r="AE54" i="11"/>
  <c r="AE66" i="11"/>
  <c r="AE4" i="11"/>
  <c r="AE53" i="11"/>
  <c r="AE7" i="11"/>
  <c r="AE14" i="11"/>
  <c r="AE67" i="11"/>
  <c r="AE57" i="11"/>
  <c r="AE32" i="11"/>
  <c r="AE8" i="11"/>
  <c r="AE9" i="11"/>
  <c r="AE23" i="11"/>
  <c r="AF52" i="11" l="1"/>
  <c r="AF70" i="11"/>
  <c r="AF68" i="11"/>
  <c r="AF71" i="11"/>
  <c r="AF72" i="11"/>
  <c r="AF69" i="11"/>
  <c r="AF32" i="11"/>
  <c r="AF13" i="11"/>
  <c r="AF23" i="11"/>
  <c r="AF51" i="11"/>
  <c r="AF9" i="11"/>
  <c r="AF11" i="11"/>
  <c r="AF19" i="11"/>
  <c r="AF12" i="11"/>
  <c r="AF64" i="11"/>
  <c r="AF67" i="11"/>
  <c r="AF17" i="11"/>
  <c r="AF18" i="11"/>
  <c r="AF7" i="11"/>
  <c r="AF24" i="11"/>
  <c r="AF33" i="11"/>
  <c r="AF10" i="11"/>
  <c r="AG5" i="11"/>
  <c r="AF57" i="11"/>
  <c r="AF53" i="11"/>
  <c r="AF27" i="11"/>
  <c r="AF14" i="11"/>
  <c r="AF66" i="11"/>
  <c r="AF54" i="11"/>
  <c r="AF8" i="11"/>
  <c r="AG70" i="11" l="1"/>
  <c r="AG68" i="11"/>
  <c r="AG69" i="11"/>
  <c r="AG71" i="11"/>
  <c r="AG72" i="11"/>
  <c r="AG51" i="11"/>
  <c r="AG52" i="11"/>
  <c r="AG19" i="11"/>
  <c r="AG12" i="11"/>
  <c r="AG24" i="11"/>
  <c r="AG17" i="11"/>
  <c r="AG18" i="11"/>
  <c r="AG67" i="11"/>
  <c r="AG33" i="11"/>
  <c r="AG9" i="11"/>
  <c r="AG53" i="11"/>
  <c r="AG27" i="11"/>
  <c r="AG66" i="11"/>
  <c r="AG10" i="11"/>
  <c r="AG8" i="11"/>
  <c r="AG32" i="11"/>
  <c r="AG57" i="11"/>
  <c r="AG54" i="11"/>
  <c r="AG13" i="11"/>
  <c r="AG11" i="11"/>
  <c r="AG14" i="11"/>
  <c r="AG64" i="11"/>
  <c r="AG7" i="11"/>
  <c r="AH5" i="11"/>
  <c r="AG23" i="11"/>
  <c r="AH72" i="11" l="1"/>
  <c r="AH70" i="11"/>
  <c r="AH68" i="11"/>
  <c r="AH71" i="11"/>
  <c r="AH69" i="11"/>
  <c r="AH51" i="11"/>
  <c r="AH52" i="11"/>
  <c r="AH19" i="11"/>
  <c r="AH12" i="11"/>
  <c r="AH17" i="11"/>
  <c r="AH18" i="11"/>
  <c r="AH24" i="11"/>
  <c r="AH23" i="11"/>
  <c r="AH33" i="11"/>
  <c r="AH64" i="11"/>
  <c r="AH67" i="11"/>
  <c r="AI5" i="11"/>
  <c r="AH14" i="11"/>
  <c r="AH27" i="11"/>
  <c r="AH66" i="11"/>
  <c r="AH13" i="11"/>
  <c r="AH10" i="11"/>
  <c r="AH7" i="11"/>
  <c r="AH53" i="11"/>
  <c r="AH9" i="11"/>
  <c r="AH54" i="11"/>
  <c r="AH57" i="11"/>
  <c r="AH11" i="11"/>
  <c r="AH32" i="11"/>
  <c r="AH8" i="11"/>
  <c r="AI72" i="11" l="1"/>
  <c r="AI70" i="11"/>
  <c r="AI68" i="11"/>
  <c r="AI71" i="11"/>
  <c r="AI69" i="11"/>
  <c r="AI51" i="11"/>
  <c r="AI52" i="11"/>
  <c r="AI19" i="11"/>
  <c r="AI12" i="11"/>
  <c r="AI17" i="11"/>
  <c r="AI18" i="11"/>
  <c r="AI27" i="11"/>
  <c r="AI24" i="11"/>
  <c r="AI11" i="11"/>
  <c r="AI8" i="11"/>
  <c r="AI7" i="11"/>
  <c r="AI53" i="11"/>
  <c r="AI32" i="11"/>
  <c r="AI23" i="11"/>
  <c r="AI64" i="11"/>
  <c r="AI67" i="11"/>
  <c r="AI33" i="11"/>
  <c r="AI14" i="11"/>
  <c r="AI13" i="11"/>
  <c r="AI57" i="11"/>
  <c r="AI54" i="11"/>
  <c r="AI66" i="11"/>
  <c r="AI10" i="11"/>
  <c r="AJ5" i="11"/>
  <c r="AI9" i="11"/>
  <c r="AJ69" i="11" l="1"/>
  <c r="AJ72" i="11"/>
  <c r="AJ68" i="11"/>
  <c r="AJ71" i="11"/>
  <c r="AJ70" i="11"/>
  <c r="AJ51" i="11"/>
  <c r="AJ52" i="11"/>
  <c r="AJ19" i="11"/>
  <c r="AJ12" i="11"/>
  <c r="AJ17" i="11"/>
  <c r="AJ18" i="11"/>
  <c r="AJ32" i="11"/>
  <c r="AJ24" i="11"/>
  <c r="AJ67" i="11"/>
  <c r="AJ33" i="11"/>
  <c r="AJ64" i="11"/>
  <c r="AJ23" i="11"/>
  <c r="AJ8" i="11"/>
  <c r="AJ10" i="11"/>
  <c r="AJ13" i="11"/>
  <c r="AJ57" i="11"/>
  <c r="AJ53" i="11"/>
  <c r="AK5" i="11"/>
  <c r="AJ27" i="11"/>
  <c r="AJ14" i="11"/>
  <c r="AJ11" i="11"/>
  <c r="AJ54" i="11"/>
  <c r="AJ66" i="11"/>
  <c r="AJ9" i="11"/>
  <c r="AJ7" i="11"/>
  <c r="AK69" i="11" l="1"/>
  <c r="AK72" i="11"/>
  <c r="AK70" i="11"/>
  <c r="AK71" i="11"/>
  <c r="AK68" i="11"/>
  <c r="AK51" i="11"/>
  <c r="AK52" i="11"/>
  <c r="AK19" i="11"/>
  <c r="AK12" i="11"/>
  <c r="AK17" i="11"/>
  <c r="AK18" i="11"/>
  <c r="AK32" i="11"/>
  <c r="AK24" i="11"/>
  <c r="AK14" i="11"/>
  <c r="AK8" i="11"/>
  <c r="AK53" i="11"/>
  <c r="AK13" i="11"/>
  <c r="AL5" i="11"/>
  <c r="AK7" i="11"/>
  <c r="AK57" i="11"/>
  <c r="AK54" i="11"/>
  <c r="AK11" i="11"/>
  <c r="AK10" i="11"/>
  <c r="AK66" i="11"/>
  <c r="AK64" i="11"/>
  <c r="AK23" i="11"/>
  <c r="AK9" i="11"/>
  <c r="AK67" i="11"/>
  <c r="AK27" i="11"/>
  <c r="AK33" i="11"/>
  <c r="AL69" i="11" l="1"/>
  <c r="AL72" i="11"/>
  <c r="AL71" i="11"/>
  <c r="AL70" i="11"/>
  <c r="AL68" i="11"/>
  <c r="AL51" i="11"/>
  <c r="AL52" i="11"/>
  <c r="AL19" i="11"/>
  <c r="AL12" i="11"/>
  <c r="AL17" i="11"/>
  <c r="AL18" i="11"/>
  <c r="AL14" i="11"/>
  <c r="AL24" i="11"/>
  <c r="AL13" i="11"/>
  <c r="AL11" i="11"/>
  <c r="AL8" i="11"/>
  <c r="AL57" i="11"/>
  <c r="AL10" i="11"/>
  <c r="AL4" i="11"/>
  <c r="AL7" i="11"/>
  <c r="AL23" i="11"/>
  <c r="AL64" i="11"/>
  <c r="AM5" i="11"/>
  <c r="AL67" i="11"/>
  <c r="AL32" i="11"/>
  <c r="AL9" i="11"/>
  <c r="AL33" i="11"/>
  <c r="AL54" i="11"/>
  <c r="AL66" i="11"/>
  <c r="AL27" i="11"/>
  <c r="AL53" i="11"/>
  <c r="AM69" i="11" l="1"/>
  <c r="AM70" i="11"/>
  <c r="AM72" i="11"/>
  <c r="AM68" i="11"/>
  <c r="AM71" i="11"/>
  <c r="AM51" i="11"/>
  <c r="AM52" i="11"/>
  <c r="AM19" i="11"/>
  <c r="AM12" i="11"/>
  <c r="AM17" i="11"/>
  <c r="AM18" i="11"/>
  <c r="AM67" i="11"/>
  <c r="AM24" i="11"/>
  <c r="AM53" i="11"/>
  <c r="AM8" i="11"/>
  <c r="AM10" i="11"/>
  <c r="AN5" i="11"/>
  <c r="AM57" i="11"/>
  <c r="AM32" i="11"/>
  <c r="AM7" i="11"/>
  <c r="AM11" i="11"/>
  <c r="AM54" i="11"/>
  <c r="AM27" i="11"/>
  <c r="AM14" i="11"/>
  <c r="AM23" i="11"/>
  <c r="AM13" i="11"/>
  <c r="AM33" i="11"/>
  <c r="AM66" i="11"/>
  <c r="AM64" i="11"/>
  <c r="AM9" i="11"/>
  <c r="AN52" i="11" l="1"/>
  <c r="AN71" i="11"/>
  <c r="AN69" i="11"/>
  <c r="AN68" i="11"/>
  <c r="AN72" i="11"/>
  <c r="AN70" i="11"/>
  <c r="AN23" i="11"/>
  <c r="AN51" i="11"/>
  <c r="AN11" i="11"/>
  <c r="AN10" i="11"/>
  <c r="AN7" i="11"/>
  <c r="AN57" i="11"/>
  <c r="AN19" i="11"/>
  <c r="AN12" i="11"/>
  <c r="AN64" i="11"/>
  <c r="AN32" i="11"/>
  <c r="AN67" i="11"/>
  <c r="AN17" i="11"/>
  <c r="AN18" i="11"/>
  <c r="AN33" i="11"/>
  <c r="AN27" i="11"/>
  <c r="AN24" i="11"/>
  <c r="AN54" i="11"/>
  <c r="AN9" i="11"/>
  <c r="AN13" i="11"/>
  <c r="AN8" i="11"/>
  <c r="AN66" i="11"/>
  <c r="AN14" i="11"/>
  <c r="AN53" i="11"/>
  <c r="AO5" i="11"/>
  <c r="AO71" i="11" l="1"/>
  <c r="AO69" i="11"/>
  <c r="AO68" i="11"/>
  <c r="AO72" i="11"/>
  <c r="AO70" i="11"/>
  <c r="AO51" i="11"/>
  <c r="AO52" i="11"/>
  <c r="AO19" i="11"/>
  <c r="AO12" i="11"/>
  <c r="AO18" i="11"/>
  <c r="AO17" i="11"/>
  <c r="AO24" i="11"/>
  <c r="AO23" i="11"/>
  <c r="AO33" i="11"/>
  <c r="AO64" i="11"/>
  <c r="AO67" i="11"/>
  <c r="AO53" i="11"/>
  <c r="AO57" i="11"/>
  <c r="AO32" i="11"/>
  <c r="AO8" i="11"/>
  <c r="AO7" i="11"/>
  <c r="AP5" i="11"/>
  <c r="AO10" i="11"/>
  <c r="AO14" i="11"/>
  <c r="AO9" i="11"/>
  <c r="AO54" i="11"/>
  <c r="AO11" i="11"/>
  <c r="AO66" i="11"/>
  <c r="AO13" i="11"/>
  <c r="AO27" i="11"/>
  <c r="AP68" i="11" l="1"/>
  <c r="AP71" i="11"/>
  <c r="AP69" i="11"/>
  <c r="AP72" i="11"/>
  <c r="AP70" i="11"/>
  <c r="AP51" i="11"/>
  <c r="AP52" i="11"/>
  <c r="AP19" i="11"/>
  <c r="AP12" i="11"/>
  <c r="AP18" i="11"/>
  <c r="AP17" i="11"/>
  <c r="AP67" i="11"/>
  <c r="AP24" i="11"/>
  <c r="AP27" i="11"/>
  <c r="AP10" i="11"/>
  <c r="AQ5" i="11"/>
  <c r="AP13" i="11"/>
  <c r="AP53" i="11"/>
  <c r="AP7" i="11"/>
  <c r="AP32" i="11"/>
  <c r="AP11" i="11"/>
  <c r="AP66" i="11"/>
  <c r="AP9" i="11"/>
  <c r="AP14" i="11"/>
  <c r="AP33" i="11"/>
  <c r="AP8" i="11"/>
  <c r="AP57" i="11"/>
  <c r="AP23" i="11"/>
  <c r="AP54" i="11"/>
  <c r="AP64" i="11"/>
  <c r="AQ52" i="11" l="1"/>
  <c r="AQ69" i="11"/>
  <c r="AQ68" i="11"/>
  <c r="AQ70" i="11"/>
  <c r="AQ71" i="11"/>
  <c r="AQ72" i="11"/>
  <c r="AQ23" i="11"/>
  <c r="AQ11" i="11"/>
  <c r="AQ64" i="11"/>
  <c r="AQ51" i="11"/>
  <c r="AQ67" i="11"/>
  <c r="AQ33" i="11"/>
  <c r="AQ19" i="11"/>
  <c r="AQ12" i="11"/>
  <c r="AQ9" i="11"/>
  <c r="AQ10" i="11"/>
  <c r="AQ17" i="11"/>
  <c r="AQ18" i="11"/>
  <c r="AQ7" i="11"/>
  <c r="AQ32" i="11"/>
  <c r="AQ57" i="11"/>
  <c r="AQ24" i="11"/>
  <c r="AQ27" i="11"/>
  <c r="AQ66" i="11"/>
  <c r="AR5" i="11"/>
  <c r="AQ14" i="11"/>
  <c r="AQ8" i="11"/>
  <c r="AQ53" i="11"/>
  <c r="AQ54" i="11"/>
  <c r="AQ13" i="11"/>
  <c r="AR71" i="11" l="1"/>
  <c r="AR70" i="11"/>
  <c r="AR68" i="11"/>
  <c r="AR69" i="11"/>
  <c r="AR72" i="11"/>
  <c r="AR51" i="11"/>
  <c r="AR52" i="11"/>
  <c r="AR19" i="11"/>
  <c r="AR12" i="11"/>
  <c r="AR18" i="11"/>
  <c r="AR17" i="11"/>
  <c r="AR64" i="11"/>
  <c r="AR67" i="11"/>
  <c r="AR33" i="11"/>
  <c r="AR53" i="11"/>
  <c r="AR24" i="11"/>
  <c r="AR23" i="11"/>
  <c r="AR57" i="11"/>
  <c r="AR13" i="11"/>
  <c r="AR54" i="11"/>
  <c r="AR7" i="11"/>
  <c r="AR8" i="11"/>
  <c r="AR14" i="11"/>
  <c r="AR66" i="11"/>
  <c r="AR9" i="11"/>
  <c r="AR27" i="11"/>
  <c r="AR32" i="11"/>
  <c r="AS5" i="11"/>
  <c r="AR11" i="11"/>
  <c r="AR10" i="11"/>
  <c r="AS68" i="11" l="1"/>
  <c r="AS71" i="11"/>
  <c r="AS69" i="11"/>
  <c r="AS70" i="11"/>
  <c r="AS72" i="11"/>
  <c r="AS51" i="11"/>
  <c r="AS52" i="11"/>
  <c r="AS19" i="11"/>
  <c r="AS12" i="11"/>
  <c r="AS17" i="11"/>
  <c r="AS18" i="11"/>
  <c r="AS24" i="11"/>
  <c r="AS67" i="11"/>
  <c r="AS33" i="11"/>
  <c r="AT5" i="11"/>
  <c r="AS23" i="11"/>
  <c r="AS64" i="11"/>
  <c r="AS8" i="11"/>
  <c r="AS66" i="11"/>
  <c r="AS32" i="11"/>
  <c r="AS11" i="11"/>
  <c r="AS13" i="11"/>
  <c r="AS14" i="11"/>
  <c r="AS10" i="11"/>
  <c r="AS53" i="11"/>
  <c r="AS7" i="11"/>
  <c r="AS27" i="11"/>
  <c r="AS54" i="11"/>
  <c r="AS4" i="11"/>
  <c r="AS9" i="11"/>
  <c r="AS57" i="11"/>
  <c r="AT52" i="11" l="1"/>
  <c r="AT70" i="11"/>
  <c r="AT69" i="11"/>
  <c r="AT68" i="11"/>
  <c r="AT71" i="11"/>
  <c r="AT72" i="11"/>
  <c r="AT64" i="11"/>
  <c r="AT67" i="11"/>
  <c r="AT33" i="11"/>
  <c r="AT23" i="11"/>
  <c r="AT51" i="11"/>
  <c r="AT19" i="11"/>
  <c r="AT12" i="11"/>
  <c r="AT7" i="11"/>
  <c r="AT32" i="11"/>
  <c r="AT18" i="11"/>
  <c r="AT17" i="11"/>
  <c r="AT53" i="11"/>
  <c r="AT13" i="11"/>
  <c r="AT24" i="11"/>
  <c r="AT57" i="11"/>
  <c r="AU5" i="11"/>
  <c r="AT14" i="11"/>
  <c r="AT11" i="11"/>
  <c r="AT54" i="11"/>
  <c r="AT27" i="11"/>
  <c r="AT10" i="11"/>
  <c r="AT66" i="11"/>
  <c r="AT9" i="11"/>
  <c r="AT8" i="11"/>
  <c r="AU52" i="11" l="1"/>
  <c r="AU68" i="11"/>
  <c r="AU70" i="11"/>
  <c r="AU71" i="11"/>
  <c r="AU72" i="11"/>
  <c r="AU69" i="11"/>
  <c r="AU12" i="11"/>
  <c r="AU51" i="11"/>
  <c r="AU67" i="11"/>
  <c r="AU19" i="11"/>
  <c r="AU24" i="11"/>
  <c r="AU18" i="11"/>
  <c r="AU17" i="11"/>
  <c r="AU33" i="11"/>
  <c r="AU23" i="11"/>
  <c r="AU64" i="11"/>
  <c r="AU54" i="11"/>
  <c r="AV5" i="11"/>
  <c r="AU8" i="11"/>
  <c r="AU32" i="11"/>
  <c r="AU57" i="11"/>
  <c r="AU7" i="11"/>
  <c r="AU10" i="11"/>
  <c r="AU66" i="11"/>
  <c r="AU53" i="11"/>
  <c r="AU9" i="11"/>
  <c r="AU11" i="11"/>
  <c r="AU27" i="11"/>
  <c r="AU13" i="11"/>
  <c r="AU14" i="11"/>
  <c r="AV68" i="11" l="1"/>
  <c r="AV70" i="11"/>
  <c r="AV72" i="11"/>
  <c r="AV71" i="11"/>
  <c r="AV69" i="11"/>
  <c r="AV51" i="11"/>
  <c r="AV52" i="11"/>
  <c r="AV19" i="11"/>
  <c r="AV12" i="11"/>
  <c r="AV17" i="11"/>
  <c r="AV18" i="11"/>
  <c r="AV24" i="11"/>
  <c r="AV14" i="11"/>
  <c r="AV9" i="11"/>
  <c r="AV13" i="11"/>
  <c r="AV66" i="11"/>
  <c r="AV53" i="11"/>
  <c r="AW5" i="11"/>
  <c r="AV27" i="11"/>
  <c r="AV32" i="11"/>
  <c r="AV8" i="11"/>
  <c r="AV11" i="11"/>
  <c r="AV7" i="11"/>
  <c r="AV57" i="11"/>
  <c r="AV54" i="11"/>
  <c r="AV10" i="11"/>
  <c r="AV23" i="11"/>
  <c r="AV64" i="11"/>
  <c r="AV67" i="11"/>
  <c r="AV33" i="11"/>
  <c r="AW68" i="11" l="1"/>
  <c r="AW71" i="11"/>
  <c r="AW70" i="11"/>
  <c r="AW69" i="11"/>
  <c r="AW72" i="11"/>
  <c r="AW51" i="11"/>
  <c r="AW52" i="11"/>
  <c r="AW19" i="11"/>
  <c r="AW12" i="11"/>
  <c r="AW17" i="11"/>
  <c r="AW18" i="11"/>
  <c r="AW33" i="11"/>
  <c r="AW24" i="11"/>
  <c r="AW32" i="11"/>
  <c r="AW10" i="11"/>
  <c r="AW13" i="11"/>
  <c r="AW27" i="11"/>
  <c r="AW57" i="11"/>
  <c r="AW66" i="11"/>
  <c r="AW9" i="11"/>
  <c r="AW7" i="11"/>
  <c r="AX5" i="11"/>
  <c r="AW8" i="11"/>
  <c r="AW14" i="11"/>
  <c r="AW11" i="11"/>
  <c r="AW23" i="11"/>
  <c r="AW54" i="11"/>
  <c r="AW64" i="11"/>
  <c r="AW53" i="11"/>
  <c r="AW67" i="11"/>
  <c r="AX72" i="11" l="1"/>
  <c r="AX71" i="11"/>
  <c r="AX70" i="11"/>
  <c r="AX68" i="11"/>
  <c r="AX69" i="11"/>
  <c r="AX51" i="11"/>
  <c r="AX52" i="11"/>
  <c r="AX19" i="11"/>
  <c r="AX12" i="11"/>
  <c r="AX17" i="11"/>
  <c r="AX18" i="11"/>
  <c r="AX8" i="11"/>
  <c r="AX24" i="11"/>
  <c r="AX53" i="11"/>
  <c r="AX54" i="11"/>
  <c r="AX9" i="11"/>
  <c r="AX14" i="11"/>
  <c r="AX13" i="11"/>
  <c r="AX66" i="11"/>
  <c r="AX57" i="11"/>
  <c r="AX23" i="11"/>
  <c r="AX7" i="11"/>
  <c r="AX10" i="11"/>
  <c r="AY5" i="11"/>
  <c r="AX67" i="11"/>
  <c r="AX33" i="11"/>
  <c r="AX27" i="11"/>
  <c r="AX64" i="11"/>
  <c r="AX11" i="11"/>
  <c r="AX32" i="11"/>
  <c r="AY72" i="11" l="1"/>
  <c r="AY70" i="11"/>
  <c r="AY68" i="11"/>
  <c r="AY71" i="11"/>
  <c r="AY69" i="11"/>
  <c r="AY51" i="11"/>
  <c r="AY52" i="11"/>
  <c r="AY19" i="11"/>
  <c r="AY12" i="11"/>
  <c r="AY17" i="11"/>
  <c r="AY18" i="11"/>
  <c r="AY64" i="11"/>
  <c r="AY24" i="11"/>
  <c r="AY32" i="11"/>
  <c r="AY54" i="11"/>
  <c r="AY14" i="11"/>
  <c r="AY53" i="11"/>
  <c r="AY57" i="11"/>
  <c r="AY66" i="11"/>
  <c r="AY11" i="11"/>
  <c r="AY67" i="11"/>
  <c r="AY33" i="11"/>
  <c r="AY7" i="11"/>
  <c r="AY8" i="11"/>
  <c r="AZ5" i="11"/>
  <c r="AY9" i="11"/>
  <c r="AY23" i="11"/>
  <c r="AY27" i="11"/>
  <c r="AY10" i="11"/>
  <c r="AY13" i="11"/>
  <c r="AZ69" i="11" l="1"/>
  <c r="AZ68" i="11"/>
  <c r="AZ72" i="11"/>
  <c r="AZ70" i="11"/>
  <c r="AZ71" i="11"/>
  <c r="AZ51" i="11"/>
  <c r="AZ52" i="11"/>
  <c r="AZ19" i="11"/>
  <c r="AZ12" i="11"/>
  <c r="AZ17" i="11"/>
  <c r="AZ18" i="11"/>
  <c r="AZ33" i="11"/>
  <c r="AZ24" i="11"/>
  <c r="AZ32" i="11"/>
  <c r="AZ8" i="11"/>
  <c r="AZ27" i="11"/>
  <c r="AZ53" i="11"/>
  <c r="AZ10" i="11"/>
  <c r="AZ4" i="11"/>
  <c r="AZ13" i="11"/>
  <c r="AZ7" i="11"/>
  <c r="AZ54" i="11"/>
  <c r="BA5" i="11"/>
  <c r="AZ57" i="11"/>
  <c r="AZ23" i="11"/>
  <c r="AZ9" i="11"/>
  <c r="AZ66" i="11"/>
  <c r="AZ14" i="11"/>
  <c r="AZ64" i="11"/>
  <c r="AZ67" i="11"/>
  <c r="AZ11" i="11"/>
  <c r="BA69" i="11" l="1"/>
  <c r="BA72" i="11"/>
  <c r="BA70" i="11"/>
  <c r="BA71" i="11"/>
  <c r="BA68" i="11"/>
  <c r="BA51" i="11"/>
  <c r="BA52" i="11"/>
  <c r="BA19" i="11"/>
  <c r="BA12" i="11"/>
  <c r="BA17" i="11"/>
  <c r="BA18" i="11"/>
  <c r="BA67" i="11"/>
  <c r="BA24" i="11"/>
  <c r="BA7" i="11"/>
  <c r="BA10" i="11"/>
  <c r="BA13" i="11"/>
  <c r="BA54" i="11"/>
  <c r="BA33" i="11"/>
  <c r="BA32" i="11"/>
  <c r="BA8" i="11"/>
  <c r="BA57" i="11"/>
  <c r="BA11" i="11"/>
  <c r="BA9" i="11"/>
  <c r="BB5" i="11"/>
  <c r="BA14" i="11"/>
  <c r="BA66" i="11"/>
  <c r="BA23" i="11"/>
  <c r="BA53" i="11"/>
  <c r="BA64" i="11"/>
  <c r="BA27" i="11"/>
  <c r="BB71" i="11" l="1"/>
  <c r="BB72" i="11"/>
  <c r="BB69" i="11"/>
  <c r="BB68" i="11"/>
  <c r="BB70" i="11"/>
  <c r="BB51" i="11"/>
  <c r="BB52" i="11"/>
  <c r="BB19" i="11"/>
  <c r="BB12" i="11"/>
  <c r="BB17" i="11"/>
  <c r="BB18" i="11"/>
  <c r="BB24" i="11"/>
  <c r="BB10" i="11"/>
  <c r="BB27" i="11"/>
  <c r="BB11" i="11"/>
  <c r="BB66" i="11"/>
  <c r="BB9" i="11"/>
  <c r="BB54" i="11"/>
  <c r="BB57" i="11"/>
  <c r="BB7" i="11"/>
  <c r="BB64" i="11"/>
  <c r="BB53" i="11"/>
  <c r="BB8" i="11"/>
  <c r="BB23" i="11"/>
  <c r="BB33" i="11"/>
  <c r="BB13" i="11"/>
  <c r="BB32" i="11"/>
  <c r="BB14" i="11"/>
  <c r="BB67" i="11"/>
  <c r="BC5" i="11"/>
  <c r="BC52" i="11" l="1"/>
  <c r="BC72" i="11"/>
  <c r="BC69" i="11"/>
  <c r="BC70" i="11"/>
  <c r="BC68" i="11"/>
  <c r="BC71" i="11"/>
  <c r="BC9" i="11"/>
  <c r="BC14" i="11"/>
  <c r="BC33" i="11"/>
  <c r="BC51" i="11"/>
  <c r="BC57" i="11"/>
  <c r="BC64" i="11"/>
  <c r="BC67" i="11"/>
  <c r="BC19" i="11"/>
  <c r="BC12" i="11"/>
  <c r="BC27" i="11"/>
  <c r="BC18" i="11"/>
  <c r="BC17" i="11"/>
  <c r="BC23" i="11"/>
  <c r="BC24" i="11"/>
  <c r="BC54" i="11"/>
  <c r="BD5" i="11"/>
  <c r="BC11" i="11"/>
  <c r="BC10" i="11"/>
  <c r="BC32" i="11"/>
  <c r="BC8" i="11"/>
  <c r="BC66" i="11"/>
  <c r="BC13" i="11"/>
  <c r="BC7" i="11"/>
  <c r="BC53" i="11"/>
  <c r="BD71" i="11" l="1"/>
  <c r="BD72" i="11"/>
  <c r="BD70" i="11"/>
  <c r="BD69" i="11"/>
  <c r="BD68" i="11"/>
  <c r="BD52" i="11"/>
  <c r="BD66" i="11"/>
  <c r="BD12" i="11"/>
  <c r="BD51" i="11"/>
  <c r="BD67" i="11"/>
  <c r="BD19" i="11"/>
  <c r="BD17" i="11"/>
  <c r="BD18" i="11"/>
  <c r="BD33" i="11"/>
  <c r="BD23" i="11"/>
  <c r="BD24" i="11"/>
  <c r="BD64" i="11"/>
  <c r="BE5" i="11"/>
  <c r="BD57" i="11"/>
  <c r="BD10" i="11"/>
  <c r="BD14" i="11"/>
  <c r="BD8" i="11"/>
  <c r="BD9" i="11"/>
  <c r="BD11" i="11"/>
  <c r="BD7" i="11"/>
  <c r="BD32" i="11"/>
  <c r="BD13" i="11"/>
  <c r="BD53" i="11"/>
  <c r="BD54" i="11"/>
  <c r="BD27" i="11"/>
  <c r="BE52" i="11" l="1"/>
  <c r="BE69" i="11"/>
  <c r="BE68" i="11"/>
  <c r="BE71" i="11"/>
  <c r="BE72" i="11"/>
  <c r="BE70" i="11"/>
  <c r="BE12" i="11"/>
  <c r="BE51" i="11"/>
  <c r="BF5" i="11"/>
  <c r="BE19" i="11"/>
  <c r="BE24" i="11"/>
  <c r="BE18" i="11"/>
  <c r="BE17" i="11"/>
  <c r="BE11" i="11"/>
  <c r="BE32" i="11"/>
  <c r="BE27" i="11"/>
  <c r="BE9" i="11"/>
  <c r="BE57" i="11"/>
  <c r="BE10" i="11"/>
  <c r="BE23" i="11"/>
  <c r="BE64" i="11"/>
  <c r="BE67" i="11"/>
  <c r="BE33" i="11"/>
  <c r="BE53" i="11"/>
  <c r="BE8" i="11"/>
  <c r="BE14" i="11"/>
  <c r="BE7" i="11"/>
  <c r="BE54" i="11"/>
  <c r="BE13" i="11"/>
  <c r="BE66" i="11"/>
  <c r="BF33" i="11"/>
  <c r="BF67" i="11"/>
  <c r="BF13" i="11" l="1"/>
  <c r="BF68" i="11"/>
  <c r="BF69" i="11"/>
  <c r="BF71" i="11"/>
  <c r="BF70" i="11"/>
  <c r="BF72" i="11"/>
  <c r="BF64" i="11"/>
  <c r="BF17" i="11"/>
  <c r="BF57" i="11"/>
  <c r="BF7" i="11"/>
  <c r="BF10" i="11"/>
  <c r="BF27" i="11"/>
  <c r="BG5" i="11"/>
  <c r="BG24" i="11" s="1"/>
  <c r="BF8" i="11"/>
  <c r="BF11" i="11"/>
  <c r="BF54" i="11"/>
  <c r="BF53" i="11"/>
  <c r="BF14" i="11"/>
  <c r="BF32" i="11"/>
  <c r="BF9" i="11"/>
  <c r="BF23" i="11"/>
  <c r="BF52" i="11"/>
  <c r="BF66" i="11"/>
  <c r="BF24" i="11"/>
  <c r="BF51" i="11"/>
  <c r="BF18" i="11"/>
  <c r="BF19" i="11"/>
  <c r="BF12" i="11"/>
  <c r="BG18" i="11" l="1"/>
  <c r="BG53" i="11"/>
  <c r="BG68" i="11"/>
  <c r="BG71" i="11"/>
  <c r="BG70" i="11"/>
  <c r="BG72" i="11"/>
  <c r="BG69" i="11"/>
  <c r="BG51" i="11"/>
  <c r="BG67" i="11"/>
  <c r="BG33" i="11"/>
  <c r="BG52" i="11"/>
  <c r="BG17" i="11"/>
  <c r="BG12" i="11"/>
  <c r="BG19" i="11"/>
  <c r="BG10" i="11"/>
  <c r="BH5" i="11"/>
  <c r="BG7" i="11"/>
  <c r="BG54" i="11"/>
  <c r="BG11" i="11"/>
  <c r="BG57" i="11"/>
  <c r="BG4" i="11"/>
  <c r="BG27" i="11"/>
  <c r="BG14" i="11"/>
  <c r="BG9" i="11"/>
  <c r="BG13" i="11"/>
  <c r="BG32" i="11"/>
  <c r="BG8" i="11"/>
  <c r="BG23" i="11"/>
  <c r="BG66" i="11"/>
  <c r="BG64" i="11"/>
  <c r="BH13" i="11" l="1"/>
  <c r="BH69" i="11"/>
  <c r="BH68" i="11"/>
  <c r="BH71" i="11"/>
  <c r="BH72" i="11"/>
  <c r="BH70" i="11"/>
  <c r="BH10" i="11"/>
  <c r="BH23" i="11"/>
  <c r="BH64" i="11"/>
  <c r="BH67" i="11"/>
  <c r="BH33" i="11"/>
  <c r="BH17" i="11"/>
  <c r="BH18" i="11"/>
  <c r="BH24" i="11"/>
  <c r="BH12" i="11"/>
  <c r="BH19" i="11"/>
  <c r="BH52" i="11"/>
  <c r="BH51" i="11"/>
  <c r="BH7" i="11"/>
  <c r="BH54" i="11"/>
  <c r="BH14" i="11"/>
  <c r="BH53" i="11"/>
  <c r="BI5" i="11"/>
  <c r="BH32" i="11"/>
  <c r="BH27" i="11"/>
  <c r="BH8" i="11"/>
  <c r="BH9" i="11"/>
  <c r="BH66" i="11"/>
  <c r="BH57" i="11"/>
  <c r="BH11" i="11"/>
  <c r="BI24" i="11" l="1"/>
  <c r="BI68" i="11"/>
  <c r="BI69" i="11"/>
  <c r="BI71" i="11"/>
  <c r="BI70" i="11"/>
  <c r="BI72" i="11"/>
  <c r="BI52" i="11"/>
  <c r="BI51" i="11"/>
  <c r="BI19" i="11"/>
  <c r="BI66" i="11"/>
  <c r="BI57" i="11"/>
  <c r="BI8" i="11"/>
  <c r="BI11" i="11"/>
  <c r="BI7" i="11"/>
  <c r="BI9" i="11"/>
  <c r="BI10" i="11"/>
  <c r="BI13" i="11"/>
  <c r="BI14" i="11"/>
  <c r="BI12" i="11"/>
  <c r="BI32" i="11"/>
  <c r="BI23" i="11"/>
  <c r="BJ5" i="11"/>
  <c r="BI64" i="11"/>
  <c r="BI67" i="11"/>
  <c r="BI33" i="11"/>
  <c r="BI54" i="11"/>
  <c r="BI18" i="11"/>
  <c r="BI17" i="11"/>
  <c r="BI53" i="11"/>
  <c r="BI27" i="11"/>
  <c r="BJ12" i="11" l="1"/>
  <c r="BJ70" i="11"/>
  <c r="BJ68" i="11"/>
  <c r="BJ69" i="11"/>
  <c r="BJ71" i="11"/>
  <c r="BJ72" i="11"/>
  <c r="BJ27" i="11"/>
  <c r="BJ13" i="11"/>
  <c r="BJ57" i="11"/>
  <c r="BJ64" i="11"/>
  <c r="BJ67" i="11"/>
  <c r="BJ54" i="11"/>
  <c r="BJ8" i="11"/>
  <c r="BJ11" i="11"/>
  <c r="BJ23" i="11"/>
  <c r="BJ53" i="11"/>
  <c r="BJ17" i="11"/>
  <c r="BJ33" i="11"/>
  <c r="BJ9" i="11"/>
  <c r="BJ7" i="11"/>
  <c r="BJ19" i="11"/>
  <c r="BJ51" i="11"/>
  <c r="BJ18" i="11"/>
  <c r="BJ32" i="11"/>
  <c r="BJ52" i="11"/>
  <c r="BJ14" i="11"/>
  <c r="BJ66" i="11"/>
  <c r="BJ10" i="11"/>
  <c r="BJ24" i="11"/>
  <c r="BK5" i="11"/>
  <c r="BK66" i="11" l="1"/>
  <c r="BK68" i="11"/>
  <c r="BK70" i="11"/>
  <c r="BK71" i="11"/>
  <c r="BK72" i="11"/>
  <c r="BK69" i="11"/>
  <c r="BK18" i="11"/>
  <c r="BK24" i="11"/>
  <c r="BK12" i="11"/>
  <c r="BK19" i="11"/>
  <c r="BK52" i="11"/>
  <c r="BK51" i="11"/>
  <c r="BK53" i="11"/>
  <c r="BK27" i="11"/>
  <c r="BK14" i="11"/>
  <c r="BK57" i="11"/>
  <c r="BK8" i="11"/>
  <c r="BK54" i="11"/>
  <c r="BK11" i="11"/>
  <c r="BK9" i="11"/>
  <c r="BK32" i="11"/>
  <c r="BK33" i="11"/>
  <c r="BK17" i="11"/>
  <c r="BL5" i="11"/>
  <c r="BK10" i="11"/>
  <c r="BK7" i="11"/>
  <c r="BK23" i="11"/>
  <c r="BK64" i="11"/>
  <c r="BK13" i="11"/>
  <c r="BK67" i="11"/>
  <c r="BL51" i="11" l="1"/>
  <c r="BL70" i="11"/>
  <c r="BL69" i="11"/>
  <c r="BL68" i="11"/>
  <c r="BL71" i="11"/>
  <c r="BL72" i="11"/>
  <c r="BL14" i="11"/>
  <c r="BL13" i="11"/>
  <c r="BL23" i="11"/>
  <c r="BL64" i="11"/>
  <c r="BL67" i="11"/>
  <c r="BL11" i="11"/>
  <c r="BM5" i="11"/>
  <c r="BM51" i="11" s="1"/>
  <c r="BL7" i="11"/>
  <c r="BL57" i="11"/>
  <c r="BL33" i="11"/>
  <c r="BL17" i="11"/>
  <c r="BL9" i="11"/>
  <c r="BL54" i="11"/>
  <c r="BL12" i="11"/>
  <c r="BL53" i="11"/>
  <c r="BL52" i="11"/>
  <c r="BL8" i="11"/>
  <c r="BL32" i="11"/>
  <c r="BL18" i="11"/>
  <c r="BL24" i="11"/>
  <c r="BL27" i="11"/>
  <c r="BL10" i="11"/>
  <c r="BL19" i="11"/>
  <c r="BL66" i="11"/>
  <c r="BM52" i="11" l="1"/>
  <c r="BN5" i="11"/>
  <c r="BM70" i="11"/>
  <c r="BM71" i="11"/>
  <c r="BM68" i="11"/>
  <c r="BM69" i="11"/>
  <c r="BM72" i="11"/>
  <c r="BM18" i="11"/>
  <c r="BM17" i="11"/>
  <c r="BM12" i="11"/>
  <c r="BM19" i="11"/>
  <c r="BM9" i="11"/>
  <c r="BM53" i="11"/>
  <c r="BM57" i="11"/>
  <c r="BM11" i="11"/>
  <c r="BM14" i="11"/>
  <c r="BM32" i="11"/>
  <c r="BM67" i="11"/>
  <c r="BM8" i="11"/>
  <c r="BM23" i="11"/>
  <c r="BM64" i="11"/>
  <c r="BM33" i="11"/>
  <c r="BN52" i="11"/>
  <c r="BN9" i="11"/>
  <c r="BN54" i="11"/>
  <c r="BN10" i="11"/>
  <c r="BN66" i="11"/>
  <c r="BN67" i="11"/>
  <c r="BN8" i="11"/>
  <c r="BM27" i="11"/>
  <c r="BM54" i="11"/>
  <c r="BM7" i="11"/>
  <c r="BM10" i="11"/>
  <c r="BM13" i="11"/>
  <c r="BM24" i="11"/>
  <c r="BM66" i="11"/>
  <c r="BN12" i="11"/>
  <c r="BN51" i="11"/>
  <c r="BO5" i="11"/>
  <c r="BN32" i="11"/>
  <c r="BN7" i="11"/>
  <c r="BN13" i="11"/>
  <c r="BN33" i="11"/>
  <c r="BN19" i="11"/>
  <c r="BN23" i="11"/>
  <c r="BN27" i="11"/>
  <c r="BN57" i="11"/>
  <c r="BN11" i="11"/>
  <c r="BN64" i="11"/>
  <c r="BN14" i="11"/>
  <c r="BN24" i="11"/>
  <c r="BN17" i="11"/>
  <c r="BN18" i="11"/>
  <c r="BN53" i="11"/>
  <c r="BO53" i="11" l="1"/>
  <c r="BO68" i="11"/>
  <c r="BO72" i="11"/>
  <c r="BO70" i="11"/>
  <c r="BO69" i="11"/>
  <c r="BO71" i="11"/>
  <c r="BN72" i="11"/>
  <c r="BN68" i="11"/>
  <c r="BN70" i="11"/>
  <c r="BN71" i="11"/>
  <c r="BN69" i="11"/>
  <c r="BO27" i="11"/>
  <c r="BO8" i="11"/>
  <c r="BO12" i="11"/>
  <c r="BO17" i="11"/>
  <c r="BO19" i="11"/>
  <c r="BO18" i="11"/>
  <c r="BO10" i="11"/>
  <c r="BO33" i="11"/>
  <c r="BO32" i="11"/>
  <c r="BO24" i="11"/>
  <c r="BO67" i="11"/>
  <c r="BO23" i="11"/>
  <c r="BO64" i="11"/>
  <c r="BO66" i="11"/>
  <c r="BO54" i="11"/>
  <c r="BO9" i="11"/>
  <c r="BO14" i="11"/>
  <c r="BO51" i="11"/>
  <c r="BO52" i="11"/>
  <c r="BO7" i="11"/>
  <c r="BO13" i="11"/>
  <c r="BP5" i="11"/>
  <c r="BO57" i="11"/>
  <c r="BO11" i="11"/>
  <c r="BP54" i="11" l="1"/>
  <c r="BP69" i="11"/>
  <c r="BP70" i="11"/>
  <c r="BP71" i="11"/>
  <c r="BP72" i="11"/>
  <c r="BP68" i="11"/>
  <c r="BP19" i="11"/>
  <c r="BP12" i="11"/>
  <c r="BQ5" i="11"/>
  <c r="BP18" i="11"/>
  <c r="BP17" i="11"/>
  <c r="BP24" i="11"/>
  <c r="BR5" i="11"/>
  <c r="BP13" i="11"/>
  <c r="BP57" i="11"/>
  <c r="BP32" i="11"/>
  <c r="BP9" i="11"/>
  <c r="BP8" i="11"/>
  <c r="BP14" i="11"/>
  <c r="BP66" i="11"/>
  <c r="BP51" i="11"/>
  <c r="BP52" i="11"/>
  <c r="BP10" i="11"/>
  <c r="BP27" i="11"/>
  <c r="BP11" i="11"/>
  <c r="BP23" i="11"/>
  <c r="BP64" i="11"/>
  <c r="BP7" i="11"/>
  <c r="BQ10" i="11"/>
  <c r="BP67" i="11"/>
  <c r="BP33" i="11"/>
  <c r="BP53" i="11"/>
  <c r="BR68" i="11" l="1"/>
  <c r="BR71" i="11"/>
  <c r="BR69" i="11"/>
  <c r="BR72" i="11"/>
  <c r="BR70" i="11"/>
  <c r="BQ9" i="11"/>
  <c r="BQ70" i="11"/>
  <c r="BQ69" i="11"/>
  <c r="BQ72" i="11"/>
  <c r="BQ71" i="11"/>
  <c r="BQ68" i="11"/>
  <c r="BQ24" i="11"/>
  <c r="BQ7" i="11"/>
  <c r="BQ14" i="11"/>
  <c r="BQ13" i="11"/>
  <c r="BQ18" i="11"/>
  <c r="BQ17" i="11"/>
  <c r="BQ11" i="11"/>
  <c r="BQ54" i="11"/>
  <c r="BQ19" i="11"/>
  <c r="BQ23" i="11"/>
  <c r="BQ57" i="11"/>
  <c r="BQ67" i="11"/>
  <c r="BQ12" i="11"/>
  <c r="BQ27" i="11"/>
  <c r="BQ32" i="11"/>
  <c r="BQ51" i="11"/>
  <c r="BQ64" i="11"/>
  <c r="BR12" i="11"/>
  <c r="BR19" i="11"/>
  <c r="BR52" i="11"/>
  <c r="BR8" i="11"/>
  <c r="BR13" i="11"/>
  <c r="BR27" i="11"/>
  <c r="BR11" i="11"/>
  <c r="BS5" i="11"/>
  <c r="BR32" i="11"/>
  <c r="BR64" i="11"/>
  <c r="BQ66" i="11"/>
  <c r="BR51" i="11"/>
  <c r="BQ53" i="11"/>
  <c r="BR18" i="11"/>
  <c r="BQ52" i="11"/>
  <c r="BR17" i="11"/>
  <c r="BR9" i="11"/>
  <c r="BR14" i="11"/>
  <c r="BR66" i="11"/>
  <c r="BR24" i="11"/>
  <c r="BR54" i="11"/>
  <c r="BR7" i="11"/>
  <c r="BR67" i="11"/>
  <c r="BR57" i="11"/>
  <c r="BQ8" i="11"/>
  <c r="BR23" i="11"/>
  <c r="BR10" i="11"/>
  <c r="BQ33" i="11"/>
  <c r="BR53" i="11"/>
  <c r="BR33" i="11"/>
  <c r="BS19" i="11" l="1"/>
  <c r="BS72" i="11"/>
  <c r="BS68" i="11"/>
  <c r="BS69" i="11"/>
  <c r="BS70" i="11"/>
  <c r="BS71" i="11"/>
  <c r="BS23" i="11"/>
  <c r="BS10" i="11"/>
  <c r="BT5" i="11"/>
  <c r="BS32" i="11"/>
  <c r="BS51" i="11"/>
  <c r="BS64" i="11"/>
  <c r="BS54" i="11"/>
  <c r="BS67" i="11"/>
  <c r="BS9" i="11"/>
  <c r="BS27" i="11"/>
  <c r="BS33" i="11"/>
  <c r="BS14" i="11"/>
  <c r="BS53" i="11"/>
  <c r="BS17" i="11"/>
  <c r="BS11" i="11"/>
  <c r="BS8" i="11"/>
  <c r="BS18" i="11"/>
  <c r="BS13" i="11"/>
  <c r="BS52" i="11"/>
  <c r="BS66" i="11"/>
  <c r="BS24" i="11"/>
  <c r="BS57" i="11"/>
  <c r="BS12" i="11"/>
  <c r="BS7" i="11"/>
  <c r="BT51" i="11"/>
  <c r="BT52" i="11"/>
  <c r="BT18" i="11" l="1"/>
  <c r="BT71" i="11"/>
  <c r="BT72" i="11"/>
  <c r="BT70" i="11"/>
  <c r="BT69" i="11"/>
  <c r="BT68" i="11"/>
  <c r="BT24" i="11"/>
  <c r="BT12" i="11"/>
  <c r="BT19" i="11"/>
  <c r="BT53" i="11"/>
  <c r="BT23" i="11"/>
  <c r="BT14" i="11"/>
  <c r="BU5" i="11"/>
  <c r="BT54" i="11"/>
  <c r="BT11" i="11"/>
  <c r="BT66" i="11"/>
  <c r="BT13" i="11"/>
  <c r="BT9" i="11"/>
  <c r="BT7" i="11"/>
  <c r="BT32" i="11"/>
  <c r="BT64" i="11"/>
  <c r="BT27" i="11"/>
  <c r="BT57" i="11"/>
  <c r="BT67" i="11"/>
  <c r="BT33" i="11"/>
  <c r="BT8" i="11"/>
  <c r="BT17" i="11"/>
  <c r="BT10" i="11"/>
  <c r="BU8" i="11" l="1"/>
  <c r="BU71" i="11"/>
  <c r="BU69" i="11"/>
  <c r="BU72" i="11"/>
  <c r="BU68" i="11"/>
  <c r="BU70" i="11"/>
  <c r="BU54" i="11"/>
  <c r="BU67" i="11"/>
  <c r="BU9" i="11"/>
  <c r="BU18" i="11"/>
  <c r="BU17" i="11"/>
  <c r="BU24" i="11"/>
  <c r="BU12" i="11"/>
  <c r="BU19" i="11"/>
  <c r="BU52" i="11"/>
  <c r="BU51" i="11"/>
  <c r="BU14" i="11"/>
  <c r="BU7" i="11"/>
  <c r="BU13" i="11"/>
  <c r="BU32" i="11"/>
  <c r="BU64" i="11"/>
  <c r="BV5" i="11"/>
  <c r="BU27" i="11"/>
  <c r="BU53" i="11"/>
  <c r="BU66" i="11"/>
  <c r="BU11" i="11"/>
  <c r="BU23" i="11"/>
  <c r="BU10" i="11"/>
  <c r="BU57" i="11"/>
  <c r="BU33" i="11"/>
  <c r="BV19" i="11" l="1"/>
  <c r="BV68" i="11"/>
  <c r="BV69" i="11"/>
  <c r="BV72" i="11"/>
  <c r="BV71" i="11"/>
  <c r="BV70" i="11"/>
  <c r="BV7" i="11"/>
  <c r="BV8" i="11"/>
  <c r="BV23" i="11"/>
  <c r="BV11" i="11"/>
  <c r="BV66" i="11"/>
  <c r="BV10" i="11"/>
  <c r="BV14" i="11"/>
  <c r="BV54" i="11"/>
  <c r="BV67" i="11"/>
  <c r="BV9" i="11"/>
  <c r="BV53" i="11"/>
  <c r="BV24" i="11"/>
  <c r="BV13" i="11"/>
  <c r="BV52" i="11"/>
  <c r="BV27" i="11"/>
  <c r="BV51" i="11"/>
  <c r="BV57" i="11"/>
  <c r="BW5" i="11"/>
  <c r="BV17" i="11"/>
  <c r="BV64" i="11"/>
  <c r="BV12" i="11"/>
  <c r="BV32" i="11"/>
  <c r="BV18" i="11"/>
  <c r="BV33" i="11"/>
  <c r="BW52" i="11" l="1"/>
  <c r="BW71" i="11"/>
  <c r="BW68" i="11"/>
  <c r="BW70" i="11"/>
  <c r="BW69" i="11"/>
  <c r="BW72" i="11"/>
  <c r="BW51" i="11"/>
  <c r="BW57" i="11"/>
  <c r="BW18" i="11"/>
  <c r="BW19" i="11"/>
  <c r="BW11" i="11"/>
  <c r="BW17" i="11"/>
  <c r="BW67" i="11"/>
  <c r="BW12" i="11"/>
  <c r="BW33" i="11"/>
  <c r="BW9" i="11"/>
  <c r="BW64" i="11"/>
  <c r="BW24" i="11"/>
  <c r="BW32" i="11"/>
  <c r="BW7" i="11"/>
  <c r="BW66" i="11"/>
  <c r="BW8" i="11"/>
  <c r="BW27" i="11"/>
  <c r="BX5" i="11"/>
  <c r="BW53" i="11"/>
  <c r="BW54" i="11"/>
  <c r="BW23" i="11"/>
  <c r="BW13" i="11"/>
  <c r="BW10" i="11"/>
  <c r="BW14" i="11"/>
  <c r="BX13" i="11"/>
  <c r="BX12" i="11"/>
  <c r="BX24" i="11" l="1"/>
  <c r="BX72" i="11"/>
  <c r="BX71" i="11"/>
  <c r="BX70" i="11"/>
  <c r="BX68" i="11"/>
  <c r="BX69" i="11"/>
  <c r="BX57" i="11"/>
  <c r="BX7" i="11"/>
  <c r="BX10" i="11"/>
  <c r="BY5" i="11"/>
  <c r="BY18" i="11" s="1"/>
  <c r="BX67" i="11"/>
  <c r="BX53" i="11"/>
  <c r="BX17" i="11"/>
  <c r="BX9" i="11"/>
  <c r="BX33" i="11"/>
  <c r="BX19" i="11"/>
  <c r="BX8" i="11"/>
  <c r="BX66" i="11"/>
  <c r="BX51" i="11"/>
  <c r="BX23" i="11"/>
  <c r="BX18" i="11"/>
  <c r="BX27" i="11"/>
  <c r="BX64" i="11"/>
  <c r="BX14" i="11"/>
  <c r="BX54" i="11"/>
  <c r="BX32" i="11"/>
  <c r="BX52" i="11"/>
  <c r="BX11" i="11"/>
  <c r="BY64" i="11"/>
  <c r="BY66" i="11"/>
  <c r="BY53" i="11"/>
  <c r="BY17" i="11"/>
  <c r="BY11" i="11" l="1"/>
  <c r="BY51" i="11"/>
  <c r="BY19" i="11"/>
  <c r="BY52" i="11"/>
  <c r="BY7" i="11"/>
  <c r="BY71" i="11"/>
  <c r="BY68" i="11"/>
  <c r="BY70" i="11"/>
  <c r="BY69" i="11"/>
  <c r="BY72" i="11"/>
  <c r="BY33" i="11"/>
  <c r="BY24" i="11"/>
  <c r="BY27" i="11"/>
  <c r="BY9" i="11"/>
  <c r="BY14" i="11"/>
  <c r="BY32" i="11"/>
  <c r="BZ5" i="11"/>
  <c r="BZ66" i="11" s="1"/>
  <c r="BY10" i="11"/>
  <c r="BY12" i="11"/>
  <c r="BY57" i="11"/>
  <c r="BY67" i="11"/>
  <c r="BY23" i="11"/>
  <c r="BY54" i="11"/>
  <c r="BY13" i="11"/>
  <c r="BY8" i="11"/>
  <c r="BZ53" i="11"/>
  <c r="BZ11" i="11"/>
  <c r="BZ57" i="11"/>
  <c r="BZ51" i="11"/>
  <c r="BZ27" i="11"/>
  <c r="BZ19" i="11" l="1"/>
  <c r="BZ8" i="11"/>
  <c r="BZ7" i="11"/>
  <c r="CA5" i="11"/>
  <c r="CA54" i="11" s="1"/>
  <c r="BZ67" i="11"/>
  <c r="BZ52" i="11"/>
  <c r="BZ70" i="11"/>
  <c r="BZ68" i="11"/>
  <c r="BZ69" i="11"/>
  <c r="BZ71" i="11"/>
  <c r="BZ72" i="11"/>
  <c r="BZ14" i="11"/>
  <c r="BZ33" i="11"/>
  <c r="BZ32" i="11"/>
  <c r="BZ23" i="11"/>
  <c r="BZ17" i="11"/>
  <c r="BZ13" i="11"/>
  <c r="BZ24" i="11"/>
  <c r="BZ18" i="11"/>
  <c r="BZ54" i="11"/>
  <c r="BZ64" i="11"/>
  <c r="BZ10" i="11"/>
  <c r="BZ9" i="11"/>
  <c r="BZ12" i="11"/>
  <c r="CA23" i="11"/>
  <c r="CA64" i="11"/>
  <c r="CA66" i="11"/>
  <c r="CA67" i="11"/>
  <c r="CA24" i="11"/>
  <c r="CA11" i="11"/>
  <c r="CA32" i="11"/>
  <c r="CA51" i="11"/>
  <c r="CA13" i="11" l="1"/>
  <c r="CA14" i="11"/>
  <c r="CA7" i="11"/>
  <c r="CA27" i="11"/>
  <c r="CA17" i="11"/>
  <c r="CA10" i="11"/>
  <c r="CA53" i="11"/>
  <c r="CA8" i="11"/>
  <c r="CA18" i="11"/>
  <c r="CA33" i="11"/>
  <c r="CA9" i="11"/>
  <c r="CA52" i="11"/>
  <c r="CA71" i="11"/>
  <c r="CA70" i="11"/>
  <c r="CA72" i="11"/>
  <c r="CA68" i="11"/>
  <c r="CA69" i="11"/>
  <c r="CA19" i="11"/>
  <c r="CA57" i="11"/>
  <c r="CA12" i="11"/>
</calcChain>
</file>

<file path=xl/sharedStrings.xml><?xml version="1.0" encoding="utf-8"?>
<sst xmlns="http://schemas.openxmlformats.org/spreadsheetml/2006/main" count="151" uniqueCount="105">
  <si>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</si>
  <si>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</si>
  <si>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</si>
  <si>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</si>
  <si>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</si>
  <si>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</si>
  <si>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</si>
  <si>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</si>
  <si>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</si>
  <si>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</si>
  <si>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</si>
  <si>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</si>
  <si>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</si>
  <si>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</si>
  <si>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</si>
  <si>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</si>
  <si>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</si>
  <si>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</si>
  <si>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</si>
  <si>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</si>
  <si>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</si>
  <si>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</si>
  <si>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</si>
  <si>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</si>
  <si>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</si>
  <si>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</si>
  <si>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</si>
  <si>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</si>
  <si>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</si>
  <si>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</si>
  <si>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</si>
  <si>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</si>
  <si>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</si>
  <si>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</si>
  <si>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</si>
  <si>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</si>
  <si>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</si>
  <si>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</si>
  <si>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</si>
  <si>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</si>
  <si>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</si>
  <si>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</si>
  <si>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</si>
  <si>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</si>
  <si>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</si>
  <si>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</si>
  <si>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</si>
  <si>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</si>
  <si>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</si>
  <si>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</si>
  <si>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</si>
  <si>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</si>
  <si>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</si>
  <si>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</si>
  <si>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</si>
  <si>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</si>
  <si>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</si>
  <si>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Literature Research</t>
  </si>
  <si>
    <t>Conduct Field Study and Interviews</t>
  </si>
  <si>
    <t>Identify Potential Pain Points</t>
  </si>
  <si>
    <t>Requirements Engineering</t>
  </si>
  <si>
    <t>Create User Persona</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</si>
  <si>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</si>
  <si>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</si>
  <si>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</si>
  <si>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</si>
  <si>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</si>
  <si>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</si>
  <si>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</si>
  <si>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</si>
  <si>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</si>
  <si>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</si>
  <si>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</si>
  <si>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</si>
  <si>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</si>
  <si>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</si>
  <si>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</si>
  <si>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</si>
  <si>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</si>
  <si>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</si>
  <si>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</si>
  <si>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</si>
  <si>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</si>
  <si>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</si>
  <si>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</si>
  <si>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</si>
  <si>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</si>
  <si>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</si>
  <si>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</si>
  <si>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</si>
  <si>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</si>
  <si>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</si>
  <si>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</si>
  <si>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</si>
  <si>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</si>
  <si>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</si>
  <si>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</si>
  <si>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</si>
  <si>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</si>
  <si>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Aparna</t>
  </si>
  <si>
    <t>Brandin</t>
  </si>
  <si>
    <t>Adam/Tumaris</t>
  </si>
  <si>
    <t>Jeffer/Brandin</t>
  </si>
  <si>
    <t>Customer Requirements</t>
  </si>
  <si>
    <t>Brandin/Aparna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</si>
</sst>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09">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08"/>
      <tableStyleElement type="headerRow" dxfId="107"/>
      <tableStyleElement type="firstRowStripe" dxfId="106"/>
    </tableStyle>
    <tableStyle name="ToDoList" pivot="0" count="9" xr9:uid="{00000000-0011-0000-FFFF-FFFF00000000}">
      <tableStyleElement type="wholeTable" dxfId="105"/>
      <tableStyleElement type="headerRow" dxfId="104"/>
      <tableStyleElement type="totalRow" dxfId="103"/>
      <tableStyleElement type="firstColumn" dxfId="102"/>
      <tableStyleElement type="lastColumn" dxfId="101"/>
      <tableStyleElement type="firstRowStripe" dxfId="100"/>
      <tableStyleElement type="secondRowStripe" dxfId="99"/>
      <tableStyleElement type="firstColumnStripe" dxfId="98"/>
      <tableStyleElement type="secondColumnStripe" dxfId="9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127000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2" totalsRowShown="0">
  <autoFilter ref="B7:H7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65"/>
  <sheetViews>
    <sheetView showGridLines="0" tabSelected="1" showRuler="0" topLeftCell="A5" zoomScaleNormal="150" zoomScalePageLayoutView="70" workbookViewId="0">
      <selection activeCell="B5" sqref="B5:I5"/>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67" t="s">
        <v>10</v>
      </c>
      <c r="K2" s="67"/>
      <c r="L2" s="67"/>
      <c r="M2" s="67"/>
      <c r="N2" s="67"/>
      <c r="O2" s="67"/>
      <c r="Q2" s="68" t="s">
        <v>51</v>
      </c>
      <c r="R2" s="68"/>
      <c r="S2" s="68"/>
      <c r="T2" s="68"/>
      <c r="U2" s="68"/>
      <c r="V2" s="68"/>
      <c r="X2" s="69" t="s">
        <v>50</v>
      </c>
      <c r="Y2" s="69"/>
      <c r="Z2" s="69"/>
      <c r="AA2" s="69"/>
      <c r="AB2" s="69"/>
      <c r="AC2" s="69"/>
      <c r="AE2" s="70" t="s">
        <v>29</v>
      </c>
      <c r="AF2" s="70"/>
      <c r="AG2" s="70"/>
      <c r="AH2" s="70"/>
      <c r="AI2" s="70"/>
      <c r="AJ2" s="70"/>
      <c r="AL2" s="71" t="s">
        <v>13</v>
      </c>
      <c r="AM2" s="71"/>
      <c r="AN2" s="71"/>
      <c r="AO2" s="71"/>
      <c r="AP2" s="71"/>
      <c r="AQ2" s="71"/>
      <c r="AR2" s="20"/>
      <c r="AW2" s="20"/>
      <c r="BB2" s="20"/>
    </row>
    <row r="3" spans="1:79" ht="30" customHeight="1" x14ac:dyDescent="0.2">
      <c r="A3" s="15" t="s">
        <v>24</v>
      </c>
      <c r="B3" s="19"/>
      <c r="C3" s="19"/>
      <c r="D3" s="61" t="s">
        <v>11</v>
      </c>
      <c r="E3" s="62"/>
      <c r="F3" s="64">
        <f ca="1">IFERROR(IF(MIN(Milestones[Start])=0,TODAY(),MIN(Milestones[Start])),TODAY())</f>
        <v>44096</v>
      </c>
      <c r="G3" s="65"/>
      <c r="H3" s="66"/>
      <c r="I3" s="22"/>
    </row>
    <row r="4" spans="1:79" ht="30" customHeight="1" x14ac:dyDescent="0.25">
      <c r="A4" s="15" t="s">
        <v>16</v>
      </c>
      <c r="D4" s="61" t="s">
        <v>9</v>
      </c>
      <c r="E4" s="62"/>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3"/>
      <c r="C5" s="63"/>
      <c r="D5" s="63"/>
      <c r="E5" s="63"/>
      <c r="F5" s="63"/>
      <c r="G5" s="63"/>
      <c r="H5" s="63"/>
      <c r="I5" s="63"/>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19"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19"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98</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99</v>
      </c>
      <c r="E14" s="29">
        <v>0</v>
      </c>
      <c r="F14" s="30">
        <v>44118</v>
      </c>
      <c r="G14" s="30">
        <v>44138</v>
      </c>
      <c r="H14" s="31">
        <f>Milestones[[#This Row],[End]]-Milestones[[#This Row],[Start]]+1</f>
        <v>21</v>
      </c>
      <c r="I14" s="25"/>
      <c r="J14" s="34" t="str">
        <f t="shared" ref="J14:S19"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49" t="s">
        <v>60</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103</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100</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19"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19"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19"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7" customHeight="1" x14ac:dyDescent="0.2">
      <c r="A18" s="14"/>
      <c r="B18" s="36" t="s">
        <v>57</v>
      </c>
      <c r="C18" s="32" t="s">
        <v>52</v>
      </c>
      <c r="D18" s="48" t="s">
        <v>101</v>
      </c>
      <c r="E18" s="29">
        <v>0</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32"/>
        <v/>
      </c>
      <c r="AA18" s="34" t="str">
        <f t="shared" ca="1" si="32"/>
        <v/>
      </c>
      <c r="AB18" s="34" t="str">
        <f t="shared" ca="1" si="32"/>
        <v/>
      </c>
      <c r="AC18" s="34" t="str">
        <f t="shared" ca="1" si="32"/>
        <v/>
      </c>
      <c r="AD18" s="34" t="str">
        <f t="shared" ca="1" si="32"/>
        <v/>
      </c>
      <c r="AE18" s="34" t="str">
        <f t="shared" ca="1" si="32"/>
        <v/>
      </c>
      <c r="AF18" s="34" t="str">
        <f t="shared" ca="1" si="32"/>
        <v/>
      </c>
      <c r="AG18" s="34" t="str">
        <f t="shared" ca="1" si="32"/>
        <v/>
      </c>
      <c r="AH18" s="34" t="str">
        <f t="shared" ca="1" si="32"/>
        <v/>
      </c>
      <c r="AI18" s="34" t="str">
        <f t="shared" ca="1" si="32"/>
        <v/>
      </c>
      <c r="AJ18" s="34" t="str">
        <f t="shared" ca="1" si="32"/>
        <v/>
      </c>
      <c r="AK18" s="34" t="str">
        <f t="shared" ca="1" si="32"/>
        <v/>
      </c>
      <c r="AL18" s="34" t="str">
        <f t="shared" ca="1" si="32"/>
        <v/>
      </c>
      <c r="AM18" s="34" t="str">
        <f t="shared" ca="1" si="32"/>
        <v/>
      </c>
      <c r="AN18" s="34" t="str">
        <f t="shared" ca="1" si="32"/>
        <v/>
      </c>
      <c r="AO18" s="34" t="str">
        <f t="shared" ca="1" si="32"/>
        <v/>
      </c>
      <c r="AP18" s="34" t="str">
        <f t="shared" ca="1" si="33"/>
        <v/>
      </c>
      <c r="AQ18" s="34" t="str">
        <f t="shared" ca="1" si="33"/>
        <v/>
      </c>
      <c r="AR18" s="34" t="str">
        <f t="shared" ca="1" si="33"/>
        <v/>
      </c>
      <c r="AS18" s="34" t="str">
        <f t="shared" ca="1" si="33"/>
        <v/>
      </c>
      <c r="AT18" s="34" t="str">
        <f t="shared" ca="1" si="33"/>
        <v/>
      </c>
      <c r="AU18" s="34" t="str">
        <f t="shared" ca="1" si="33"/>
        <v/>
      </c>
      <c r="AV18" s="34" t="str">
        <f t="shared" ca="1" si="33"/>
        <v/>
      </c>
      <c r="AW18" s="34" t="str">
        <f t="shared" ca="1" si="33"/>
        <v/>
      </c>
      <c r="AX18" s="34" t="str">
        <f t="shared" ca="1" si="33"/>
        <v/>
      </c>
      <c r="AY18" s="34" t="str">
        <f t="shared" ca="1" si="33"/>
        <v/>
      </c>
      <c r="AZ18" s="34" t="str">
        <f t="shared" ca="1" si="33"/>
        <v/>
      </c>
      <c r="BA18" s="34" t="str">
        <f t="shared" ca="1" si="33"/>
        <v/>
      </c>
      <c r="BB18" s="34" t="str">
        <f t="shared" ca="1" si="33"/>
        <v/>
      </c>
      <c r="BC18" s="34" t="str">
        <f t="shared" ca="1" si="33"/>
        <v/>
      </c>
      <c r="BD18" s="34" t="str">
        <f t="shared" ca="1" si="33"/>
        <v/>
      </c>
      <c r="BE18" s="34" t="str">
        <f t="shared" ca="1" si="33"/>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ca="1" si="34"/>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 customHeight="1" x14ac:dyDescent="0.2">
      <c r="A19" s="14"/>
      <c r="B19" s="36" t="s">
        <v>58</v>
      </c>
      <c r="C19" s="32" t="s">
        <v>52</v>
      </c>
      <c r="D19" s="48" t="s">
        <v>100</v>
      </c>
      <c r="E19" s="29">
        <v>0</v>
      </c>
      <c r="F19" s="30">
        <v>44118</v>
      </c>
      <c r="G19" s="30">
        <v>44124</v>
      </c>
      <c r="H19" s="31">
        <f>Milestones[[#This Row],[End]]-Milestones[[#This Row],[Start]]+1</f>
        <v>7</v>
      </c>
      <c r="I19" s="25"/>
      <c r="J19" s="34" t="str">
        <f t="shared" ca="1" si="31"/>
        <v/>
      </c>
      <c r="K19" s="34" t="str">
        <f t="shared" ca="1" si="31"/>
        <v/>
      </c>
      <c r="L19" s="34" t="str">
        <f t="shared" ca="1" si="31"/>
        <v/>
      </c>
      <c r="M19" s="34" t="str">
        <f t="shared" ca="1" si="31"/>
        <v/>
      </c>
      <c r="N19" s="34" t="str">
        <f t="shared" ca="1" si="31"/>
        <v/>
      </c>
      <c r="O19" s="34" t="str">
        <f t="shared" ca="1" si="31"/>
        <v/>
      </c>
      <c r="P19" s="34" t="str">
        <f t="shared" ca="1" si="31"/>
        <v/>
      </c>
      <c r="Q19" s="34" t="str">
        <f t="shared" ca="1" si="31"/>
        <v/>
      </c>
      <c r="R19" s="34" t="str">
        <f t="shared" ca="1" si="31"/>
        <v/>
      </c>
      <c r="S19" s="34" t="str">
        <f t="shared" ca="1" si="31"/>
        <v/>
      </c>
      <c r="T19" s="34" t="str">
        <f t="shared" ca="1" si="25"/>
        <v/>
      </c>
      <c r="U19" s="34" t="str">
        <f t="shared" ca="1" si="25"/>
        <v/>
      </c>
      <c r="V19" s="34" t="str">
        <f t="shared" ca="1" si="25"/>
        <v/>
      </c>
      <c r="W19" s="34" t="str">
        <f t="shared" ca="1" si="25"/>
        <v/>
      </c>
      <c r="X19" s="34" t="str">
        <f t="shared" ca="1" si="25"/>
        <v/>
      </c>
      <c r="Y19" s="34" t="str">
        <f t="shared" ca="1" si="25"/>
        <v/>
      </c>
      <c r="Z19" s="34" t="str">
        <f t="shared" ca="1" si="32"/>
        <v/>
      </c>
      <c r="AA19" s="34" t="str">
        <f t="shared" ca="1" si="32"/>
        <v/>
      </c>
      <c r="AB19" s="34" t="str">
        <f t="shared" ca="1" si="32"/>
        <v/>
      </c>
      <c r="AC19" s="34" t="str">
        <f t="shared" ca="1" si="32"/>
        <v/>
      </c>
      <c r="AD19" s="34" t="str">
        <f t="shared" ca="1" si="32"/>
        <v/>
      </c>
      <c r="AE19" s="34" t="str">
        <f t="shared" ca="1" si="32"/>
        <v/>
      </c>
      <c r="AF19" s="34" t="str">
        <f t="shared" ca="1" si="32"/>
        <v/>
      </c>
      <c r="AG19" s="34" t="str">
        <f t="shared" ca="1" si="32"/>
        <v/>
      </c>
      <c r="AH19" s="34" t="str">
        <f t="shared" ca="1" si="32"/>
        <v/>
      </c>
      <c r="AI19" s="34" t="str">
        <f t="shared" ca="1" si="32"/>
        <v/>
      </c>
      <c r="AJ19" s="34" t="str">
        <f t="shared" ca="1" si="32"/>
        <v/>
      </c>
      <c r="AK19" s="34" t="str">
        <f t="shared" ca="1" si="32"/>
        <v/>
      </c>
      <c r="AL19" s="34" t="str">
        <f t="shared" ca="1" si="32"/>
        <v/>
      </c>
      <c r="AM19" s="34" t="str">
        <f t="shared" ca="1" si="32"/>
        <v/>
      </c>
      <c r="AN19" s="34" t="str">
        <f t="shared" ca="1" si="32"/>
        <v/>
      </c>
      <c r="AO19" s="34" t="str">
        <f t="shared" ca="1" si="32"/>
        <v/>
      </c>
      <c r="AP19" s="34" t="str">
        <f t="shared" ca="1" si="33"/>
        <v/>
      </c>
      <c r="AQ19" s="34" t="str">
        <f t="shared" ca="1" si="33"/>
        <v/>
      </c>
      <c r="AR19" s="34" t="str">
        <f t="shared" ca="1" si="33"/>
        <v/>
      </c>
      <c r="AS19" s="34" t="str">
        <f t="shared" ca="1" si="33"/>
        <v/>
      </c>
      <c r="AT19" s="34" t="str">
        <f t="shared" ca="1" si="33"/>
        <v/>
      </c>
      <c r="AU19" s="34" t="str">
        <f t="shared" ca="1" si="33"/>
        <v/>
      </c>
      <c r="AV19" s="34" t="str">
        <f t="shared" ca="1" si="33"/>
        <v/>
      </c>
      <c r="AW19" s="34" t="str">
        <f t="shared" ca="1" si="33"/>
        <v/>
      </c>
      <c r="AX19" s="34" t="str">
        <f t="shared" ca="1" si="33"/>
        <v/>
      </c>
      <c r="AY19" s="34" t="str">
        <f t="shared" ca="1" si="33"/>
        <v/>
      </c>
      <c r="AZ19" s="34" t="str">
        <f t="shared" ca="1" si="33"/>
        <v/>
      </c>
      <c r="BA19" s="34" t="str">
        <f t="shared" ca="1" si="33"/>
        <v/>
      </c>
      <c r="BB19" s="34" t="str">
        <f t="shared" ca="1" si="33"/>
        <v/>
      </c>
      <c r="BC19" s="34" t="str">
        <f t="shared" ca="1" si="33"/>
        <v/>
      </c>
      <c r="BD19" s="34" t="str">
        <f t="shared" ca="1" si="33"/>
        <v/>
      </c>
      <c r="BE19" s="34" t="str">
        <f t="shared" ca="1" si="33"/>
        <v/>
      </c>
      <c r="BF19" s="34" t="str">
        <f t="shared" ca="1" si="28"/>
        <v/>
      </c>
      <c r="BG19" s="34" t="str">
        <f t="shared" ca="1" si="28"/>
        <v/>
      </c>
      <c r="BH19" s="34" t="str">
        <f t="shared" ca="1" si="28"/>
        <v/>
      </c>
      <c r="BI19" s="34" t="str">
        <f t="shared" ca="1" si="28"/>
        <v/>
      </c>
      <c r="BJ19" s="34" t="str">
        <f t="shared" ca="1" si="28"/>
        <v/>
      </c>
      <c r="BK19" s="34" t="str">
        <f t="shared" ca="1" si="28"/>
        <v/>
      </c>
      <c r="BL19" s="34" t="str">
        <f t="shared" ca="1" si="28"/>
        <v/>
      </c>
      <c r="BM19" s="34" t="str">
        <f t="shared" ca="1" si="28"/>
        <v/>
      </c>
      <c r="BN19" s="34" t="str">
        <f t="shared" ca="1" si="34"/>
        <v/>
      </c>
      <c r="BO19" s="34" t="str">
        <f t="shared" ca="1" si="34"/>
        <v/>
      </c>
      <c r="BP19" s="34" t="str">
        <f t="shared" ca="1" si="34"/>
        <v/>
      </c>
      <c r="BQ19" s="34" t="str">
        <f t="shared" ca="1" si="34"/>
        <v/>
      </c>
      <c r="BR19" s="34" t="str">
        <f t="shared" ca="1" si="34"/>
        <v/>
      </c>
      <c r="BS19" s="34" t="str">
        <f t="shared" ca="1" si="34"/>
        <v/>
      </c>
      <c r="BT19" s="34" t="str">
        <f t="shared" ca="1" si="34"/>
        <v/>
      </c>
      <c r="BU19" s="34" t="str">
        <f t="shared" ca="1" si="34"/>
        <v/>
      </c>
      <c r="BV19" s="34" t="str">
        <f t="shared" ca="1" si="34"/>
        <v/>
      </c>
      <c r="BW19" s="34" t="str">
        <f t="shared" ca="1" si="34"/>
        <v/>
      </c>
      <c r="BX19" s="34" t="str">
        <f t="shared" ca="1" si="34"/>
        <v/>
      </c>
      <c r="BY19" s="34" t="str">
        <f t="shared" ca="1" si="34"/>
        <v/>
      </c>
      <c r="BZ19" s="34" t="str">
        <f t="shared" ca="1" si="34"/>
        <v/>
      </c>
      <c r="CA19" s="34" t="str">
        <f t="shared" ca="1" si="34"/>
        <v/>
      </c>
    </row>
    <row r="20" spans="1:79" s="2" customFormat="1" ht="17" customHeight="1" x14ac:dyDescent="0.2">
      <c r="A20" s="14"/>
      <c r="B20" s="55" t="s">
        <v>59</v>
      </c>
      <c r="C20" s="48" t="s">
        <v>52</v>
      </c>
      <c r="D20" s="48"/>
      <c r="E20" s="56">
        <v>0</v>
      </c>
      <c r="F20" s="57">
        <v>44125</v>
      </c>
      <c r="G20" s="57">
        <v>44126</v>
      </c>
      <c r="H20" s="31">
        <f>Milestones[[#This Row],[End]]-Milestones[[#This Row],[Start]]+1</f>
        <v>2</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55" t="s">
        <v>69</v>
      </c>
      <c r="C21" s="48" t="s">
        <v>52</v>
      </c>
      <c r="D21" s="48"/>
      <c r="E21" s="56">
        <v>0</v>
      </c>
      <c r="F21" s="57">
        <v>44127</v>
      </c>
      <c r="G21" s="57">
        <v>44128</v>
      </c>
      <c r="H21" s="31">
        <f>Milestones[[#This Row],[End]]-Milestones[[#This Row],[Start]]+1</f>
        <v>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55" t="s">
        <v>61</v>
      </c>
      <c r="C22" s="48" t="s">
        <v>54</v>
      </c>
      <c r="D22" s="48" t="s">
        <v>99</v>
      </c>
      <c r="E22" s="56">
        <v>0</v>
      </c>
      <c r="F22" s="57">
        <v>44129</v>
      </c>
      <c r="G22" s="57">
        <v>44130</v>
      </c>
      <c r="H22" s="31">
        <f>Milestones[[#This Row],[End]]-Milestones[[#This Row],[Start]]+1</f>
        <v>2</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43</v>
      </c>
      <c r="C23" s="32" t="s">
        <v>52</v>
      </c>
      <c r="D23" s="48" t="s">
        <v>102</v>
      </c>
      <c r="E23" s="29">
        <v>0</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 customHeight="1" x14ac:dyDescent="0.2">
      <c r="A25" s="14"/>
      <c r="B25" s="55" t="s">
        <v>36</v>
      </c>
      <c r="C25" s="48" t="s">
        <v>52</v>
      </c>
      <c r="D25" s="48"/>
      <c r="E25" s="56">
        <v>0</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64</v>
      </c>
      <c r="C26" s="48" t="s">
        <v>52</v>
      </c>
      <c r="D26" s="48"/>
      <c r="E26" s="56">
        <v>0</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55" t="s">
        <v>65</v>
      </c>
      <c r="C27" s="48" t="s">
        <v>52</v>
      </c>
      <c r="D27" s="48"/>
      <c r="E27" s="56">
        <v>0</v>
      </c>
      <c r="F27" s="57">
        <v>44132</v>
      </c>
      <c r="G27" s="57">
        <v>44152</v>
      </c>
      <c r="H27" s="31">
        <f>Milestones[[#This Row],[End]]-Milestones[[#This Row],[Start]]+1</f>
        <v>21</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17" customHeight="1" x14ac:dyDescent="0.2">
      <c r="A28" s="14"/>
      <c r="B28" s="55" t="s">
        <v>66</v>
      </c>
      <c r="C28" s="48" t="s">
        <v>52</v>
      </c>
      <c r="D28" s="48"/>
      <c r="E28" s="56">
        <v>0</v>
      </c>
      <c r="F28" s="57">
        <v>44146</v>
      </c>
      <c r="G28" s="57">
        <v>44166</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67</v>
      </c>
      <c r="C29" s="48" t="s">
        <v>52</v>
      </c>
      <c r="D29" s="48"/>
      <c r="E29" s="56">
        <v>0</v>
      </c>
      <c r="F29" s="57">
        <v>44167</v>
      </c>
      <c r="G29" s="57">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68</v>
      </c>
      <c r="C30" s="48" t="s">
        <v>52</v>
      </c>
      <c r="D30" s="48"/>
      <c r="E30" s="56">
        <v>0</v>
      </c>
      <c r="F30" s="57">
        <v>44167</v>
      </c>
      <c r="G30" s="57">
        <v>44173</v>
      </c>
      <c r="H30" s="31">
        <f>Milestones[[#This Row],[End]]-Milestones[[#This Row],[Start]]+1</f>
        <v>7</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44</v>
      </c>
      <c r="C31" s="48" t="s">
        <v>52</v>
      </c>
      <c r="D31" s="48"/>
      <c r="E31" s="56">
        <v>0</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55" t="s">
        <v>70</v>
      </c>
      <c r="C32" s="48" t="s">
        <v>5</v>
      </c>
      <c r="D32" s="48"/>
      <c r="E32" s="56">
        <v>0</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 customHeight="1" x14ac:dyDescent="0.2">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 customHeight="1" x14ac:dyDescent="0.2">
      <c r="A34" s="14"/>
      <c r="B34" s="55" t="s">
        <v>48</v>
      </c>
      <c r="C34" s="48" t="s">
        <v>53</v>
      </c>
      <c r="D34" s="48" t="s">
        <v>104</v>
      </c>
      <c r="E34" s="56">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46</v>
      </c>
      <c r="C35" s="48" t="s">
        <v>53</v>
      </c>
      <c r="D35" s="48"/>
      <c r="E35" s="56">
        <v>0</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47</v>
      </c>
      <c r="C36" s="48" t="s">
        <v>53</v>
      </c>
      <c r="D36" s="48"/>
      <c r="E36" s="56">
        <v>0</v>
      </c>
      <c r="F36" s="57">
        <v>44125</v>
      </c>
      <c r="G36" s="57">
        <v>44145</v>
      </c>
      <c r="H36" s="31">
        <f>Milestones[[#This Row],[End]]-Milestones[[#This Row],[Start]]+1</f>
        <v>21</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55" t="s">
        <v>49</v>
      </c>
      <c r="C37" s="48" t="s">
        <v>53</v>
      </c>
      <c r="D37" s="48"/>
      <c r="E37" s="56">
        <v>0</v>
      </c>
      <c r="F37" s="57">
        <v>44146</v>
      </c>
      <c r="G37" s="57">
        <v>44159</v>
      </c>
      <c r="H37" s="31">
        <f>Milestones[[#This Row],[End]]-Milestones[[#This Row],[Start]]+1</f>
        <v>14</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49" t="s">
        <v>71</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37" t="s">
        <v>79</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80</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81</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83</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55" t="s">
        <v>82</v>
      </c>
      <c r="C43" s="48" t="s">
        <v>52</v>
      </c>
      <c r="D43" s="48"/>
      <c r="E43" s="56">
        <v>0</v>
      </c>
      <c r="F43" s="57">
        <v>44197</v>
      </c>
      <c r="G43" s="57">
        <v>44286</v>
      </c>
      <c r="H43" s="31">
        <f>Milestones[[#This Row],[End]]-Milestones[[#This Row],[Start]]+1</f>
        <v>90</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37" t="s">
        <v>73</v>
      </c>
      <c r="C44" s="32"/>
      <c r="D44" s="32"/>
      <c r="E44" s="29"/>
      <c r="F44" s="30"/>
      <c r="G44" s="30"/>
      <c r="H44" s="31"/>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74</v>
      </c>
      <c r="C45" s="48" t="s">
        <v>53</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75</v>
      </c>
      <c r="C46" s="48" t="s">
        <v>52</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55" t="s">
        <v>77</v>
      </c>
      <c r="C47" s="48" t="s">
        <v>53</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55" t="s">
        <v>76</v>
      </c>
      <c r="C48" s="48" t="s">
        <v>52</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55" t="s">
        <v>78</v>
      </c>
      <c r="C49" s="48" t="s">
        <v>53</v>
      </c>
      <c r="D49" s="48"/>
      <c r="E49" s="56">
        <v>0</v>
      </c>
      <c r="F49" s="57">
        <v>44197</v>
      </c>
      <c r="G49" s="57">
        <v>44286</v>
      </c>
      <c r="H49" s="31">
        <f>Milestones[[#This Row],[End]]-Milestones[[#This Row],[Start]]+1</f>
        <v>90</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49" t="s">
        <v>72</v>
      </c>
      <c r="C50" s="50"/>
      <c r="D50" s="50"/>
      <c r="E50" s="51"/>
      <c r="F50" s="52"/>
      <c r="G50" s="52"/>
      <c r="H50" s="53"/>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37" t="s">
        <v>85</v>
      </c>
      <c r="C51" s="32"/>
      <c r="D51" s="32"/>
      <c r="E51" s="29"/>
      <c r="F51" s="30"/>
      <c r="G51" s="30"/>
      <c r="H51" s="31"/>
      <c r="I51" s="25"/>
      <c r="J51" s="34" t="str">
        <f t="shared" ref="J51:S54"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ref="T51:AC54" ca="1" si="52">IF(AND($C51="Goal",T$5&gt;=$F51,T$5&lt;=$F51+$H51-1),2,IF(AND($C51="Milestone",T$5&gt;=$F51,T$5&lt;=$F51+$H51-1),1,""))</f>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ref="AD51:AM54" ca="1" si="53">IF(AND($C51="Goal",AD$5&gt;=$F51,AD$5&lt;=$F51+$H51-1),2,IF(AND($C51="Milestone",AD$5&gt;=$F51,AD$5&lt;=$F51+$H51-1),1,""))</f>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ref="AN51:AW54" ca="1" si="54">IF(AND($C51="Goal",AN$5&gt;=$F51,AN$5&lt;=$F51+$H51-1),2,IF(AND($C51="Milestone",AN$5&gt;=$F51,AN$5&lt;=$F51+$H51-1),1,""))</f>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ref="AX51:BG54" ca="1" si="55">IF(AND($C51="Goal",AX$5&gt;=$F51,AX$5&lt;=$F51+$H51-1),2,IF(AND($C51="Milestone",AX$5&gt;=$F51,AX$5&lt;=$F51+$H51-1),1,""))</f>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ref="BH51:BQ54" ca="1" si="56">IF(AND($C51="Goal",BH$5&gt;=$F51,BH$5&lt;=$F51+$H51-1),2,IF(AND($C51="Milestone",BH$5&gt;=$F51,BH$5&lt;=$F51+$H51-1),1,""))</f>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ref="BR51:CA54" ca="1" si="57">IF(AND($C51="Goal",BR$5&gt;=$F51,BR$5&lt;=$F51+$H51-1),2,IF(AND($C51="Milestone",BR$5&gt;=$F51,BR$5&lt;=$F51+$H51-1),1,""))</f>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7" customHeight="1" x14ac:dyDescent="0.2">
      <c r="A52" s="14"/>
      <c r="B52" s="55" t="s">
        <v>89</v>
      </c>
      <c r="C52" s="48" t="s">
        <v>52</v>
      </c>
      <c r="D52" s="48"/>
      <c r="E52" s="56">
        <v>0</v>
      </c>
      <c r="F52" s="57">
        <v>44197</v>
      </c>
      <c r="G52" s="57">
        <v>44286</v>
      </c>
      <c r="H52" s="31">
        <f>Milestones[[#This Row],[End]]-Milestones[[#This Row],[Start]]+1</f>
        <v>90</v>
      </c>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7" customHeight="1" x14ac:dyDescent="0.2">
      <c r="A53" s="14"/>
      <c r="B53" s="37" t="s">
        <v>86</v>
      </c>
      <c r="C53" s="32"/>
      <c r="D53" s="32"/>
      <c r="E53" s="29"/>
      <c r="F53" s="30"/>
      <c r="G53" s="30"/>
      <c r="H53" s="31"/>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7" customHeight="1" x14ac:dyDescent="0.2">
      <c r="A54" s="14"/>
      <c r="B54" s="55" t="s">
        <v>87</v>
      </c>
      <c r="C54" s="48" t="s">
        <v>52</v>
      </c>
      <c r="D54" s="48"/>
      <c r="E54" s="56">
        <v>0</v>
      </c>
      <c r="F54" s="57">
        <v>44197</v>
      </c>
      <c r="G54" s="57">
        <v>44286</v>
      </c>
      <c r="H54" s="31">
        <f>Milestones[[#This Row],[End]]-Milestones[[#This Row],[Start]]+1</f>
        <v>90</v>
      </c>
      <c r="I54" s="25"/>
      <c r="J54" s="34" t="str">
        <f t="shared" ca="1" si="51"/>
        <v/>
      </c>
      <c r="K54" s="34" t="str">
        <f t="shared" ca="1" si="51"/>
        <v/>
      </c>
      <c r="L54" s="34" t="str">
        <f t="shared" ca="1" si="51"/>
        <v/>
      </c>
      <c r="M54" s="34" t="str">
        <f t="shared" ca="1" si="51"/>
        <v/>
      </c>
      <c r="N54" s="34" t="str">
        <f t="shared" ca="1" si="51"/>
        <v/>
      </c>
      <c r="O54" s="34" t="str">
        <f t="shared" ca="1" si="51"/>
        <v/>
      </c>
      <c r="P54" s="34" t="str">
        <f t="shared" ca="1" si="51"/>
        <v/>
      </c>
      <c r="Q54" s="34" t="str">
        <f t="shared" ca="1" si="51"/>
        <v/>
      </c>
      <c r="R54" s="34" t="str">
        <f t="shared" ca="1" si="51"/>
        <v/>
      </c>
      <c r="S54" s="34" t="str">
        <f t="shared" ca="1" si="51"/>
        <v/>
      </c>
      <c r="T54" s="34" t="str">
        <f t="shared" ca="1" si="52"/>
        <v/>
      </c>
      <c r="U54" s="34" t="str">
        <f t="shared" ca="1" si="52"/>
        <v/>
      </c>
      <c r="V54" s="34" t="str">
        <f t="shared" ca="1" si="52"/>
        <v/>
      </c>
      <c r="W54" s="34" t="str">
        <f t="shared" ca="1" si="52"/>
        <v/>
      </c>
      <c r="X54" s="34" t="str">
        <f t="shared" ca="1" si="52"/>
        <v/>
      </c>
      <c r="Y54" s="34" t="str">
        <f t="shared" ca="1" si="52"/>
        <v/>
      </c>
      <c r="Z54" s="34" t="str">
        <f t="shared" ca="1" si="52"/>
        <v/>
      </c>
      <c r="AA54" s="34" t="str">
        <f t="shared" ca="1" si="52"/>
        <v/>
      </c>
      <c r="AB54" s="34" t="str">
        <f t="shared" ca="1" si="52"/>
        <v/>
      </c>
      <c r="AC54" s="34" t="str">
        <f t="shared" ca="1" si="52"/>
        <v/>
      </c>
      <c r="AD54" s="34" t="str">
        <f t="shared" ca="1" si="53"/>
        <v/>
      </c>
      <c r="AE54" s="34" t="str">
        <f t="shared" ca="1" si="53"/>
        <v/>
      </c>
      <c r="AF54" s="34" t="str">
        <f t="shared" ca="1" si="53"/>
        <v/>
      </c>
      <c r="AG54" s="34" t="str">
        <f t="shared" ca="1" si="53"/>
        <v/>
      </c>
      <c r="AH54" s="34" t="str">
        <f t="shared" ca="1" si="53"/>
        <v/>
      </c>
      <c r="AI54" s="34" t="str">
        <f t="shared" ca="1" si="53"/>
        <v/>
      </c>
      <c r="AJ54" s="34" t="str">
        <f t="shared" ca="1" si="53"/>
        <v/>
      </c>
      <c r="AK54" s="34" t="str">
        <f t="shared" ca="1" si="53"/>
        <v/>
      </c>
      <c r="AL54" s="34" t="str">
        <f t="shared" ca="1" si="53"/>
        <v/>
      </c>
      <c r="AM54" s="34" t="str">
        <f t="shared" ca="1" si="53"/>
        <v/>
      </c>
      <c r="AN54" s="34" t="str">
        <f t="shared" ca="1" si="54"/>
        <v/>
      </c>
      <c r="AO54" s="34" t="str">
        <f t="shared" ca="1" si="54"/>
        <v/>
      </c>
      <c r="AP54" s="34" t="str">
        <f t="shared" ca="1" si="54"/>
        <v/>
      </c>
      <c r="AQ54" s="34" t="str">
        <f t="shared" ca="1" si="54"/>
        <v/>
      </c>
      <c r="AR54" s="34" t="str">
        <f t="shared" ca="1" si="54"/>
        <v/>
      </c>
      <c r="AS54" s="34" t="str">
        <f t="shared" ca="1" si="54"/>
        <v/>
      </c>
      <c r="AT54" s="34" t="str">
        <f t="shared" ca="1" si="54"/>
        <v/>
      </c>
      <c r="AU54" s="34" t="str">
        <f t="shared" ca="1" si="54"/>
        <v/>
      </c>
      <c r="AV54" s="34" t="str">
        <f t="shared" ca="1" si="54"/>
        <v/>
      </c>
      <c r="AW54" s="34" t="str">
        <f t="shared" ca="1" si="54"/>
        <v/>
      </c>
      <c r="AX54" s="34" t="str">
        <f t="shared" ca="1" si="55"/>
        <v/>
      </c>
      <c r="AY54" s="34" t="str">
        <f t="shared" ca="1" si="55"/>
        <v/>
      </c>
      <c r="AZ54" s="34" t="str">
        <f t="shared" ca="1" si="55"/>
        <v/>
      </c>
      <c r="BA54" s="34" t="str">
        <f t="shared" ca="1" si="55"/>
        <v/>
      </c>
      <c r="BB54" s="34" t="str">
        <f t="shared" ca="1" si="55"/>
        <v/>
      </c>
      <c r="BC54" s="34" t="str">
        <f t="shared" ca="1" si="55"/>
        <v/>
      </c>
      <c r="BD54" s="34" t="str">
        <f t="shared" ca="1" si="55"/>
        <v/>
      </c>
      <c r="BE54" s="34" t="str">
        <f t="shared" ca="1" si="55"/>
        <v/>
      </c>
      <c r="BF54" s="34" t="str">
        <f t="shared" ca="1" si="55"/>
        <v/>
      </c>
      <c r="BG54" s="34" t="str">
        <f t="shared" ca="1" si="55"/>
        <v/>
      </c>
      <c r="BH54" s="34" t="str">
        <f t="shared" ca="1" si="56"/>
        <v/>
      </c>
      <c r="BI54" s="34" t="str">
        <f t="shared" ca="1" si="56"/>
        <v/>
      </c>
      <c r="BJ54" s="34" t="str">
        <f t="shared" ca="1" si="56"/>
        <v/>
      </c>
      <c r="BK54" s="34" t="str">
        <f t="shared" ca="1" si="56"/>
        <v/>
      </c>
      <c r="BL54" s="34" t="str">
        <f t="shared" ca="1" si="56"/>
        <v/>
      </c>
      <c r="BM54" s="34" t="str">
        <f t="shared" ca="1" si="56"/>
        <v/>
      </c>
      <c r="BN54" s="34" t="str">
        <f t="shared" ca="1" si="56"/>
        <v/>
      </c>
      <c r="BO54" s="34" t="str">
        <f t="shared" ca="1" si="56"/>
        <v/>
      </c>
      <c r="BP54" s="34" t="str">
        <f t="shared" ca="1" si="56"/>
        <v/>
      </c>
      <c r="BQ54" s="34" t="str">
        <f t="shared" ca="1" si="56"/>
        <v/>
      </c>
      <c r="BR54" s="34" t="str">
        <f t="shared" ca="1" si="57"/>
        <v/>
      </c>
      <c r="BS54" s="34" t="str">
        <f t="shared" ca="1" si="57"/>
        <v/>
      </c>
      <c r="BT54" s="34" t="str">
        <f t="shared" ca="1" si="57"/>
        <v/>
      </c>
      <c r="BU54" s="34" t="str">
        <f t="shared" ca="1" si="57"/>
        <v/>
      </c>
      <c r="BV54" s="34" t="str">
        <f t="shared" ca="1" si="57"/>
        <v/>
      </c>
      <c r="BW54" s="34" t="str">
        <f t="shared" ca="1" si="57"/>
        <v/>
      </c>
      <c r="BX54" s="34" t="str">
        <f t="shared" ca="1" si="57"/>
        <v/>
      </c>
      <c r="BY54" s="34" t="str">
        <f t="shared" ca="1" si="57"/>
        <v/>
      </c>
      <c r="BZ54" s="34" t="str">
        <f t="shared" ca="1" si="57"/>
        <v/>
      </c>
      <c r="CA54" s="34" t="str">
        <f t="shared" ca="1" si="57"/>
        <v/>
      </c>
    </row>
    <row r="55" spans="1:79" s="2" customFormat="1" ht="17" customHeight="1" x14ac:dyDescent="0.2">
      <c r="A55" s="14"/>
      <c r="B55" s="55" t="s">
        <v>88</v>
      </c>
      <c r="C55" s="48" t="s">
        <v>52</v>
      </c>
      <c r="D55" s="48"/>
      <c r="E55" s="56">
        <v>0</v>
      </c>
      <c r="F55" s="57">
        <v>44197</v>
      </c>
      <c r="G55" s="57">
        <v>44286</v>
      </c>
      <c r="H55" s="31">
        <f>Milestones[[#This Row],[End]]-Milestones[[#This Row],[Start]]+1</f>
        <v>90</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49" t="s">
        <v>84</v>
      </c>
      <c r="C56" s="50"/>
      <c r="D56" s="50"/>
      <c r="E56" s="51"/>
      <c r="F56" s="52"/>
      <c r="G56" s="52"/>
      <c r="H56" s="53"/>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 customHeight="1" x14ac:dyDescent="0.2">
      <c r="A57" s="14"/>
      <c r="B57" s="55" t="s">
        <v>92</v>
      </c>
      <c r="C57" s="48" t="s">
        <v>52</v>
      </c>
      <c r="D57" s="48"/>
      <c r="E57" s="56">
        <v>0</v>
      </c>
      <c r="F57" s="57">
        <v>44287</v>
      </c>
      <c r="G57" s="57">
        <v>44348</v>
      </c>
      <c r="H57" s="31">
        <f>Milestones[[#This Row],[End]]-Milestones[[#This Row],[Start]]+1</f>
        <v>62</v>
      </c>
      <c r="I57" s="25"/>
      <c r="J57" s="34" t="str">
        <f t="shared" ref="J57:AO57" ca="1" si="58">IF(AND($C57="Goal",J$5&gt;=$F57,J$5&lt;=$F57+$H57-1),2,IF(AND($C57="Milestone",J$5&gt;=$F57,J$5&lt;=$F57+$H57-1),1,""))</f>
        <v/>
      </c>
      <c r="K57" s="34" t="str">
        <f t="shared" ca="1" si="58"/>
        <v/>
      </c>
      <c r="L57" s="34" t="str">
        <f t="shared" ca="1" si="58"/>
        <v/>
      </c>
      <c r="M57" s="34" t="str">
        <f t="shared" ca="1" si="58"/>
        <v/>
      </c>
      <c r="N57" s="34" t="str">
        <f t="shared" ca="1" si="58"/>
        <v/>
      </c>
      <c r="O57" s="34" t="str">
        <f t="shared" ca="1" si="58"/>
        <v/>
      </c>
      <c r="P57" s="34" t="str">
        <f t="shared" ca="1" si="58"/>
        <v/>
      </c>
      <c r="Q57" s="34" t="str">
        <f t="shared" ca="1" si="58"/>
        <v/>
      </c>
      <c r="R57" s="34" t="str">
        <f t="shared" ca="1" si="58"/>
        <v/>
      </c>
      <c r="S57" s="34" t="str">
        <f t="shared" ca="1" si="58"/>
        <v/>
      </c>
      <c r="T57" s="34" t="str">
        <f t="shared" ca="1" si="58"/>
        <v/>
      </c>
      <c r="U57" s="34" t="str">
        <f t="shared" ca="1" si="58"/>
        <v/>
      </c>
      <c r="V57" s="34" t="str">
        <f t="shared" ca="1" si="58"/>
        <v/>
      </c>
      <c r="W57" s="34" t="str">
        <f t="shared" ca="1" si="58"/>
        <v/>
      </c>
      <c r="X57" s="34" t="str">
        <f t="shared" ca="1" si="58"/>
        <v/>
      </c>
      <c r="Y57" s="34" t="str">
        <f t="shared" ca="1" si="58"/>
        <v/>
      </c>
      <c r="Z57" s="34" t="str">
        <f t="shared" ca="1" si="58"/>
        <v/>
      </c>
      <c r="AA57" s="34" t="str">
        <f t="shared" ca="1" si="58"/>
        <v/>
      </c>
      <c r="AB57" s="34" t="str">
        <f t="shared" ca="1" si="58"/>
        <v/>
      </c>
      <c r="AC57" s="34" t="str">
        <f t="shared" ca="1" si="58"/>
        <v/>
      </c>
      <c r="AD57" s="34" t="str">
        <f t="shared" ca="1" si="58"/>
        <v/>
      </c>
      <c r="AE57" s="34" t="str">
        <f t="shared" ca="1" si="58"/>
        <v/>
      </c>
      <c r="AF57" s="34" t="str">
        <f t="shared" ca="1" si="58"/>
        <v/>
      </c>
      <c r="AG57" s="34" t="str">
        <f t="shared" ca="1" si="58"/>
        <v/>
      </c>
      <c r="AH57" s="34" t="str">
        <f t="shared" ca="1" si="58"/>
        <v/>
      </c>
      <c r="AI57" s="34" t="str">
        <f t="shared" ca="1" si="58"/>
        <v/>
      </c>
      <c r="AJ57" s="34" t="str">
        <f t="shared" ca="1" si="58"/>
        <v/>
      </c>
      <c r="AK57" s="34" t="str">
        <f t="shared" ca="1" si="58"/>
        <v/>
      </c>
      <c r="AL57" s="34" t="str">
        <f t="shared" ca="1" si="58"/>
        <v/>
      </c>
      <c r="AM57" s="34" t="str">
        <f t="shared" ca="1" si="58"/>
        <v/>
      </c>
      <c r="AN57" s="34" t="str">
        <f t="shared" ca="1" si="58"/>
        <v/>
      </c>
      <c r="AO57" s="34" t="str">
        <f t="shared" ca="1" si="58"/>
        <v/>
      </c>
      <c r="AP57" s="34" t="str">
        <f t="shared" ref="AP57:BU57" ca="1" si="59">IF(AND($C57="Goal",AP$5&gt;=$F57,AP$5&lt;=$F57+$H57-1),2,IF(AND($C57="Milestone",AP$5&gt;=$F57,AP$5&lt;=$F57+$H57-1),1,""))</f>
        <v/>
      </c>
      <c r="AQ57" s="34" t="str">
        <f t="shared" ca="1" si="59"/>
        <v/>
      </c>
      <c r="AR57" s="34" t="str">
        <f t="shared" ca="1" si="59"/>
        <v/>
      </c>
      <c r="AS57" s="34" t="str">
        <f t="shared" ca="1" si="59"/>
        <v/>
      </c>
      <c r="AT57" s="34" t="str">
        <f t="shared" ca="1" si="59"/>
        <v/>
      </c>
      <c r="AU57" s="34" t="str">
        <f t="shared" ca="1" si="59"/>
        <v/>
      </c>
      <c r="AV57" s="34" t="str">
        <f t="shared" ca="1" si="59"/>
        <v/>
      </c>
      <c r="AW57" s="34" t="str">
        <f t="shared" ca="1" si="59"/>
        <v/>
      </c>
      <c r="AX57" s="34" t="str">
        <f t="shared" ca="1" si="59"/>
        <v/>
      </c>
      <c r="AY57" s="34" t="str">
        <f t="shared" ca="1" si="59"/>
        <v/>
      </c>
      <c r="AZ57" s="34" t="str">
        <f t="shared" ca="1" si="59"/>
        <v/>
      </c>
      <c r="BA57" s="34" t="str">
        <f t="shared" ca="1" si="59"/>
        <v/>
      </c>
      <c r="BB57" s="34" t="str">
        <f t="shared" ca="1" si="59"/>
        <v/>
      </c>
      <c r="BC57" s="34" t="str">
        <f t="shared" ca="1" si="59"/>
        <v/>
      </c>
      <c r="BD57" s="34" t="str">
        <f t="shared" ca="1" si="59"/>
        <v/>
      </c>
      <c r="BE57" s="34" t="str">
        <f t="shared" ca="1" si="59"/>
        <v/>
      </c>
      <c r="BF57" s="34" t="str">
        <f t="shared" ca="1" si="59"/>
        <v/>
      </c>
      <c r="BG57" s="34" t="str">
        <f t="shared" ca="1" si="59"/>
        <v/>
      </c>
      <c r="BH57" s="34" t="str">
        <f t="shared" ca="1" si="59"/>
        <v/>
      </c>
      <c r="BI57" s="34" t="str">
        <f t="shared" ca="1" si="59"/>
        <v/>
      </c>
      <c r="BJ57" s="34" t="str">
        <f t="shared" ca="1" si="59"/>
        <v/>
      </c>
      <c r="BK57" s="34" t="str">
        <f t="shared" ca="1" si="59"/>
        <v/>
      </c>
      <c r="BL57" s="34" t="str">
        <f t="shared" ca="1" si="59"/>
        <v/>
      </c>
      <c r="BM57" s="34" t="str">
        <f t="shared" ca="1" si="59"/>
        <v/>
      </c>
      <c r="BN57" s="34" t="str">
        <f t="shared" ca="1" si="59"/>
        <v/>
      </c>
      <c r="BO57" s="34" t="str">
        <f t="shared" ca="1" si="59"/>
        <v/>
      </c>
      <c r="BP57" s="34" t="str">
        <f t="shared" ca="1" si="59"/>
        <v/>
      </c>
      <c r="BQ57" s="34" t="str">
        <f t="shared" ca="1" si="59"/>
        <v/>
      </c>
      <c r="BR57" s="34" t="str">
        <f t="shared" ca="1" si="59"/>
        <v/>
      </c>
      <c r="BS57" s="34" t="str">
        <f t="shared" ca="1" si="59"/>
        <v/>
      </c>
      <c r="BT57" s="34" t="str">
        <f t="shared" ca="1" si="59"/>
        <v/>
      </c>
      <c r="BU57" s="34" t="str">
        <f t="shared" ca="1" si="59"/>
        <v/>
      </c>
      <c r="BV57" s="34" t="str">
        <f t="shared" ref="BV57:CA57" ca="1" si="60">IF(AND($C57="Goal",BV$5&gt;=$F57,BV$5&lt;=$F57+$H57-1),2,IF(AND($C57="Milestone",BV$5&gt;=$F57,BV$5&lt;=$F57+$H57-1),1,""))</f>
        <v/>
      </c>
      <c r="BW57" s="34" t="str">
        <f t="shared" ca="1" si="60"/>
        <v/>
      </c>
      <c r="BX57" s="34" t="str">
        <f t="shared" ca="1" si="60"/>
        <v/>
      </c>
      <c r="BY57" s="34" t="str">
        <f t="shared" ca="1" si="60"/>
        <v/>
      </c>
      <c r="BZ57" s="34" t="str">
        <f t="shared" ca="1" si="60"/>
        <v/>
      </c>
      <c r="CA57" s="34" t="str">
        <f t="shared" ca="1" si="60"/>
        <v/>
      </c>
    </row>
    <row r="58" spans="1:79" s="2" customFormat="1" ht="17" customHeight="1" x14ac:dyDescent="0.2">
      <c r="A58" s="14"/>
      <c r="B58" s="55" t="s">
        <v>91</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93</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94</v>
      </c>
      <c r="C60" s="48" t="s">
        <v>54</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95</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96</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4"/>
      <c r="B63" s="55" t="s">
        <v>97</v>
      </c>
      <c r="C63" s="48" t="s">
        <v>53</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5"/>
      <c r="B64" s="49" t="s">
        <v>62</v>
      </c>
      <c r="C64" s="50"/>
      <c r="D64" s="50"/>
      <c r="E64" s="51"/>
      <c r="F64" s="52"/>
      <c r="G64" s="52"/>
      <c r="H64" s="53"/>
      <c r="I64" s="25"/>
      <c r="J64" s="34" t="str">
        <f t="shared" ref="J64:AO64" ca="1" si="61">IF(AND($C64="Goal",J$5&gt;=$F64,J$5&lt;=$F64+$H64-1),2,IF(AND($C64="Milestone",J$5&gt;=$F64,J$5&lt;=$F64+$H64-1),1,""))</f>
        <v/>
      </c>
      <c r="K64" s="34" t="str">
        <f t="shared" ca="1" si="61"/>
        <v/>
      </c>
      <c r="L64" s="34" t="str">
        <f t="shared" ca="1" si="61"/>
        <v/>
      </c>
      <c r="M64" s="34" t="str">
        <f t="shared" ca="1" si="61"/>
        <v/>
      </c>
      <c r="N64" s="34" t="str">
        <f t="shared" ca="1" si="61"/>
        <v/>
      </c>
      <c r="O64" s="34" t="str">
        <f t="shared" ca="1" si="61"/>
        <v/>
      </c>
      <c r="P64" s="34" t="str">
        <f t="shared" ca="1" si="61"/>
        <v/>
      </c>
      <c r="Q64" s="34" t="str">
        <f t="shared" ca="1" si="61"/>
        <v/>
      </c>
      <c r="R64" s="34" t="str">
        <f t="shared" ca="1" si="61"/>
        <v/>
      </c>
      <c r="S64" s="34" t="str">
        <f t="shared" ca="1" si="61"/>
        <v/>
      </c>
      <c r="T64" s="34" t="str">
        <f t="shared" ca="1" si="61"/>
        <v/>
      </c>
      <c r="U64" s="34" t="str">
        <f t="shared" ca="1" si="61"/>
        <v/>
      </c>
      <c r="V64" s="34" t="str">
        <f t="shared" ca="1" si="61"/>
        <v/>
      </c>
      <c r="W64" s="34" t="str">
        <f t="shared" ca="1" si="61"/>
        <v/>
      </c>
      <c r="X64" s="34" t="str">
        <f t="shared" ca="1" si="61"/>
        <v/>
      </c>
      <c r="Y64" s="34" t="str">
        <f t="shared" ca="1" si="61"/>
        <v/>
      </c>
      <c r="Z64" s="34" t="str">
        <f t="shared" ca="1" si="61"/>
        <v/>
      </c>
      <c r="AA64" s="34" t="str">
        <f t="shared" ca="1" si="61"/>
        <v/>
      </c>
      <c r="AB64" s="34" t="str">
        <f t="shared" ca="1" si="61"/>
        <v/>
      </c>
      <c r="AC64" s="34" t="str">
        <f t="shared" ca="1" si="61"/>
        <v/>
      </c>
      <c r="AD64" s="34" t="str">
        <f t="shared" ca="1" si="61"/>
        <v/>
      </c>
      <c r="AE64" s="34" t="str">
        <f t="shared" ca="1" si="61"/>
        <v/>
      </c>
      <c r="AF64" s="34" t="str">
        <f t="shared" ca="1" si="61"/>
        <v/>
      </c>
      <c r="AG64" s="34" t="str">
        <f t="shared" ca="1" si="61"/>
        <v/>
      </c>
      <c r="AH64" s="34" t="str">
        <f t="shared" ca="1" si="61"/>
        <v/>
      </c>
      <c r="AI64" s="34" t="str">
        <f t="shared" ca="1" si="61"/>
        <v/>
      </c>
      <c r="AJ64" s="34" t="str">
        <f t="shared" ca="1" si="61"/>
        <v/>
      </c>
      <c r="AK64" s="34" t="str">
        <f t="shared" ca="1" si="61"/>
        <v/>
      </c>
      <c r="AL64" s="34" t="str">
        <f t="shared" ca="1" si="61"/>
        <v/>
      </c>
      <c r="AM64" s="34" t="str">
        <f t="shared" ca="1" si="61"/>
        <v/>
      </c>
      <c r="AN64" s="34" t="str">
        <f t="shared" ca="1" si="61"/>
        <v/>
      </c>
      <c r="AO64" s="34" t="str">
        <f t="shared" ca="1" si="61"/>
        <v/>
      </c>
      <c r="AP64" s="34" t="str">
        <f t="shared" ref="AP64:BU64" ca="1" si="62">IF(AND($C64="Goal",AP$5&gt;=$F64,AP$5&lt;=$F64+$H64-1),2,IF(AND($C64="Milestone",AP$5&gt;=$F64,AP$5&lt;=$F64+$H64-1),1,""))</f>
        <v/>
      </c>
      <c r="AQ64" s="34" t="str">
        <f t="shared" ca="1" si="62"/>
        <v/>
      </c>
      <c r="AR64" s="34" t="str">
        <f t="shared" ca="1" si="62"/>
        <v/>
      </c>
      <c r="AS64" s="34" t="str">
        <f t="shared" ca="1" si="62"/>
        <v/>
      </c>
      <c r="AT64" s="34" t="str">
        <f t="shared" ca="1" si="62"/>
        <v/>
      </c>
      <c r="AU64" s="34" t="str">
        <f t="shared" ca="1" si="62"/>
        <v/>
      </c>
      <c r="AV64" s="34" t="str">
        <f t="shared" ca="1" si="62"/>
        <v/>
      </c>
      <c r="AW64" s="34" t="str">
        <f t="shared" ca="1" si="62"/>
        <v/>
      </c>
      <c r="AX64" s="34" t="str">
        <f t="shared" ca="1" si="62"/>
        <v/>
      </c>
      <c r="AY64" s="34" t="str">
        <f t="shared" ca="1" si="62"/>
        <v/>
      </c>
      <c r="AZ64" s="34" t="str">
        <f t="shared" ca="1" si="62"/>
        <v/>
      </c>
      <c r="BA64" s="34" t="str">
        <f t="shared" ca="1" si="62"/>
        <v/>
      </c>
      <c r="BB64" s="34" t="str">
        <f t="shared" ca="1" si="62"/>
        <v/>
      </c>
      <c r="BC64" s="34" t="str">
        <f t="shared" ca="1" si="62"/>
        <v/>
      </c>
      <c r="BD64" s="34" t="str">
        <f t="shared" ca="1" si="62"/>
        <v/>
      </c>
      <c r="BE64" s="34" t="str">
        <f t="shared" ca="1" si="62"/>
        <v/>
      </c>
      <c r="BF64" s="34" t="str">
        <f t="shared" ca="1" si="62"/>
        <v/>
      </c>
      <c r="BG64" s="34" t="str">
        <f t="shared" ca="1" si="62"/>
        <v/>
      </c>
      <c r="BH64" s="34" t="str">
        <f t="shared" ca="1" si="62"/>
        <v/>
      </c>
      <c r="BI64" s="34" t="str">
        <f t="shared" ca="1" si="62"/>
        <v/>
      </c>
      <c r="BJ64" s="34" t="str">
        <f t="shared" ca="1" si="62"/>
        <v/>
      </c>
      <c r="BK64" s="34" t="str">
        <f t="shared" ca="1" si="62"/>
        <v/>
      </c>
      <c r="BL64" s="34" t="str">
        <f t="shared" ca="1" si="62"/>
        <v/>
      </c>
      <c r="BM64" s="34" t="str">
        <f t="shared" ca="1" si="62"/>
        <v/>
      </c>
      <c r="BN64" s="34" t="str">
        <f t="shared" ca="1" si="62"/>
        <v/>
      </c>
      <c r="BO64" s="34" t="str">
        <f t="shared" ca="1" si="62"/>
        <v/>
      </c>
      <c r="BP64" s="34" t="str">
        <f t="shared" ca="1" si="62"/>
        <v/>
      </c>
      <c r="BQ64" s="34" t="str">
        <f t="shared" ca="1" si="62"/>
        <v/>
      </c>
      <c r="BR64" s="34" t="str">
        <f t="shared" ca="1" si="62"/>
        <v/>
      </c>
      <c r="BS64" s="34" t="str">
        <f t="shared" ca="1" si="62"/>
        <v/>
      </c>
      <c r="BT64" s="34" t="str">
        <f t="shared" ca="1" si="62"/>
        <v/>
      </c>
      <c r="BU64" s="34" t="str">
        <f t="shared" ca="1" si="62"/>
        <v/>
      </c>
      <c r="BV64" s="34" t="str">
        <f t="shared" ref="BV64:CA64" ca="1" si="63">IF(AND($C64="Goal",BV$5&gt;=$F64,BV$5&lt;=$F64+$H64-1),2,IF(AND($C64="Milestone",BV$5&gt;=$F64,BV$5&lt;=$F64+$H64-1),1,""))</f>
        <v/>
      </c>
      <c r="BW64" s="34" t="str">
        <f t="shared" ca="1" si="63"/>
        <v/>
      </c>
      <c r="BX64" s="34" t="str">
        <f t="shared" ca="1" si="63"/>
        <v/>
      </c>
      <c r="BY64" s="34" t="str">
        <f t="shared" ca="1" si="63"/>
        <v/>
      </c>
      <c r="BZ64" s="34" t="str">
        <f t="shared" ca="1" si="63"/>
        <v/>
      </c>
      <c r="CA64" s="34" t="str">
        <f t="shared" ca="1" si="63"/>
        <v/>
      </c>
    </row>
    <row r="65" spans="1:79" s="2" customFormat="1" ht="17" customHeight="1" x14ac:dyDescent="0.2">
      <c r="A65" s="15"/>
      <c r="B65" s="37" t="s">
        <v>42</v>
      </c>
      <c r="C65" s="32"/>
      <c r="D65" s="32"/>
      <c r="E65" s="29"/>
      <c r="F65" s="30"/>
      <c r="G65" s="30"/>
      <c r="H65" s="31"/>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55" t="s">
        <v>39</v>
      </c>
      <c r="C66" s="48" t="s">
        <v>5</v>
      </c>
      <c r="D66" s="48"/>
      <c r="E66" s="56">
        <v>0</v>
      </c>
      <c r="F66" s="57">
        <v>44146</v>
      </c>
      <c r="G66" s="57">
        <v>44166</v>
      </c>
      <c r="H66" s="31">
        <f>Milestones[[#This Row],[End]]-Milestones[[#This Row],[Start]]+1</f>
        <v>21</v>
      </c>
      <c r="I66" s="25"/>
      <c r="J66" s="34" t="str">
        <f t="shared" ref="J66:S72" ca="1" si="64">IF(AND($C66="Goal",J$5&gt;=$F66,J$5&lt;=$F66+$H66-1),2,IF(AND($C66="Milestone",J$5&gt;=$F66,J$5&lt;=$F66+$H66-1),1,""))</f>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ref="T66:AC72" ca="1" si="65">IF(AND($C66="Goal",T$5&gt;=$F66,T$5&lt;=$F66+$H66-1),2,IF(AND($C66="Milestone",T$5&gt;=$F66,T$5&lt;=$F66+$H66-1),1,""))</f>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ref="AD66:AM72" ca="1" si="66">IF(AND($C66="Goal",AD$5&gt;=$F66,AD$5&lt;=$F66+$H66-1),2,IF(AND($C66="Milestone",AD$5&gt;=$F66,AD$5&lt;=$F66+$H66-1),1,""))</f>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f t="shared" ca="1" si="66"/>
        <v>2</v>
      </c>
      <c r="AN66" s="34">
        <f t="shared" ref="AN66:AW72" ca="1" si="67">IF(AND($C66="Goal",AN$5&gt;=$F66,AN$5&lt;=$F66+$H66-1),2,IF(AND($C66="Milestone",AN$5&gt;=$F66,AN$5&lt;=$F66+$H66-1),1,""))</f>
        <v>2</v>
      </c>
      <c r="AO66" s="34">
        <f t="shared" ca="1" si="67"/>
        <v>2</v>
      </c>
      <c r="AP66" s="34">
        <f t="shared" ca="1" si="67"/>
        <v>2</v>
      </c>
      <c r="AQ66" s="34">
        <f t="shared" ca="1" si="67"/>
        <v>2</v>
      </c>
      <c r="AR66" s="34">
        <f t="shared" ca="1" si="67"/>
        <v>2</v>
      </c>
      <c r="AS66" s="34">
        <f t="shared" ca="1" si="67"/>
        <v>2</v>
      </c>
      <c r="AT66" s="34">
        <f t="shared" ca="1" si="67"/>
        <v>2</v>
      </c>
      <c r="AU66" s="34">
        <f t="shared" ca="1" si="67"/>
        <v>2</v>
      </c>
      <c r="AV66" s="34">
        <f t="shared" ca="1" si="67"/>
        <v>2</v>
      </c>
      <c r="AW66" s="34">
        <f t="shared" ca="1" si="67"/>
        <v>2</v>
      </c>
      <c r="AX66" s="34">
        <f t="shared" ref="AX66:BG72" ca="1" si="68">IF(AND($C66="Goal",AX$5&gt;=$F66,AX$5&lt;=$F66+$H66-1),2,IF(AND($C66="Milestone",AX$5&gt;=$F66,AX$5&lt;=$F66+$H66-1),1,""))</f>
        <v>2</v>
      </c>
      <c r="AY66" s="34">
        <f t="shared" ca="1" si="68"/>
        <v>2</v>
      </c>
      <c r="AZ66" s="34">
        <f t="shared" ca="1" si="68"/>
        <v>2</v>
      </c>
      <c r="BA66" s="34">
        <f t="shared" ca="1" si="68"/>
        <v>2</v>
      </c>
      <c r="BB66" s="34">
        <f t="shared" ca="1" si="68"/>
        <v>2</v>
      </c>
      <c r="BC66" s="34">
        <f t="shared" ca="1" si="68"/>
        <v>2</v>
      </c>
      <c r="BD66" s="34">
        <f ca="1">IF(AND($C66="Goal",BD$5&gt;=$F66,BD$5&lt;=$F66+$H66-1),2,IF(AND($C66="Milestone",BD$5&gt;=$F66,BD$5&lt;=$F66+$H66-1),1,""))</f>
        <v>2</v>
      </c>
      <c r="BE66" s="34">
        <f t="shared" ca="1" si="68"/>
        <v>2</v>
      </c>
      <c r="BF66" s="34">
        <f t="shared" ca="1" si="68"/>
        <v>2</v>
      </c>
      <c r="BG66" s="34">
        <f t="shared" ca="1" si="68"/>
        <v>2</v>
      </c>
      <c r="BH66" s="34" t="str">
        <f t="shared" ref="BH66:BQ72" ca="1" si="69">IF(AND($C66="Goal",BH$5&gt;=$F66,BH$5&lt;=$F66+$H66-1),2,IF(AND($C66="Milestone",BH$5&gt;=$F66,BH$5&lt;=$F66+$H66-1),1,""))</f>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ref="BR66:CA72" ca="1" si="70">IF(AND($C66="Goal",BR$5&gt;=$F66,BR$5&lt;=$F66+$H66-1),2,IF(AND($C66="Milestone",BR$5&gt;=$F66,BR$5&lt;=$F66+$H66-1),1,""))</f>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7" customHeight="1" x14ac:dyDescent="0.2">
      <c r="A67" s="14"/>
      <c r="B67" s="55" t="s">
        <v>40</v>
      </c>
      <c r="C67" s="48" t="s">
        <v>5</v>
      </c>
      <c r="D67" s="48"/>
      <c r="E67" s="56">
        <v>0</v>
      </c>
      <c r="F67" s="57">
        <v>44256</v>
      </c>
      <c r="G67" s="57">
        <v>44286</v>
      </c>
      <c r="H67" s="31">
        <f>Milestones[[#This Row],[End]]-Milestones[[#This Row],[Start]]+1</f>
        <v>31</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7" customHeight="1" x14ac:dyDescent="0.2">
      <c r="A68" s="14"/>
      <c r="B68" s="55" t="s">
        <v>41</v>
      </c>
      <c r="C68" s="48" t="s">
        <v>5</v>
      </c>
      <c r="D68" s="48"/>
      <c r="E68" s="56">
        <v>0</v>
      </c>
      <c r="F68" s="57">
        <v>44317</v>
      </c>
      <c r="G68" s="57">
        <v>44348</v>
      </c>
      <c r="H68" s="31">
        <f>Milestones[[#This Row],[End]]-Milestones[[#This Row],[Start]]+1</f>
        <v>32</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7" customHeight="1" x14ac:dyDescent="0.2">
      <c r="A69" s="14"/>
      <c r="B69" s="37" t="s">
        <v>63</v>
      </c>
      <c r="C69" s="32"/>
      <c r="D69" s="32"/>
      <c r="E69" s="29"/>
      <c r="F69" s="30"/>
      <c r="G69" s="30"/>
      <c r="H69" s="31"/>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7" customHeight="1" x14ac:dyDescent="0.2">
      <c r="A70" s="14"/>
      <c r="B70" s="55" t="s">
        <v>90</v>
      </c>
      <c r="C70" s="48" t="s">
        <v>5</v>
      </c>
      <c r="D70" s="48"/>
      <c r="E70" s="56">
        <v>0</v>
      </c>
      <c r="F70" s="57">
        <v>44146</v>
      </c>
      <c r="G70" s="57">
        <v>44166</v>
      </c>
      <c r="H70" s="31">
        <f>Milestones[[#This Row],[End]]-Milestones[[#This Row],[Start]]+1</f>
        <v>21</v>
      </c>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f t="shared" ca="1" si="66"/>
        <v>2</v>
      </c>
      <c r="AN70" s="34">
        <f t="shared" ca="1" si="67"/>
        <v>2</v>
      </c>
      <c r="AO70" s="34">
        <f t="shared" ca="1" si="67"/>
        <v>2</v>
      </c>
      <c r="AP70" s="34">
        <f t="shared" ca="1" si="67"/>
        <v>2</v>
      </c>
      <c r="AQ70" s="34">
        <f t="shared" ca="1" si="67"/>
        <v>2</v>
      </c>
      <c r="AR70" s="34">
        <f t="shared" ca="1" si="67"/>
        <v>2</v>
      </c>
      <c r="AS70" s="34">
        <f t="shared" ca="1" si="67"/>
        <v>2</v>
      </c>
      <c r="AT70" s="34">
        <f t="shared" ca="1" si="67"/>
        <v>2</v>
      </c>
      <c r="AU70" s="34">
        <f t="shared" ca="1" si="67"/>
        <v>2</v>
      </c>
      <c r="AV70" s="34">
        <f t="shared" ca="1" si="67"/>
        <v>2</v>
      </c>
      <c r="AW70" s="34">
        <f t="shared" ca="1" si="67"/>
        <v>2</v>
      </c>
      <c r="AX70" s="34">
        <f t="shared" ca="1" si="68"/>
        <v>2</v>
      </c>
      <c r="AY70" s="34">
        <f t="shared" ca="1" si="68"/>
        <v>2</v>
      </c>
      <c r="AZ70" s="34">
        <f t="shared" ca="1" si="68"/>
        <v>2</v>
      </c>
      <c r="BA70" s="34">
        <f t="shared" ca="1" si="68"/>
        <v>2</v>
      </c>
      <c r="BB70" s="34">
        <f t="shared" ca="1" si="68"/>
        <v>2</v>
      </c>
      <c r="BC70" s="34">
        <f t="shared" ca="1" si="68"/>
        <v>2</v>
      </c>
      <c r="BD70" s="34">
        <f t="shared" ca="1" si="68"/>
        <v>2</v>
      </c>
      <c r="BE70" s="34">
        <f t="shared" ca="1" si="68"/>
        <v>2</v>
      </c>
      <c r="BF70" s="34">
        <f t="shared" ca="1" si="68"/>
        <v>2</v>
      </c>
      <c r="BG70" s="34">
        <f t="shared" ca="1" si="68"/>
        <v>2</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7" customHeight="1" x14ac:dyDescent="0.2">
      <c r="A71" s="14"/>
      <c r="B71" s="59"/>
      <c r="C71" s="54"/>
      <c r="D71" s="54"/>
      <c r="E71" s="58"/>
      <c r="F71" s="6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7" customHeight="1" x14ac:dyDescent="0.2">
      <c r="A72" s="14" t="s">
        <v>2</v>
      </c>
      <c r="B72" s="36"/>
      <c r="C72" s="32"/>
      <c r="D72" s="32"/>
      <c r="E72" s="29"/>
      <c r="F72" s="3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ht="17" customHeight="1" x14ac:dyDescent="0.2">
      <c r="D73" s="5"/>
      <c r="H73" s="16"/>
      <c r="I73" s="4"/>
    </row>
    <row r="74" spans="1:79" ht="17" customHeight="1" x14ac:dyDescent="0.2">
      <c r="D74" s="6"/>
    </row>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row r="165" ht="17" customHeight="1" x14ac:dyDescent="0.2"/>
  </sheetData>
  <mergeCells count="9">
    <mergeCell ref="X2:AC2"/>
    <mergeCell ref="AE2:AJ2"/>
    <mergeCell ref="AL2:AQ2"/>
    <mergeCell ref="D3:E3"/>
    <mergeCell ref="D4:E4"/>
    <mergeCell ref="B5:I5"/>
    <mergeCell ref="F3:H3"/>
    <mergeCell ref="J2:O2"/>
    <mergeCell ref="Q2:V2"/>
  </mergeCells>
  <conditionalFormatting sqref="E7:E11 E16 E13:E14 E53 E23:E24 E64:E65 E72 E33 E69">
    <cfRule type="dataBar" priority="3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3:BZ53 J44:BZ44 J23:BZ24 J64:BZ65 J26:BZ33">
    <cfRule type="expression" dxfId="96" priority="332">
      <formula>AND(TODAY()&gt;=J$5,TODAY()&lt;K$5)</formula>
    </cfRule>
  </conditionalFormatting>
  <conditionalFormatting sqref="J4:AN4">
    <cfRule type="expression" dxfId="95" priority="338">
      <formula>J$5&lt;=EOMONTH($J$5,0)</formula>
    </cfRule>
  </conditionalFormatting>
  <conditionalFormatting sqref="K4:CA4">
    <cfRule type="expression" dxfId="94" priority="334">
      <formula>AND(K$5&lt;=EOMONTH($J$5,2),K$5&gt;EOMONTH($J$5,0),K$5&gt;EOMONTH($J$5,1))</formula>
    </cfRule>
  </conditionalFormatting>
  <conditionalFormatting sqref="J4:CA4">
    <cfRule type="expression" dxfId="93" priority="333">
      <formula>AND(J$5&lt;=EOMONTH($J$5,1),J$5&gt;EOMONTH($J$5,0))</formula>
    </cfRule>
  </conditionalFormatting>
  <conditionalFormatting sqref="J8:CA11 J26:CA33 J38:CA39 J44:CA44 J50:CA51 J53:CA53 J56:CA56 J64:CA65 J13:CA24">
    <cfRule type="expression" dxfId="92" priority="355" stopIfTrue="1">
      <formula>AND($C8="Low",J$5&gt;=$F8,J$5&lt;=$F8+$H8-1)</formula>
    </cfRule>
    <cfRule type="expression" dxfId="91" priority="374" stopIfTrue="1">
      <formula>AND($C8="High",J$5&gt;=$F8,J$5&lt;=$F8+$H8-1)</formula>
    </cfRule>
    <cfRule type="expression" dxfId="90" priority="392" stopIfTrue="1">
      <formula>AND($C8="On Track",J$5&gt;=$F8,J$5&lt;=$F8+$H8-1)</formula>
    </cfRule>
    <cfRule type="expression" dxfId="89" priority="393" stopIfTrue="1">
      <formula>AND($C8="Med",J$5&gt;=$F8,J$5&lt;=$F8+$H8-1)</formula>
    </cfRule>
    <cfRule type="expression" dxfId="88" priority="394" stopIfTrue="1">
      <formula>AND(LEN($C8)=0,J$5&gt;=$F8,J$5&lt;=$F8+$H8-1)</formula>
    </cfRule>
  </conditionalFormatting>
  <conditionalFormatting sqref="E64">
    <cfRule type="dataBar" priority="30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9">
    <cfRule type="dataBar" priority="30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7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3 CA44 CA23:CA24 CA64:CA65 CA33">
    <cfRule type="expression" dxfId="87" priority="453">
      <formula>AND(TODAY()&gt;=CA$5,TODAY()&lt;#REF!)</formula>
    </cfRule>
  </conditionalFormatting>
  <conditionalFormatting sqref="E17:E18">
    <cfRule type="dataBar" priority="24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8">
    <cfRule type="expression" dxfId="86" priority="242">
      <formula>AND(TODAY()&gt;=J$5,TODAY()&lt;K$5)</formula>
    </cfRule>
  </conditionalFormatting>
  <conditionalFormatting sqref="CA17:CA18 CA26:CA32">
    <cfRule type="expression" dxfId="85" priority="249">
      <formula>AND(TODAY()&gt;=CA$5,TODAY()&lt;#REF!)</formula>
    </cfRule>
  </conditionalFormatting>
  <conditionalFormatting sqref="E19">
    <cfRule type="dataBar" priority="23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J19:BZ22">
    <cfRule type="expression" dxfId="84" priority="233">
      <formula>AND(TODAY()&gt;=J$5,TODAY()&lt;K$5)</formula>
    </cfRule>
  </conditionalFormatting>
  <conditionalFormatting sqref="CA19:CA22">
    <cfRule type="expression" dxfId="83" priority="240">
      <formula>AND(TODAY()&gt;=CA$5,TODAY()&lt;#REF!)</formula>
    </cfRule>
  </conditionalFormatting>
  <conditionalFormatting sqref="E15">
    <cfRule type="dataBar" priority="23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82" priority="223">
      <formula>AND(TODAY()&gt;=J$5,TODAY()&lt;K$5)</formula>
    </cfRule>
  </conditionalFormatting>
  <conditionalFormatting sqref="J12:CA12">
    <cfRule type="expression" dxfId="81" priority="225" stopIfTrue="1">
      <formula>AND($C12="Low",J$5&gt;=$F12,J$5&lt;=$F12+$H12-1)</formula>
    </cfRule>
    <cfRule type="expression" dxfId="80" priority="226" stopIfTrue="1">
      <formula>AND($C12="High",J$5&gt;=$F12,J$5&lt;=$F12+$H12-1)</formula>
    </cfRule>
    <cfRule type="expression" dxfId="79" priority="227" stopIfTrue="1">
      <formula>AND($C12="On Track",J$5&gt;=$F12,J$5&lt;=$F12+$H12-1)</formula>
    </cfRule>
    <cfRule type="expression" dxfId="78" priority="228" stopIfTrue="1">
      <formula>AND($C12="Med",J$5&gt;=$F12,J$5&lt;=$F12+$H12-1)</formula>
    </cfRule>
    <cfRule type="expression" dxfId="77" priority="229" stopIfTrue="1">
      <formula>AND(LEN($C12)=0,J$5&gt;=$F12,J$5&lt;=$F12+$H12-1)</formula>
    </cfRule>
  </conditionalFormatting>
  <conditionalFormatting sqref="CA12">
    <cfRule type="expression" dxfId="76" priority="230">
      <formula>AND(TODAY()&gt;=CA$5,TODAY()&lt;#REF!)</formula>
    </cfRule>
  </conditionalFormatting>
  <conditionalFormatting sqref="E65">
    <cfRule type="dataBar" priority="22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75" priority="214">
      <formula>AND(TODAY()&gt;=J$5,TODAY()&lt;K$5)</formula>
    </cfRule>
  </conditionalFormatting>
  <conditionalFormatting sqref="CA38">
    <cfRule type="expression" dxfId="74" priority="220">
      <formula>AND(TODAY()&gt;=CA$5,TODAY()&lt;#REF!)</formula>
    </cfRule>
  </conditionalFormatting>
  <conditionalFormatting sqref="E38">
    <cfRule type="dataBar" priority="21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0:BZ50 J53:BZ53">
    <cfRule type="expression" dxfId="73" priority="205">
      <formula>AND(TODAY()&gt;=J$5,TODAY()&lt;K$5)</formula>
    </cfRule>
  </conditionalFormatting>
  <conditionalFormatting sqref="CA50 CA53">
    <cfRule type="expression" dxfId="72" priority="211">
      <formula>AND(TODAY()&gt;=CA$5,TODAY()&lt;#REF!)</formula>
    </cfRule>
  </conditionalFormatting>
  <conditionalFormatting sqref="E50 E53">
    <cfRule type="dataBar" priority="204">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39">
    <cfRule type="expression" dxfId="71" priority="194">
      <formula>AND(TODAY()&gt;=J$5,TODAY()&lt;K$5)</formula>
    </cfRule>
  </conditionalFormatting>
  <conditionalFormatting sqref="CA39">
    <cfRule type="expression" dxfId="70" priority="200">
      <formula>AND(TODAY()&gt;=CA$5,TODAY()&lt;#REF!)</formula>
    </cfRule>
  </conditionalFormatting>
  <conditionalFormatting sqref="J56:BZ56">
    <cfRule type="expression" dxfId="69" priority="185">
      <formula>AND(TODAY()&gt;=J$5,TODAY()&lt;K$5)</formula>
    </cfRule>
  </conditionalFormatting>
  <conditionalFormatting sqref="CA56">
    <cfRule type="expression" dxfId="68" priority="186">
      <formula>AND(TODAY()&gt;=CA$5,TODAY()&lt;#REF!)</formula>
    </cfRule>
  </conditionalFormatting>
  <conditionalFormatting sqref="E56">
    <cfRule type="dataBar" priority="18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1">
    <cfRule type="dataBar" priority="176">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1:BZ51">
    <cfRule type="expression" dxfId="67" priority="175">
      <formula>AND(TODAY()&gt;=J$5,TODAY()&lt;K$5)</formula>
    </cfRule>
  </conditionalFormatting>
  <conditionalFormatting sqref="CA51">
    <cfRule type="expression" dxfId="66" priority="182">
      <formula>AND(TODAY()&gt;=CA$5,TODAY()&lt;#REF!)</formula>
    </cfRule>
  </conditionalFormatting>
  <conditionalFormatting sqref="J51:BZ51">
    <cfRule type="expression" dxfId="65" priority="173">
      <formula>AND(TODAY()&gt;=J$5,TODAY()&lt;K$5)</formula>
    </cfRule>
  </conditionalFormatting>
  <conditionalFormatting sqref="CA51">
    <cfRule type="expression" dxfId="64" priority="174">
      <formula>AND(TODAY()&gt;=CA$5,TODAY()&lt;#REF!)</formula>
    </cfRule>
  </conditionalFormatting>
  <conditionalFormatting sqref="E51">
    <cfRule type="dataBar" priority="172">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9 E44">
    <cfRule type="dataBar" priority="159">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58">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4">
    <cfRule type="dataBar" priority="156">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5:BZ25">
    <cfRule type="expression" dxfId="63" priority="131">
      <formula>AND(TODAY()&gt;=J$5,TODAY()&lt;K$5)</formula>
    </cfRule>
  </conditionalFormatting>
  <conditionalFormatting sqref="J25:CA25">
    <cfRule type="expression" dxfId="62" priority="134" stopIfTrue="1">
      <formula>AND($C25="Low",J$5&gt;=$F25,J$5&lt;=$F25+$H25-1)</formula>
    </cfRule>
    <cfRule type="expression" dxfId="61" priority="135" stopIfTrue="1">
      <formula>AND($C25="High",J$5&gt;=$F25,J$5&lt;=$F25+$H25-1)</formula>
    </cfRule>
    <cfRule type="expression" dxfId="60" priority="136" stopIfTrue="1">
      <formula>AND($C25="On Track",J$5&gt;=$F25,J$5&lt;=$F25+$H25-1)</formula>
    </cfRule>
    <cfRule type="expression" dxfId="59" priority="137" stopIfTrue="1">
      <formula>AND($C25="Med",J$5&gt;=$F25,J$5&lt;=$F25+$H25-1)</formula>
    </cfRule>
    <cfRule type="expression" dxfId="58" priority="138" stopIfTrue="1">
      <formula>AND(LEN($C25)=0,J$5&gt;=$F25,J$5&lt;=$F25+$H25-1)</formula>
    </cfRule>
  </conditionalFormatting>
  <conditionalFormatting sqref="CA25">
    <cfRule type="expression" dxfId="57" priority="132">
      <formula>AND(TODAY()&gt;=CA$5,TODAY()&lt;#REF!)</formula>
    </cfRule>
  </conditionalFormatting>
  <conditionalFormatting sqref="J34:BZ37">
    <cfRule type="expression" dxfId="56" priority="108">
      <formula>AND(TODAY()&gt;=J$5,TODAY()&lt;K$5)</formula>
    </cfRule>
  </conditionalFormatting>
  <conditionalFormatting sqref="J34:CA37">
    <cfRule type="expression" dxfId="55" priority="109" stopIfTrue="1">
      <formula>AND($C34="Low",J$5&gt;=$F34,J$5&lt;=$F34+$H34-1)</formula>
    </cfRule>
    <cfRule type="expression" dxfId="54" priority="110" stopIfTrue="1">
      <formula>AND($C34="High",J$5&gt;=$F34,J$5&lt;=$F34+$H34-1)</formula>
    </cfRule>
    <cfRule type="expression" dxfId="53" priority="111" stopIfTrue="1">
      <formula>AND($C34="On Track",J$5&gt;=$F34,J$5&lt;=$F34+$H34-1)</formula>
    </cfRule>
    <cfRule type="expression" dxfId="52" priority="112" stopIfTrue="1">
      <formula>AND($C34="Med",J$5&gt;=$F34,J$5&lt;=$F34+$H34-1)</formula>
    </cfRule>
    <cfRule type="expression" dxfId="51" priority="113" stopIfTrue="1">
      <formula>AND(LEN($C34)=0,J$5&gt;=$F34,J$5&lt;=$F34+$H34-1)</formula>
    </cfRule>
  </conditionalFormatting>
  <conditionalFormatting sqref="CA34:CA37">
    <cfRule type="expression" dxfId="50" priority="107">
      <formula>AND(TODAY()&gt;=CA$5,TODAY()&lt;#REF!)</formula>
    </cfRule>
  </conditionalFormatting>
  <conditionalFormatting sqref="J40:BZ43">
    <cfRule type="expression" dxfId="49" priority="100">
      <formula>AND(TODAY()&gt;=J$5,TODAY()&lt;K$5)</formula>
    </cfRule>
  </conditionalFormatting>
  <conditionalFormatting sqref="J40:CA43">
    <cfRule type="expression" dxfId="48" priority="101" stopIfTrue="1">
      <formula>AND($C40="Low",J$5&gt;=$F40,J$5&lt;=$F40+$H40-1)</formula>
    </cfRule>
    <cfRule type="expression" dxfId="47" priority="102" stopIfTrue="1">
      <formula>AND($C40="High",J$5&gt;=$F40,J$5&lt;=$F40+$H40-1)</formula>
    </cfRule>
    <cfRule type="expression" dxfId="46" priority="103" stopIfTrue="1">
      <formula>AND($C40="On Track",J$5&gt;=$F40,J$5&lt;=$F40+$H40-1)</formula>
    </cfRule>
    <cfRule type="expression" dxfId="45" priority="104" stopIfTrue="1">
      <formula>AND($C40="Med",J$5&gt;=$F40,J$5&lt;=$F40+$H40-1)</formula>
    </cfRule>
    <cfRule type="expression" dxfId="44" priority="105" stopIfTrue="1">
      <formula>AND(LEN($C40)=0,J$5&gt;=$F40,J$5&lt;=$F40+$H40-1)</formula>
    </cfRule>
  </conditionalFormatting>
  <conditionalFormatting sqref="CA40:CA43">
    <cfRule type="expression" dxfId="43" priority="99">
      <formula>AND(TODAY()&gt;=CA$5,TODAY()&lt;#REF!)</formula>
    </cfRule>
  </conditionalFormatting>
  <conditionalFormatting sqref="J45:BZ49">
    <cfRule type="expression" dxfId="42" priority="92">
      <formula>AND(TODAY()&gt;=J$5,TODAY()&lt;K$5)</formula>
    </cfRule>
  </conditionalFormatting>
  <conditionalFormatting sqref="J45:CA49">
    <cfRule type="expression" dxfId="41" priority="93" stopIfTrue="1">
      <formula>AND($C45="Low",J$5&gt;=$F45,J$5&lt;=$F45+$H45-1)</formula>
    </cfRule>
    <cfRule type="expression" dxfId="40" priority="94" stopIfTrue="1">
      <formula>AND($C45="High",J$5&gt;=$F45,J$5&lt;=$F45+$H45-1)</formula>
    </cfRule>
    <cfRule type="expression" dxfId="39" priority="95" stopIfTrue="1">
      <formula>AND($C45="On Track",J$5&gt;=$F45,J$5&lt;=$F45+$H45-1)</formula>
    </cfRule>
    <cfRule type="expression" dxfId="38" priority="96" stopIfTrue="1">
      <formula>AND($C45="Med",J$5&gt;=$F45,J$5&lt;=$F45+$H45-1)</formula>
    </cfRule>
    <cfRule type="expression" dxfId="37" priority="97" stopIfTrue="1">
      <formula>AND(LEN($C45)=0,J$5&gt;=$F45,J$5&lt;=$F45+$H45-1)</formula>
    </cfRule>
  </conditionalFormatting>
  <conditionalFormatting sqref="CA45:CA49">
    <cfRule type="expression" dxfId="36" priority="91">
      <formula>AND(TODAY()&gt;=CA$5,TODAY()&lt;#REF!)</formula>
    </cfRule>
  </conditionalFormatting>
  <conditionalFormatting sqref="J52:BZ52">
    <cfRule type="expression" dxfId="35" priority="84">
      <formula>AND(TODAY()&gt;=J$5,TODAY()&lt;K$5)</formula>
    </cfRule>
  </conditionalFormatting>
  <conditionalFormatting sqref="J52:CA52">
    <cfRule type="expression" dxfId="34" priority="85" stopIfTrue="1">
      <formula>AND($C52="Low",J$5&gt;=$F52,J$5&lt;=$F52+$H52-1)</formula>
    </cfRule>
    <cfRule type="expression" dxfId="33" priority="86" stopIfTrue="1">
      <formula>AND($C52="High",J$5&gt;=$F52,J$5&lt;=$F52+$H52-1)</formula>
    </cfRule>
    <cfRule type="expression" dxfId="32" priority="87" stopIfTrue="1">
      <formula>AND($C52="On Track",J$5&gt;=$F52,J$5&lt;=$F52+$H52-1)</formula>
    </cfRule>
    <cfRule type="expression" dxfId="31" priority="88" stopIfTrue="1">
      <formula>AND($C52="Med",J$5&gt;=$F52,J$5&lt;=$F52+$H52-1)</formula>
    </cfRule>
    <cfRule type="expression" dxfId="30" priority="89" stopIfTrue="1">
      <formula>AND(LEN($C52)=0,J$5&gt;=$F52,J$5&lt;=$F52+$H52-1)</formula>
    </cfRule>
  </conditionalFormatting>
  <conditionalFormatting sqref="CA52">
    <cfRule type="expression" dxfId="29" priority="83">
      <formula>AND(TODAY()&gt;=CA$5,TODAY()&lt;#REF!)</formula>
    </cfRule>
  </conditionalFormatting>
  <conditionalFormatting sqref="J54:BZ55">
    <cfRule type="expression" dxfId="28" priority="76">
      <formula>AND(TODAY()&gt;=J$5,TODAY()&lt;K$5)</formula>
    </cfRule>
  </conditionalFormatting>
  <conditionalFormatting sqref="J54:CA55">
    <cfRule type="expression" dxfId="27" priority="77" stopIfTrue="1">
      <formula>AND($C54="Low",J$5&gt;=$F54,J$5&lt;=$F54+$H54-1)</formula>
    </cfRule>
    <cfRule type="expression" dxfId="26" priority="78" stopIfTrue="1">
      <formula>AND($C54="High",J$5&gt;=$F54,J$5&lt;=$F54+$H54-1)</formula>
    </cfRule>
    <cfRule type="expression" dxfId="25" priority="79" stopIfTrue="1">
      <formula>AND($C54="On Track",J$5&gt;=$F54,J$5&lt;=$F54+$H54-1)</formula>
    </cfRule>
    <cfRule type="expression" dxfId="24" priority="80" stopIfTrue="1">
      <formula>AND($C54="Med",J$5&gt;=$F54,J$5&lt;=$F54+$H54-1)</formula>
    </cfRule>
    <cfRule type="expression" dxfId="23" priority="81" stopIfTrue="1">
      <formula>AND(LEN($C54)=0,J$5&gt;=$F54,J$5&lt;=$F54+$H54-1)</formula>
    </cfRule>
  </conditionalFormatting>
  <conditionalFormatting sqref="CA54:CA55">
    <cfRule type="expression" dxfId="22" priority="75">
      <formula>AND(TODAY()&gt;=CA$5,TODAY()&lt;#REF!)</formula>
    </cfRule>
  </conditionalFormatting>
  <conditionalFormatting sqref="J57:BZ63">
    <cfRule type="expression" dxfId="21" priority="68">
      <formula>AND(TODAY()&gt;=J$5,TODAY()&lt;K$5)</formula>
    </cfRule>
  </conditionalFormatting>
  <conditionalFormatting sqref="J57:CA63">
    <cfRule type="expression" dxfId="20" priority="69" stopIfTrue="1">
      <formula>AND($C57="Low",J$5&gt;=$F57,J$5&lt;=$F57+$H57-1)</formula>
    </cfRule>
    <cfRule type="expression" dxfId="19" priority="70" stopIfTrue="1">
      <formula>AND($C57="High",J$5&gt;=$F57,J$5&lt;=$F57+$H57-1)</formula>
    </cfRule>
    <cfRule type="expression" dxfId="18" priority="71" stopIfTrue="1">
      <formula>AND($C57="On Track",J$5&gt;=$F57,J$5&lt;=$F57+$H57-1)</formula>
    </cfRule>
    <cfRule type="expression" dxfId="17" priority="72" stopIfTrue="1">
      <formula>AND($C57="Med",J$5&gt;=$F57,J$5&lt;=$F57+$H57-1)</formula>
    </cfRule>
    <cfRule type="expression" dxfId="16" priority="73" stopIfTrue="1">
      <formula>AND(LEN($C57)=0,J$5&gt;=$F57,J$5&lt;=$F57+$H57-1)</formula>
    </cfRule>
  </conditionalFormatting>
  <conditionalFormatting sqref="CA57:CA63">
    <cfRule type="expression" dxfId="15" priority="67">
      <formula>AND(TODAY()&gt;=CA$5,TODAY()&lt;#REF!)</formula>
    </cfRule>
  </conditionalFormatting>
  <conditionalFormatting sqref="J66:BZ72">
    <cfRule type="expression" dxfId="14" priority="60">
      <formula>AND(TODAY()&gt;=J$5,TODAY()&lt;K$5)</formula>
    </cfRule>
  </conditionalFormatting>
  <conditionalFormatting sqref="J66:CA72">
    <cfRule type="expression" dxfId="13" priority="61" stopIfTrue="1">
      <formula>AND($C66="Low",J$5&gt;=$F66,J$5&lt;=$F66+$H66-1)</formula>
    </cfRule>
    <cfRule type="expression" dxfId="12" priority="62" stopIfTrue="1">
      <formula>AND($C66="High",J$5&gt;=$F66,J$5&lt;=$F66+$H66-1)</formula>
    </cfRule>
    <cfRule type="expression" dxfId="11" priority="63" stopIfTrue="1">
      <formula>AND($C66="On Track",J$5&gt;=$F66,J$5&lt;=$F66+$H66-1)</formula>
    </cfRule>
    <cfRule type="expression" dxfId="10" priority="64" stopIfTrue="1">
      <formula>AND($C66="Med",J$5&gt;=$F66,J$5&lt;=$F66+$H66-1)</formula>
    </cfRule>
    <cfRule type="expression" dxfId="9" priority="65" stopIfTrue="1">
      <formula>AND(LEN($C66)=0,J$5&gt;=$F66,J$5&lt;=$F66+$H66-1)</formula>
    </cfRule>
  </conditionalFormatting>
  <conditionalFormatting sqref="CA66:CA72">
    <cfRule type="expression" dxfId="8" priority="59">
      <formula>AND(TODAY()&gt;=CA$5,TODAY()&lt;#REF!)</formula>
    </cfRule>
  </conditionalFormatting>
  <conditionalFormatting sqref="J18:BZ18">
    <cfRule type="expression" dxfId="7" priority="32">
      <formula>AND(TODAY()&gt;=J$5,TODAY()&lt;K$5)</formula>
    </cfRule>
  </conditionalFormatting>
  <conditionalFormatting sqref="CA18">
    <cfRule type="expression" dxfId="6" priority="33">
      <formula>AND(TODAY()&gt;=CA$5,TODAY()&lt;#REF!)</formula>
    </cfRule>
  </conditionalFormatting>
  <conditionalFormatting sqref="J17:BZ17">
    <cfRule type="expression" dxfId="5" priority="29">
      <formula>AND(TODAY()&gt;=J$5,TODAY()&lt;K$5)</formula>
    </cfRule>
  </conditionalFormatting>
  <conditionalFormatting sqref="CA17">
    <cfRule type="expression" dxfId="4" priority="30">
      <formula>AND(TODAY()&gt;=CA$5,TODAY()&lt;#REF!)</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4:C72" xr:uid="{5196C805-6432-41E6-873E-6E411B98A976}">
      <formula1>"Goal,Milestone,On Track, Low Risk, Med Risk, High Risk"</formula1>
    </dataValidation>
    <dataValidation type="list" allowBlank="1" showInputMessage="1" showErrorMessage="1" sqref="C13:C19 C8 C10:C11 C23:C71"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E53 E23:E24 E64:E65 E72 E33 E69</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E17:E18</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E50 E53</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 E44</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47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7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J64:CA65</xm:sqref>
        </x14:conditionalFormatting>
        <x14:conditionalFormatting xmlns:xm="http://schemas.microsoft.com/office/excel/2006/main">
          <x14:cfRule type="iconSet" priority="49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50" id="{FA5F128A-AC08-F04B-9B47-24294DE1D27E}">
            <x14:iconSet iconSet="3Stars" showValue="0" custom="1">
              <x14:cfvo type="percent">
                <xm:f>0</xm:f>
              </x14:cfvo>
              <x14:cfvo type="num">
                <xm:f>1</xm:f>
              </x14:cfvo>
              <x14:cfvo type="num">
                <xm:f>2</xm:f>
              </x14:cfvo>
              <x14:cfIcon iconSet="NoIcons" iconId="0"/>
              <x14:cfIcon iconSet="3Flags" iconId="1"/>
              <x14:cfIcon iconSet="3Signs" iconId="0"/>
            </x14:iconSet>
          </x14:cfRule>
          <xm:sqref>J17:CA18</xm:sqref>
        </x14:conditionalFormatting>
        <x14:conditionalFormatting xmlns:xm="http://schemas.microsoft.com/office/excel/2006/main">
          <x14:cfRule type="iconSet" priority="241"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J19:CA22</xm:sqref>
        </x14:conditionalFormatting>
        <x14:conditionalFormatting xmlns:xm="http://schemas.microsoft.com/office/excel/2006/main">
          <x14:cfRule type="iconSet" priority="53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J8:CA11 J23:CA23 J13:CA16 J53:CA53</xm:sqref>
        </x14:conditionalFormatting>
        <x14:conditionalFormatting xmlns:xm="http://schemas.microsoft.com/office/excel/2006/main">
          <x14:cfRule type="iconSet" priority="23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201"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J39:CA39</xm:sqref>
        </x14:conditionalFormatting>
        <x14:conditionalFormatting xmlns:xm="http://schemas.microsoft.com/office/excel/2006/main">
          <x14:cfRule type="iconSet" priority="602"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J44:CA44 J38:CA38</xm:sqref>
        </x14:conditionalFormatting>
        <x14:conditionalFormatting xmlns:xm="http://schemas.microsoft.com/office/excel/2006/main">
          <x14:cfRule type="iconSet" priority="18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J56:CA56</xm:sqref>
        </x14:conditionalFormatting>
        <x14:conditionalFormatting xmlns:xm="http://schemas.microsoft.com/office/excel/2006/main">
          <x14:cfRule type="iconSet" priority="183"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13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4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J40:CA43</xm:sqref>
        </x14:conditionalFormatting>
        <x14:conditionalFormatting xmlns:xm="http://schemas.microsoft.com/office/excel/2006/main">
          <x14:cfRule type="iconSet" priority="98"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J45:CA49</xm:sqref>
        </x14:conditionalFormatting>
        <x14:conditionalFormatting xmlns:xm="http://schemas.microsoft.com/office/excel/2006/main">
          <x14:cfRule type="iconSet" priority="90"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iconSet" priority="8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J54:CA55</xm:sqref>
        </x14:conditionalFormatting>
        <x14:conditionalFormatting xmlns:xm="http://schemas.microsoft.com/office/excel/2006/main">
          <x14:cfRule type="iconSet" priority="7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J57:CA63</xm:sqref>
        </x14:conditionalFormatting>
        <x14:conditionalFormatting xmlns:xm="http://schemas.microsoft.com/office/excel/2006/main">
          <x14:cfRule type="iconSet" priority="6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J66:CA72</xm:sqref>
        </x14:conditionalFormatting>
        <x14:conditionalFormatting xmlns:xm="http://schemas.microsoft.com/office/excel/2006/main">
          <x14:cfRule type="iconSet" priority="3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J17:CA17</xm:sqref>
        </x14:conditionalFormatting>
        <x14:conditionalFormatting xmlns:xm="http://schemas.microsoft.com/office/excel/2006/main">
          <x14:cfRule type="iconSet" priority="34" id="{A379D5D0-408E-B048-8E7A-7DF27242F387}">
            <x14:iconSet iconSet="3Stars" showValue="0" custom="1">
              <x14:cfvo type="percent">
                <xm:f>0</xm:f>
              </x14:cfvo>
              <x14:cfvo type="num">
                <xm:f>1</xm:f>
              </x14:cfvo>
              <x14:cfvo type="num">
                <xm:f>2</xm:f>
              </x14:cfvo>
              <x14:cfIcon iconSet="NoIcons" iconId="0"/>
              <x14:cfIcon iconSet="3Flags" iconId="1"/>
              <x14:cfIcon iconSet="3Signs" iconId="0"/>
            </x14:iconSet>
          </x14:cfRule>
          <xm:sqref>J18:CA18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2020-10-12T00:41:45Z</dcterms:modified>
</cp:coreProperties>
</file>