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tachipowergrids-my.sharepoint.com/personal/panagiotis_rafailidis_hitachi-powergrids_com/Documents/econfig/Specs/Change Requests/"/>
    </mc:Choice>
  </mc:AlternateContent>
  <xr:revisionPtr revIDLastSave="55" documentId="13_ncr:1_{99C114B9-2C3D-4E1E-BA4A-E4136D5B5C37}" xr6:coauthVersionLast="45" xr6:coauthVersionMax="45" xr10:uidLastSave="{032AE97E-4EA1-4FDC-94F2-685FD1BE61E7}"/>
  <bookViews>
    <workbookView xWindow="-120" yWindow="-120" windowWidth="29040" windowHeight="15840" firstSheet="1" activeTab="2" xr2:uid="{5E119398-5581-4E09-974D-B7A92A859FF3}"/>
  </bookViews>
  <sheets>
    <sheet name="Pricing Euro" sheetId="2" state="hidden" r:id="rId1"/>
    <sheet name="Pricing_CHF" sheetId="3" r:id="rId2"/>
    <sheet name="Gross Weight Factors" sheetId="5" r:id="rId3"/>
    <sheet name="Zones" sheetId="4" r:id="rId4"/>
    <sheet name="Delivery times" sheetId="6" r:id="rId5"/>
  </sheets>
  <definedNames>
    <definedName name="_xlnm._FilterDatabase" localSheetId="3" hidden="1">Zones!$B$1:$B$250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2" i="5"/>
  <c r="B5" i="3" l="1"/>
  <c r="C5" i="3"/>
  <c r="D5" i="3"/>
  <c r="E5" i="3"/>
  <c r="F5" i="3"/>
  <c r="G5" i="3"/>
  <c r="H5" i="3"/>
  <c r="I5" i="3"/>
  <c r="J5" i="3"/>
  <c r="K5" i="3"/>
  <c r="B6" i="3"/>
  <c r="C6" i="3"/>
  <c r="D6" i="3"/>
  <c r="E6" i="3"/>
  <c r="F6" i="3"/>
  <c r="G6" i="3"/>
  <c r="H6" i="3"/>
  <c r="I6" i="3"/>
  <c r="J6" i="3"/>
  <c r="K6" i="3"/>
  <c r="B7" i="3"/>
  <c r="C7" i="3"/>
  <c r="D7" i="3"/>
  <c r="E7" i="3"/>
  <c r="F7" i="3"/>
  <c r="G7" i="3"/>
  <c r="H7" i="3"/>
  <c r="I7" i="3"/>
  <c r="J7" i="3"/>
  <c r="K7" i="3"/>
  <c r="B8" i="3"/>
  <c r="C8" i="3"/>
  <c r="D8" i="3"/>
  <c r="E8" i="3"/>
  <c r="F8" i="3"/>
  <c r="G8" i="3"/>
  <c r="H8" i="3"/>
  <c r="I8" i="3"/>
  <c r="J8" i="3"/>
  <c r="K8" i="3"/>
  <c r="B9" i="3"/>
  <c r="C9" i="3"/>
  <c r="D9" i="3"/>
  <c r="E9" i="3"/>
  <c r="F9" i="3"/>
  <c r="G9" i="3"/>
  <c r="H9" i="3"/>
  <c r="I9" i="3"/>
  <c r="J9" i="3"/>
  <c r="K9" i="3"/>
  <c r="B10" i="3"/>
  <c r="C10" i="3"/>
  <c r="D10" i="3"/>
  <c r="E10" i="3"/>
  <c r="F10" i="3"/>
  <c r="G10" i="3"/>
  <c r="H10" i="3"/>
  <c r="I10" i="3"/>
  <c r="J10" i="3"/>
  <c r="K10" i="3"/>
  <c r="B11" i="3"/>
  <c r="C11" i="3"/>
  <c r="D11" i="3"/>
  <c r="E11" i="3"/>
  <c r="F11" i="3"/>
  <c r="G11" i="3"/>
  <c r="H11" i="3"/>
  <c r="I11" i="3"/>
  <c r="J11" i="3"/>
  <c r="K11" i="3"/>
  <c r="B12" i="3"/>
  <c r="C12" i="3"/>
  <c r="D12" i="3"/>
  <c r="E12" i="3"/>
  <c r="F12" i="3"/>
  <c r="G12" i="3"/>
  <c r="H12" i="3"/>
  <c r="I12" i="3"/>
  <c r="J12" i="3"/>
  <c r="K12" i="3"/>
  <c r="B13" i="3"/>
  <c r="C13" i="3"/>
  <c r="D13" i="3"/>
  <c r="E13" i="3"/>
  <c r="F13" i="3"/>
  <c r="G13" i="3"/>
  <c r="H13" i="3"/>
  <c r="I13" i="3"/>
  <c r="J13" i="3"/>
  <c r="K13" i="3"/>
  <c r="B14" i="3"/>
  <c r="C14" i="3"/>
  <c r="D14" i="3"/>
  <c r="E14" i="3"/>
  <c r="F14" i="3"/>
  <c r="G14" i="3"/>
  <c r="H14" i="3"/>
  <c r="I14" i="3"/>
  <c r="J14" i="3"/>
  <c r="K14" i="3"/>
  <c r="B15" i="3"/>
  <c r="C15" i="3"/>
  <c r="D15" i="3"/>
  <c r="E15" i="3"/>
  <c r="F15" i="3"/>
  <c r="G15" i="3"/>
  <c r="H15" i="3"/>
  <c r="I15" i="3"/>
  <c r="J15" i="3"/>
  <c r="K15" i="3"/>
  <c r="B16" i="3"/>
  <c r="C16" i="3"/>
  <c r="D16" i="3"/>
  <c r="E16" i="3"/>
  <c r="F16" i="3"/>
  <c r="G16" i="3"/>
  <c r="H16" i="3"/>
  <c r="I16" i="3"/>
  <c r="J16" i="3"/>
  <c r="K16" i="3"/>
  <c r="B17" i="3"/>
  <c r="C17" i="3"/>
  <c r="D17" i="3"/>
  <c r="E17" i="3"/>
  <c r="F17" i="3"/>
  <c r="G17" i="3"/>
  <c r="H17" i="3"/>
  <c r="I17" i="3"/>
  <c r="J17" i="3"/>
  <c r="K17" i="3"/>
  <c r="B18" i="3"/>
  <c r="C18" i="3"/>
  <c r="D18" i="3"/>
  <c r="E18" i="3"/>
  <c r="F18" i="3"/>
  <c r="G18" i="3"/>
  <c r="H18" i="3"/>
  <c r="I18" i="3"/>
  <c r="J18" i="3"/>
  <c r="K18" i="3"/>
  <c r="B19" i="3"/>
  <c r="C19" i="3"/>
  <c r="D19" i="3"/>
  <c r="E19" i="3"/>
  <c r="F19" i="3"/>
  <c r="G19" i="3"/>
  <c r="H19" i="3"/>
  <c r="I19" i="3"/>
  <c r="J19" i="3"/>
  <c r="K19" i="3"/>
  <c r="B20" i="3"/>
  <c r="C20" i="3"/>
  <c r="D20" i="3"/>
  <c r="E20" i="3"/>
  <c r="F20" i="3"/>
  <c r="G20" i="3"/>
  <c r="H20" i="3"/>
  <c r="I20" i="3"/>
  <c r="J20" i="3"/>
  <c r="K20" i="3"/>
  <c r="B21" i="3"/>
  <c r="C21" i="3"/>
  <c r="D21" i="3"/>
  <c r="E21" i="3"/>
  <c r="F21" i="3"/>
  <c r="G21" i="3"/>
  <c r="H21" i="3"/>
  <c r="I21" i="3"/>
  <c r="J21" i="3"/>
  <c r="K21" i="3"/>
  <c r="B22" i="3"/>
  <c r="C22" i="3"/>
  <c r="D22" i="3"/>
  <c r="E22" i="3"/>
  <c r="F22" i="3"/>
  <c r="G22" i="3"/>
  <c r="H22" i="3"/>
  <c r="I22" i="3"/>
  <c r="J22" i="3"/>
  <c r="K22" i="3"/>
  <c r="B23" i="3"/>
  <c r="C23" i="3"/>
  <c r="D23" i="3"/>
  <c r="E23" i="3"/>
  <c r="F23" i="3"/>
  <c r="G23" i="3"/>
  <c r="H23" i="3"/>
  <c r="I23" i="3"/>
  <c r="J23" i="3"/>
  <c r="K23" i="3"/>
  <c r="B24" i="3"/>
  <c r="C24" i="3"/>
  <c r="D24" i="3"/>
  <c r="E24" i="3"/>
  <c r="F24" i="3"/>
  <c r="G24" i="3"/>
  <c r="H24" i="3"/>
  <c r="I24" i="3"/>
  <c r="J24" i="3"/>
  <c r="K24" i="3"/>
  <c r="B25" i="3"/>
  <c r="C25" i="3"/>
  <c r="D25" i="3"/>
  <c r="E25" i="3"/>
  <c r="F25" i="3"/>
  <c r="G25" i="3"/>
  <c r="H25" i="3"/>
  <c r="I25" i="3"/>
  <c r="J25" i="3"/>
  <c r="K25" i="3"/>
  <c r="B26" i="3"/>
  <c r="C26" i="3"/>
  <c r="D26" i="3"/>
  <c r="E26" i="3"/>
  <c r="F26" i="3"/>
  <c r="G26" i="3"/>
  <c r="H26" i="3"/>
  <c r="I26" i="3"/>
  <c r="J26" i="3"/>
  <c r="K26" i="3"/>
  <c r="B27" i="3"/>
  <c r="C27" i="3"/>
  <c r="D27" i="3"/>
  <c r="E27" i="3"/>
  <c r="F27" i="3"/>
  <c r="G27" i="3"/>
  <c r="H27" i="3"/>
  <c r="I27" i="3"/>
  <c r="J27" i="3"/>
  <c r="K27" i="3"/>
  <c r="B28" i="3"/>
  <c r="C28" i="3"/>
  <c r="D28" i="3"/>
  <c r="E28" i="3"/>
  <c r="F28" i="3"/>
  <c r="G28" i="3"/>
  <c r="H28" i="3"/>
  <c r="I28" i="3"/>
  <c r="J28" i="3"/>
  <c r="K28" i="3"/>
  <c r="B29" i="3"/>
  <c r="C29" i="3"/>
  <c r="D29" i="3"/>
  <c r="E29" i="3"/>
  <c r="F29" i="3"/>
  <c r="G29" i="3"/>
  <c r="H29" i="3"/>
  <c r="I29" i="3"/>
  <c r="J29" i="3"/>
  <c r="K29" i="3"/>
  <c r="B30" i="3"/>
  <c r="C30" i="3"/>
  <c r="D30" i="3"/>
  <c r="E30" i="3"/>
  <c r="F30" i="3"/>
  <c r="G30" i="3"/>
  <c r="H30" i="3"/>
  <c r="I30" i="3"/>
  <c r="J30" i="3"/>
  <c r="K30" i="3"/>
  <c r="B31" i="3"/>
  <c r="C31" i="3"/>
  <c r="D31" i="3"/>
  <c r="E31" i="3"/>
  <c r="F31" i="3"/>
  <c r="G31" i="3"/>
  <c r="H31" i="3"/>
  <c r="I31" i="3"/>
  <c r="J31" i="3"/>
  <c r="K31" i="3"/>
  <c r="B32" i="3"/>
  <c r="C32" i="3"/>
  <c r="D32" i="3"/>
  <c r="E32" i="3"/>
  <c r="F32" i="3"/>
  <c r="G32" i="3"/>
  <c r="H32" i="3"/>
  <c r="I32" i="3"/>
  <c r="J32" i="3"/>
  <c r="K32" i="3"/>
  <c r="B33" i="3"/>
  <c r="C33" i="3"/>
  <c r="D33" i="3"/>
  <c r="E33" i="3"/>
  <c r="F33" i="3"/>
  <c r="G33" i="3"/>
  <c r="H33" i="3"/>
  <c r="I33" i="3"/>
  <c r="J33" i="3"/>
  <c r="K33" i="3"/>
  <c r="B34" i="3"/>
  <c r="C34" i="3"/>
  <c r="D34" i="3"/>
  <c r="E34" i="3"/>
  <c r="F34" i="3"/>
  <c r="G34" i="3"/>
  <c r="H34" i="3"/>
  <c r="I34" i="3"/>
  <c r="J34" i="3"/>
  <c r="K34" i="3"/>
  <c r="B35" i="3"/>
  <c r="C35" i="3"/>
  <c r="D35" i="3"/>
  <c r="E35" i="3"/>
  <c r="F35" i="3"/>
  <c r="G35" i="3"/>
  <c r="H35" i="3"/>
  <c r="I35" i="3"/>
  <c r="J35" i="3"/>
  <c r="K35" i="3"/>
  <c r="B36" i="3"/>
  <c r="C36" i="3"/>
  <c r="D36" i="3"/>
  <c r="E36" i="3"/>
  <c r="F36" i="3"/>
  <c r="G36" i="3"/>
  <c r="H36" i="3"/>
  <c r="I36" i="3"/>
  <c r="J36" i="3"/>
  <c r="K36" i="3"/>
  <c r="B37" i="3"/>
  <c r="C37" i="3"/>
  <c r="D37" i="3"/>
  <c r="E37" i="3"/>
  <c r="F37" i="3"/>
  <c r="G37" i="3"/>
  <c r="H37" i="3"/>
  <c r="I37" i="3"/>
  <c r="J37" i="3"/>
  <c r="K37" i="3"/>
  <c r="B38" i="3"/>
  <c r="C38" i="3"/>
  <c r="D38" i="3"/>
  <c r="E38" i="3"/>
  <c r="F38" i="3"/>
  <c r="G38" i="3"/>
  <c r="H38" i="3"/>
  <c r="I38" i="3"/>
  <c r="J38" i="3"/>
  <c r="K38" i="3"/>
  <c r="B39" i="3"/>
  <c r="C39" i="3"/>
  <c r="D39" i="3"/>
  <c r="E39" i="3"/>
  <c r="F39" i="3"/>
  <c r="G39" i="3"/>
  <c r="H39" i="3"/>
  <c r="I39" i="3"/>
  <c r="J39" i="3"/>
  <c r="K39" i="3"/>
  <c r="B40" i="3"/>
  <c r="C40" i="3"/>
  <c r="D40" i="3"/>
  <c r="E40" i="3"/>
  <c r="F40" i="3"/>
  <c r="G40" i="3"/>
  <c r="H40" i="3"/>
  <c r="I40" i="3"/>
  <c r="J40" i="3"/>
  <c r="K40" i="3"/>
  <c r="B41" i="3"/>
  <c r="C41" i="3"/>
  <c r="D41" i="3"/>
  <c r="E41" i="3"/>
  <c r="F41" i="3"/>
  <c r="G41" i="3"/>
  <c r="H41" i="3"/>
  <c r="I41" i="3"/>
  <c r="J41" i="3"/>
  <c r="K41" i="3"/>
  <c r="B42" i="3"/>
  <c r="C42" i="3"/>
  <c r="D42" i="3"/>
  <c r="E42" i="3"/>
  <c r="F42" i="3"/>
  <c r="G42" i="3"/>
  <c r="H42" i="3"/>
  <c r="I42" i="3"/>
  <c r="J42" i="3"/>
  <c r="K42" i="3"/>
  <c r="B43" i="3"/>
  <c r="C43" i="3"/>
  <c r="D43" i="3"/>
  <c r="E43" i="3"/>
  <c r="F43" i="3"/>
  <c r="G43" i="3"/>
  <c r="H43" i="3"/>
  <c r="I43" i="3"/>
  <c r="J43" i="3"/>
  <c r="K43" i="3"/>
  <c r="B44" i="3"/>
  <c r="C44" i="3"/>
  <c r="D44" i="3"/>
  <c r="E44" i="3"/>
  <c r="F44" i="3"/>
  <c r="G44" i="3"/>
  <c r="H44" i="3"/>
  <c r="I44" i="3"/>
  <c r="J44" i="3"/>
  <c r="K44" i="3"/>
  <c r="B45" i="3"/>
  <c r="C45" i="3"/>
  <c r="D45" i="3"/>
  <c r="E45" i="3"/>
  <c r="F45" i="3"/>
  <c r="G45" i="3"/>
  <c r="H45" i="3"/>
  <c r="I45" i="3"/>
  <c r="J45" i="3"/>
  <c r="K45" i="3"/>
  <c r="B46" i="3"/>
  <c r="C46" i="3"/>
  <c r="D46" i="3"/>
  <c r="E46" i="3"/>
  <c r="F46" i="3"/>
  <c r="G46" i="3"/>
  <c r="H46" i="3"/>
  <c r="I46" i="3"/>
  <c r="J46" i="3"/>
  <c r="K46" i="3"/>
  <c r="B47" i="3"/>
  <c r="C47" i="3"/>
  <c r="D47" i="3"/>
  <c r="E47" i="3"/>
  <c r="F47" i="3"/>
  <c r="G47" i="3"/>
  <c r="H47" i="3"/>
  <c r="I47" i="3"/>
  <c r="J47" i="3"/>
  <c r="K47" i="3"/>
  <c r="B48" i="3"/>
  <c r="C48" i="3"/>
  <c r="D48" i="3"/>
  <c r="E48" i="3"/>
  <c r="F48" i="3"/>
  <c r="G48" i="3"/>
  <c r="H48" i="3"/>
  <c r="I48" i="3"/>
  <c r="J48" i="3"/>
  <c r="K48" i="3"/>
  <c r="B49" i="3"/>
  <c r="C49" i="3"/>
  <c r="D49" i="3"/>
  <c r="E49" i="3"/>
  <c r="F49" i="3"/>
  <c r="G49" i="3"/>
  <c r="H49" i="3"/>
  <c r="I49" i="3"/>
  <c r="J49" i="3"/>
  <c r="K49" i="3"/>
  <c r="B50" i="3"/>
  <c r="C50" i="3"/>
  <c r="D50" i="3"/>
  <c r="E50" i="3"/>
  <c r="F50" i="3"/>
  <c r="G50" i="3"/>
  <c r="H50" i="3"/>
  <c r="I50" i="3"/>
  <c r="J50" i="3"/>
  <c r="K50" i="3"/>
  <c r="B51" i="3"/>
  <c r="C51" i="3"/>
  <c r="D51" i="3"/>
  <c r="E51" i="3"/>
  <c r="F51" i="3"/>
  <c r="G51" i="3"/>
  <c r="H51" i="3"/>
  <c r="I51" i="3"/>
  <c r="J51" i="3"/>
  <c r="K51" i="3"/>
  <c r="B52" i="3"/>
  <c r="C52" i="3"/>
  <c r="D52" i="3"/>
  <c r="E52" i="3"/>
  <c r="F52" i="3"/>
  <c r="G52" i="3"/>
  <c r="H52" i="3"/>
  <c r="I52" i="3"/>
  <c r="J52" i="3"/>
  <c r="K52" i="3"/>
  <c r="B53" i="3"/>
  <c r="C53" i="3"/>
  <c r="D53" i="3"/>
  <c r="E53" i="3"/>
  <c r="F53" i="3"/>
  <c r="G53" i="3"/>
  <c r="H53" i="3"/>
  <c r="I53" i="3"/>
  <c r="J53" i="3"/>
  <c r="K53" i="3"/>
  <c r="B54" i="3"/>
  <c r="C54" i="3"/>
  <c r="D54" i="3"/>
  <c r="E54" i="3"/>
  <c r="F54" i="3"/>
  <c r="G54" i="3"/>
  <c r="H54" i="3"/>
  <c r="I54" i="3"/>
  <c r="J54" i="3"/>
  <c r="K54" i="3"/>
  <c r="B55" i="3"/>
  <c r="C55" i="3"/>
  <c r="D55" i="3"/>
  <c r="E55" i="3"/>
  <c r="F55" i="3"/>
  <c r="G55" i="3"/>
  <c r="H55" i="3"/>
  <c r="I55" i="3"/>
  <c r="J55" i="3"/>
  <c r="K55" i="3"/>
  <c r="B56" i="3"/>
  <c r="C56" i="3"/>
  <c r="D56" i="3"/>
  <c r="E56" i="3"/>
  <c r="F56" i="3"/>
  <c r="G56" i="3"/>
  <c r="H56" i="3"/>
  <c r="I56" i="3"/>
  <c r="J56" i="3"/>
  <c r="K56" i="3"/>
  <c r="B57" i="3"/>
  <c r="C57" i="3"/>
  <c r="D57" i="3"/>
  <c r="E57" i="3"/>
  <c r="F57" i="3"/>
  <c r="G57" i="3"/>
  <c r="H57" i="3"/>
  <c r="I57" i="3"/>
  <c r="J57" i="3"/>
  <c r="K57" i="3"/>
  <c r="B58" i="3"/>
  <c r="C58" i="3"/>
  <c r="D58" i="3"/>
  <c r="E58" i="3"/>
  <c r="F58" i="3"/>
  <c r="G58" i="3"/>
  <c r="H58" i="3"/>
  <c r="I58" i="3"/>
  <c r="J58" i="3"/>
  <c r="K58" i="3"/>
  <c r="B59" i="3"/>
  <c r="C59" i="3"/>
  <c r="D59" i="3"/>
  <c r="E59" i="3"/>
  <c r="F59" i="3"/>
  <c r="G59" i="3"/>
  <c r="H59" i="3"/>
  <c r="I59" i="3"/>
  <c r="J59" i="3"/>
  <c r="K59" i="3"/>
  <c r="B60" i="3"/>
  <c r="C60" i="3"/>
  <c r="D60" i="3"/>
  <c r="E60" i="3"/>
  <c r="F60" i="3"/>
  <c r="G60" i="3"/>
  <c r="H60" i="3"/>
  <c r="I60" i="3"/>
  <c r="J60" i="3"/>
  <c r="K60" i="3"/>
  <c r="B61" i="3"/>
  <c r="C61" i="3"/>
  <c r="D61" i="3"/>
  <c r="E61" i="3"/>
  <c r="F61" i="3"/>
  <c r="G61" i="3"/>
  <c r="H61" i="3"/>
  <c r="I61" i="3"/>
  <c r="J61" i="3"/>
  <c r="K61" i="3"/>
  <c r="B62" i="3"/>
  <c r="C62" i="3"/>
  <c r="D62" i="3"/>
  <c r="E62" i="3"/>
  <c r="F62" i="3"/>
  <c r="G62" i="3"/>
  <c r="H62" i="3"/>
  <c r="I62" i="3"/>
  <c r="J62" i="3"/>
  <c r="K62" i="3"/>
  <c r="B63" i="3"/>
  <c r="C63" i="3"/>
  <c r="D63" i="3"/>
  <c r="E63" i="3"/>
  <c r="F63" i="3"/>
  <c r="G63" i="3"/>
  <c r="H63" i="3"/>
  <c r="I63" i="3"/>
  <c r="J63" i="3"/>
  <c r="K63" i="3"/>
  <c r="B64" i="3"/>
  <c r="C64" i="3"/>
  <c r="D64" i="3"/>
  <c r="E64" i="3"/>
  <c r="F64" i="3"/>
  <c r="G64" i="3"/>
  <c r="H64" i="3"/>
  <c r="I64" i="3"/>
  <c r="J64" i="3"/>
  <c r="K64" i="3"/>
  <c r="B65" i="3"/>
  <c r="C65" i="3"/>
  <c r="D65" i="3"/>
  <c r="E65" i="3"/>
  <c r="F65" i="3"/>
  <c r="G65" i="3"/>
  <c r="H65" i="3"/>
  <c r="I65" i="3"/>
  <c r="J65" i="3"/>
  <c r="K65" i="3"/>
  <c r="B66" i="3"/>
  <c r="C66" i="3"/>
  <c r="D66" i="3"/>
  <c r="E66" i="3"/>
  <c r="F66" i="3"/>
  <c r="G66" i="3"/>
  <c r="H66" i="3"/>
  <c r="I66" i="3"/>
  <c r="J66" i="3"/>
  <c r="K66" i="3"/>
  <c r="C4" i="3"/>
  <c r="D4" i="3"/>
  <c r="E4" i="3"/>
  <c r="F4" i="3"/>
  <c r="G4" i="3"/>
  <c r="H4" i="3"/>
  <c r="I4" i="3"/>
  <c r="J4" i="3"/>
  <c r="K4" i="3"/>
  <c r="B4" i="3"/>
</calcChain>
</file>

<file path=xl/sharedStrings.xml><?xml version="1.0" encoding="utf-8"?>
<sst xmlns="http://schemas.openxmlformats.org/spreadsheetml/2006/main" count="790" uniqueCount="563">
  <si>
    <t>Zone</t>
  </si>
  <si>
    <t>Andorra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</si>
  <si>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</si>
  <si>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</si>
  <si>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</si>
  <si>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</si>
  <si>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</si>
  <si>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</si>
  <si>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</si>
  <si>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</si>
  <si>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</si>
  <si>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Germany</t>
  </si>
  <si>
    <t>Greece</t>
  </si>
  <si>
    <t>Hungary</t>
  </si>
  <si>
    <t>Ireland</t>
  </si>
  <si>
    <t>Israel</t>
  </si>
  <si>
    <t>Italy</t>
  </si>
  <si>
    <t>Latvia</t>
  </si>
  <si>
    <t>Liechtenstein</t>
  </si>
  <si>
    <t>Lithuania</t>
  </si>
  <si>
    <t>Luxembourg</t>
  </si>
  <si>
    <t>Malta</t>
  </si>
  <si>
    <t>Monaco</t>
  </si>
  <si>
    <t>Netherlands</t>
  </si>
  <si>
    <t>Norway</t>
  </si>
  <si>
    <t>Poland</t>
  </si>
  <si>
    <t>Portugal</t>
  </si>
  <si>
    <t>Romania</t>
  </si>
  <si>
    <t>Russian Federation</t>
  </si>
  <si>
    <t>San Marino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</si>
  <si>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</si>
  <si>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</si>
  <si>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</si>
  <si>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</si>
  <si>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</si>
  <si>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</si>
  <si>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</si>
  <si>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</si>
  <si>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Holy See (Vatican City State)</t>
  </si>
  <si>
    <t>India</t>
  </si>
  <si>
    <t>Price in EUR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</si>
  <si>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</si>
  <si>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</si>
  <si>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</si>
  <si>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</si>
  <si>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</si>
  <si>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</si>
  <si>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</si>
  <si>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</si>
  <si>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</si>
  <si>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</si>
  <si>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Kg</t>
  </si>
  <si>
    <t>1 EUR = Local</t>
  </si>
  <si>
    <t>Country Name</t>
  </si>
  <si>
    <t>Currency</t>
  </si>
  <si>
    <t>Exchange rate</t>
  </si>
  <si>
    <t>Switserland</t>
  </si>
  <si>
    <t>CHF</t>
  </si>
  <si>
    <t>on request</t>
  </si>
  <si>
    <t>Net Weight (Kg)</t>
  </si>
  <si>
    <t>Price in CHF</t>
  </si>
  <si>
    <t>AD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</si>
  <si>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</si>
  <si>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</si>
  <si>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</si>
  <si>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</si>
  <si>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</si>
  <si>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</si>
  <si>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</si>
  <si>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</si>
  <si>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</si>
  <si>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</si>
  <si>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</si>
  <si>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</si>
  <si>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</si>
  <si>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</si>
  <si>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</si>
  <si>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</si>
  <si>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</si>
  <si>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</si>
  <si>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</si>
  <si>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</si>
  <si>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AT</t>
  </si>
  <si>
    <t>AU</t>
  </si>
  <si>
    <t>Australia</t>
  </si>
  <si>
    <t>AW</t>
  </si>
  <si>
    <t>Aruba</t>
  </si>
  <si>
    <t>AX</t>
  </si>
  <si>
    <t>Aland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</si>
  <si>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</si>
  <si>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</si>
  <si>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</si>
  <si>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</si>
  <si>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</si>
  <si>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</si>
  <si>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</si>
  <si>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</si>
  <si>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</si>
  <si>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BF</t>
  </si>
  <si>
    <t>Burkina Faso</t>
  </si>
  <si>
    <t>BG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</si>
  <si>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</si>
  <si>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</si>
  <si>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</si>
  <si>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</si>
  <si>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</si>
  <si>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</si>
  <si>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</si>
  <si>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</si>
  <si>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</si>
  <si>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</si>
  <si>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</si>
  <si>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 Darussalam</t>
  </si>
  <si>
    <t>BO</t>
  </si>
  <si>
    <t>Bolivia, Plurinational State of</t>
  </si>
  <si>
    <t>BQ</t>
  </si>
  <si>
    <t>Bonaire, Sint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</si>
  <si>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</si>
  <si>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</si>
  <si>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</si>
  <si>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</si>
  <si>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</si>
  <si>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</si>
  <si>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</si>
  <si>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</si>
  <si>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</si>
  <si>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</si>
  <si>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</si>
  <si>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</si>
  <si>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</si>
  <si>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</si>
  <si>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</si>
  <si>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</si>
  <si>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</si>
  <si>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</si>
  <si>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</si>
  <si>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Congo, Democratic Republic of the</t>
  </si>
  <si>
    <t>CF</t>
  </si>
  <si>
    <t>Central African Republic</t>
  </si>
  <si>
    <t>CG</t>
  </si>
  <si>
    <t>Congo</t>
  </si>
  <si>
    <t>CH</t>
  </si>
  <si>
    <t>CI</t>
  </si>
  <si>
    <t>Cote d'Ivoire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</si>
  <si>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</si>
  <si>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</si>
  <si>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</si>
  <si>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</si>
  <si>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</si>
  <si>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</si>
  <si>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</si>
  <si>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</si>
  <si>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</si>
  <si>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</si>
  <si>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</si>
  <si>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</si>
  <si>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</si>
  <si>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</si>
  <si>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</si>
  <si>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</si>
  <si>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CW</t>
  </si>
  <si>
    <t>Curaçao</t>
  </si>
  <si>
    <t>CX</t>
  </si>
  <si>
    <t>Christmas Island</t>
  </si>
  <si>
    <t>CY</t>
  </si>
  <si>
    <t>CZ</t>
  </si>
  <si>
    <t>DE</t>
  </si>
  <si>
    <t>DJ</t>
  </si>
  <si>
    <t>Djibouti</t>
  </si>
  <si>
    <t>DK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</si>
  <si>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</si>
  <si>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</si>
  <si>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</si>
  <si>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</si>
  <si>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</si>
  <si>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</si>
  <si>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</si>
  <si>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</si>
  <si>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</si>
  <si>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EG</t>
  </si>
  <si>
    <t>Egypt</t>
  </si>
  <si>
    <t>EH</t>
  </si>
  <si>
    <t>Western Sahara</t>
  </si>
  <si>
    <t>ER</t>
  </si>
  <si>
    <t>Eritrea</t>
  </si>
  <si>
    <t>ES</t>
  </si>
  <si>
    <t>ET</t>
  </si>
  <si>
    <t>Ethiopia</t>
  </si>
  <si>
    <t>FI</t>
  </si>
  <si>
    <t>FJ</t>
  </si>
  <si>
    <t>Fiji</t>
  </si>
  <si>
    <t>FK</t>
  </si>
  <si>
    <t>Falkland Islands (Malvinas)</t>
  </si>
  <si>
    <t>FM</t>
  </si>
  <si>
    <t>Micronesia, Federated States of</t>
  </si>
  <si>
    <t>FO</t>
  </si>
  <si>
    <t>Faroe Islands</t>
  </si>
  <si>
    <t>FR</t>
  </si>
  <si>
    <t>France</t>
  </si>
  <si>
    <t>GA</t>
  </si>
  <si>
    <t>Gabon</t>
  </si>
  <si>
    <t>GB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</si>
  <si>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</si>
  <si>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</si>
  <si>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</si>
  <si>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</si>
  <si>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</si>
  <si>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</si>
  <si>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</si>
  <si>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</si>
  <si>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</si>
  <si>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</si>
  <si>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</si>
  <si>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</si>
  <si>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</si>
  <si>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</si>
  <si>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</si>
  <si>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</si>
  <si>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</si>
  <si>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</si>
  <si>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</si>
  <si>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</si>
  <si>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</si>
  <si>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</si>
  <si>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</si>
  <si>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</si>
  <si>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</si>
  <si>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</si>
  <si>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</si>
  <si>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</si>
  <si>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</si>
  <si>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</si>
  <si>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</si>
  <si>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</si>
  <si>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</si>
  <si>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</si>
  <si>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</si>
  <si>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</si>
  <si>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</si>
  <si>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</si>
  <si>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</si>
  <si>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HR</t>
  </si>
  <si>
    <t>HT</t>
  </si>
  <si>
    <t>Haiti</t>
  </si>
  <si>
    <t>HU</t>
  </si>
  <si>
    <t>ID</t>
  </si>
  <si>
    <t>Indonesia</t>
  </si>
  <si>
    <t>IE</t>
  </si>
  <si>
    <t>IL</t>
  </si>
  <si>
    <t>IM</t>
  </si>
  <si>
    <t>Isle of Man</t>
  </si>
  <si>
    <t>IN</t>
  </si>
  <si>
    <t>IO</t>
  </si>
  <si>
    <t>British Indian Ocean Territory</t>
  </si>
  <si>
    <t>IQ</t>
  </si>
  <si>
    <t>Iraq</t>
  </si>
  <si>
    <t>IR</t>
  </si>
  <si>
    <t>Iran, Islamic Republic of</t>
  </si>
  <si>
    <t>IS</t>
  </si>
  <si>
    <t>Iceland</t>
  </si>
  <si>
    <t>IT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</si>
  <si>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</si>
  <si>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</si>
  <si>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</si>
  <si>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</si>
  <si>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</si>
  <si>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</si>
  <si>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</si>
  <si>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</si>
  <si>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</si>
  <si>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</si>
  <si>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</si>
  <si>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</si>
  <si>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</si>
  <si>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</si>
  <si>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</si>
  <si>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</si>
  <si>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</si>
  <si>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</si>
  <si>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</si>
  <si>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</si>
  <si>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</si>
  <si>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Korea, Democratic People's Republic of</t>
  </si>
  <si>
    <t>KR</t>
  </si>
  <si>
    <t>Korea, Republic of</t>
  </si>
  <si>
    <t>KW</t>
  </si>
  <si>
    <t>Kuwait</t>
  </si>
  <si>
    <t>KY</t>
  </si>
  <si>
    <t>Cayman Islands</t>
  </si>
  <si>
    <t>KZ</t>
  </si>
  <si>
    <t>Kazakhstan</t>
  </si>
  <si>
    <t>LA</t>
  </si>
  <si>
    <t>Lao People's Democratic Republic</t>
  </si>
  <si>
    <t>LB</t>
  </si>
  <si>
    <t>Lebanon</t>
  </si>
  <si>
    <t>LC</t>
  </si>
  <si>
    <t>Saint Lucia</t>
  </si>
  <si>
    <t>LI</t>
  </si>
  <si>
    <t>LK</t>
  </si>
  <si>
    <t>Sri Lanka</t>
  </si>
  <si>
    <t>LR</t>
  </si>
  <si>
    <t>Liberia</t>
  </si>
  <si>
    <t>LS</t>
  </si>
  <si>
    <t>Lesotho</t>
  </si>
  <si>
    <t>LT</t>
  </si>
  <si>
    <t>LU</t>
  </si>
  <si>
    <t>LV</t>
  </si>
  <si>
    <t>LY</t>
  </si>
  <si>
    <t>Libya</t>
  </si>
  <si>
    <t>MA</t>
  </si>
  <si>
    <t>Morocco</t>
  </si>
  <si>
    <t>MC</t>
  </si>
  <si>
    <t>MD</t>
  </si>
  <si>
    <t>Moldova, Republic of</t>
  </si>
  <si>
    <t>ME</t>
  </si>
  <si>
    <t>Montenegro</t>
  </si>
  <si>
    <t>MF</t>
  </si>
  <si>
    <t>Saint Martin (French Part)</t>
  </si>
  <si>
    <t>MG</t>
  </si>
  <si>
    <t>Madagascar</t>
  </si>
  <si>
    <t>MH</t>
  </si>
  <si>
    <t>Marshall Islands</t>
  </si>
  <si>
    <t>MK</t>
  </si>
  <si>
    <t>Macedonia, The Former Yugoslav Republic of</t>
  </si>
  <si>
    <t>ML</t>
  </si>
  <si>
    <t>Mali</t>
  </si>
  <si>
    <t>MM</t>
  </si>
  <si>
    <t>Myanmar</t>
  </si>
  <si>
    <t>MN</t>
  </si>
  <si>
    <t>Mongolia</t>
  </si>
  <si>
    <t>MO</t>
  </si>
  <si>
    <t>Macao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</si>
  <si>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</si>
  <si>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</si>
  <si>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</si>
  <si>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</si>
  <si>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</si>
  <si>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</si>
  <si>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</si>
  <si>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</si>
  <si>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</si>
  <si>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</si>
  <si>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</si>
  <si>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</si>
  <si>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</si>
  <si>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</si>
  <si>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</si>
  <si>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</si>
  <si>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</si>
  <si>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</si>
  <si>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</si>
  <si>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</si>
  <si>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</si>
  <si>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</si>
  <si>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</si>
  <si>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</si>
  <si>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</si>
  <si>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</si>
  <si>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</si>
  <si>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</si>
  <si>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</si>
  <si>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</si>
  <si>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</si>
  <si>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</si>
  <si>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</si>
  <si>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</si>
  <si>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NO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</si>
  <si>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</si>
  <si>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</si>
  <si>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</si>
  <si>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</si>
  <si>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</si>
  <si>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</si>
  <si>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</si>
  <si>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</si>
  <si>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</si>
  <si>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</si>
  <si>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</si>
  <si>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</si>
  <si>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</si>
  <si>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</si>
  <si>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</si>
  <si>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</si>
  <si>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</si>
  <si>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</si>
  <si>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</si>
  <si>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</si>
  <si>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</si>
  <si>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</si>
  <si>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</si>
  <si>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PM</t>
  </si>
  <si>
    <t>Saint Pierre and Miquelon</t>
  </si>
  <si>
    <t>PN</t>
  </si>
  <si>
    <t>Pitcairn</t>
  </si>
  <si>
    <t>PR</t>
  </si>
  <si>
    <t>Puerto Rico</t>
  </si>
  <si>
    <t>PS</t>
  </si>
  <si>
    <t>Palestine, State of</t>
  </si>
  <si>
    <t>PT</t>
  </si>
  <si>
    <t>PW</t>
  </si>
  <si>
    <t>Palau</t>
  </si>
  <si>
    <t>PY</t>
  </si>
  <si>
    <t>Paraguay</t>
  </si>
  <si>
    <t>QA</t>
  </si>
  <si>
    <t>Qatar</t>
  </si>
  <si>
    <t>RE</t>
  </si>
  <si>
    <t>Réunion</t>
  </si>
  <si>
    <t>RO</t>
  </si>
  <si>
    <t>RS</t>
  </si>
  <si>
    <t>Serbia</t>
  </si>
  <si>
    <t>RU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</si>
  <si>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</si>
  <si>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</si>
  <si>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</si>
  <si>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</si>
  <si>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</si>
  <si>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</si>
  <si>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</si>
  <si>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</si>
  <si>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</si>
  <si>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</si>
  <si>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</si>
  <si>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SG</t>
  </si>
  <si>
    <t>Singapore</t>
  </si>
  <si>
    <t>SH</t>
  </si>
  <si>
    <t>Saint Helena, Ascension and Tristan da Cunha</t>
  </si>
  <si>
    <t>SI</t>
  </si>
  <si>
    <t>SJ</t>
  </si>
  <si>
    <t>Svalbard and Jan Mayen</t>
  </si>
  <si>
    <t>SK</t>
  </si>
  <si>
    <t>SL</t>
  </si>
  <si>
    <t>Sierra Leone</t>
  </si>
  <si>
    <t>SM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</si>
  <si>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</si>
  <si>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</si>
  <si>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</si>
  <si>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</si>
  <si>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</si>
  <si>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</si>
  <si>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</si>
  <si>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</si>
  <si>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</si>
  <si>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</si>
  <si>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</si>
  <si>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</si>
  <si>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SX</t>
  </si>
  <si>
    <t>Sint Maarten (Dutch part)</t>
  </si>
  <si>
    <t>SY</t>
  </si>
  <si>
    <t>Syrian Arab Republic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</si>
  <si>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</si>
  <si>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</si>
  <si>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</si>
  <si>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</si>
  <si>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</si>
  <si>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</si>
  <si>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</si>
  <si>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</si>
  <si>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</si>
  <si>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</si>
  <si>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</si>
  <si>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</si>
  <si>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</si>
  <si>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</si>
  <si>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</si>
  <si>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</si>
  <si>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</si>
  <si>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</si>
  <si>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</si>
  <si>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</si>
  <si>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</si>
  <si>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</si>
  <si>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</si>
  <si>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</si>
  <si>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</si>
  <si>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TT</t>
  </si>
  <si>
    <t>Trinidad and Tobago</t>
  </si>
  <si>
    <t>TV</t>
  </si>
  <si>
    <t>Tuvalu</t>
  </si>
  <si>
    <t>TW</t>
  </si>
  <si>
    <t>Taiwan (Chinese Taipei)</t>
  </si>
  <si>
    <t>TZ</t>
  </si>
  <si>
    <t>Tanzania, United Republic of</t>
  </si>
  <si>
    <t>UA</t>
  </si>
  <si>
    <t>UG</t>
  </si>
  <si>
    <t>Uganda</t>
  </si>
  <si>
    <t>UM</t>
  </si>
  <si>
    <t>United States Minor Outlying Islands</t>
  </si>
  <si>
    <t>US</t>
  </si>
  <si>
    <t>United States</t>
  </si>
  <si>
    <t>UY</t>
  </si>
  <si>
    <t>Uruguay</t>
  </si>
  <si>
    <t>UZ</t>
  </si>
  <si>
    <t>Uzbekistan</t>
  </si>
  <si>
    <t>VA</t>
  </si>
  <si>
    <t>VC</t>
  </si>
  <si>
    <t>Saint Vincent and the Grenadines</t>
  </si>
  <si>
    <t>VE</t>
  </si>
  <si>
    <t>Venezuela, Bolivarian Republic of</t>
  </si>
  <si>
    <t>VG</t>
  </si>
  <si>
    <t>Virgin Islands, British</t>
  </si>
  <si>
    <t>VI</t>
  </si>
  <si>
    <t>Virgin Islands (U.S.)</t>
  </si>
  <si>
    <t>VN</t>
  </si>
  <si>
    <t>Viet 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</si>
  <si>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</si>
  <si>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</si>
  <si>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</si>
  <si>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</si>
  <si>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</si>
  <si>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</si>
  <si>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</si>
  <si>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</si>
  <si>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</si>
  <si>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</si>
  <si>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</si>
  <si>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</si>
  <si>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</si>
  <si>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</si>
  <si>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</si>
  <si>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</si>
  <si>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Country</t>
  </si>
  <si>
    <t>Shortcut</t>
  </si>
  <si>
    <t>CPT Dubai / Abu Dhabi Airport</t>
  </si>
  <si>
    <t>CPT Kabul Airport</t>
  </si>
  <si>
    <t>CPT local Airport</t>
  </si>
  <si>
    <t>CPT Albania</t>
  </si>
  <si>
    <t>CPT Austria</t>
  </si>
  <si>
    <t>CPT Belgium</t>
  </si>
  <si>
    <t>CPT Bulgaria</t>
  </si>
  <si>
    <t>CPT Bahrain</t>
  </si>
  <si>
    <t>CPT Luanda Airport</t>
  </si>
  <si>
    <t>CPT Buenos Aires Airport</t>
  </si>
  <si>
    <t>CPT Switzerland</t>
  </si>
  <si>
    <t>CPT Germany</t>
  </si>
  <si>
    <t>CPT Denmark</t>
  </si>
  <si>
    <t>CPT Spain</t>
  </si>
  <si>
    <t>CPT Finland</t>
  </si>
  <si>
    <t>CPT France</t>
  </si>
  <si>
    <t>CPT Greece</t>
  </si>
  <si>
    <t>CPT Croatia</t>
  </si>
  <si>
    <t>CPT Hungary</t>
  </si>
  <si>
    <t>CPT Ireland</t>
  </si>
  <si>
    <t>CPT Liechtenstein</t>
  </si>
  <si>
    <t>CPT Luxembourg</t>
  </si>
  <si>
    <t>CPT Latvia</t>
  </si>
  <si>
    <t>CPT Monaco</t>
  </si>
  <si>
    <t>CPT Netherlands</t>
  </si>
  <si>
    <t>CPT Sweden</t>
  </si>
  <si>
    <t>CPT Czech Republic</t>
  </si>
  <si>
    <t>CPT United Kingdom</t>
  </si>
  <si>
    <t>CPT Hong Kong Airport</t>
  </si>
  <si>
    <t>CPT Tel Aviv Airport</t>
  </si>
  <si>
    <t>CPT Tokio Airport</t>
  </si>
  <si>
    <t>CPT Moldova</t>
  </si>
  <si>
    <t>CPT Singapore Airport</t>
  </si>
  <si>
    <t>CPT Andorra</t>
  </si>
  <si>
    <t>-</t>
  </si>
  <si>
    <t>Incoterms 2020</t>
  </si>
  <si>
    <t>Transit time in Days</t>
  </si>
  <si>
    <t>&gt; 500</t>
  </si>
  <si>
    <t>Maximum Gross Weight (Kg)</t>
  </si>
  <si>
    <t>Up to</t>
  </si>
  <si>
    <t>Gross Weight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</si>
</sst>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0000"/>
  </numFmts>
  <fonts count="10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FF6600"/>
      </left>
      <right style="hair">
        <color rgb="FFFF6600"/>
      </right>
      <top style="thin">
        <color rgb="FFFF6600"/>
      </top>
      <bottom/>
      <diagonal/>
    </border>
    <border>
      <left style="hair">
        <color rgb="FFFF6600"/>
      </left>
      <right style="hair">
        <color rgb="FFFF6600"/>
      </right>
      <top style="thin">
        <color rgb="FFFF6600"/>
      </top>
      <bottom/>
      <diagonal/>
    </border>
    <border>
      <left style="hair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/>
      <top style="hair">
        <color rgb="FFFF6600"/>
      </top>
      <bottom style="thin">
        <color rgb="FFFF6600"/>
      </bottom>
      <diagonal/>
    </border>
    <border>
      <left/>
      <right style="thin">
        <color rgb="FFFF6600"/>
      </right>
      <top style="hair">
        <color rgb="FFFF6600"/>
      </top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hair">
        <color rgb="FFFF6600"/>
      </top>
      <bottom style="thin">
        <color rgb="FFFF66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3" fontId="2" fillId="0" borderId="0" xfId="1" applyFont="1" applyFill="1" applyBorder="1" applyAlignment="1" applyProtection="1">
      <alignment horizontal="right" vertical="center"/>
    </xf>
    <xf numFmtId="43" fontId="1" fillId="0" borderId="0" xfId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 applyProtection="1">
      <alignment horizontal="center" vertical="center"/>
    </xf>
    <xf numFmtId="0" fontId="3" fillId="2" borderId="5" xfId="1" applyNumberFormat="1" applyFont="1" applyFill="1" applyBorder="1" applyAlignment="1" applyProtection="1">
      <alignment horizontal="center" vertical="center"/>
    </xf>
    <xf numFmtId="0" fontId="3" fillId="2" borderId="6" xfId="1" applyNumberFormat="1" applyFont="1" applyFill="1" applyBorder="1" applyAlignment="1" applyProtection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2" fontId="1" fillId="0" borderId="2" xfId="1" applyNumberFormat="1" applyFont="1" applyFill="1" applyBorder="1" applyAlignment="1" applyProtection="1">
      <alignment horizontal="center" vertical="center"/>
    </xf>
    <xf numFmtId="2" fontId="1" fillId="0" borderId="3" xfId="1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10" xfId="1" applyNumberFormat="1" applyFont="1" applyFill="1" applyBorder="1" applyAlignment="1" applyProtection="1">
      <alignment horizontal="center" vertical="center"/>
    </xf>
    <xf numFmtId="2" fontId="1" fillId="0" borderId="0" xfId="1" applyNumberFormat="1" applyFont="1" applyFill="1" applyBorder="1" applyAlignment="1" applyProtection="1">
      <alignment horizontal="center" vertical="center"/>
    </xf>
    <xf numFmtId="2" fontId="1" fillId="0" borderId="11" xfId="1" applyNumberFormat="1" applyFont="1" applyFill="1" applyBorder="1" applyAlignment="1" applyProtection="1">
      <alignment horizontal="center" vertical="center"/>
    </xf>
    <xf numFmtId="2" fontId="4" fillId="5" borderId="16" xfId="2" applyNumberFormat="1" applyFill="1" applyBorder="1" applyAlignment="1">
      <alignment horizontal="left"/>
    </xf>
    <xf numFmtId="2" fontId="4" fillId="5" borderId="17" xfId="2" applyNumberFormat="1" applyFill="1" applyBorder="1" applyAlignment="1">
      <alignment horizontal="left"/>
    </xf>
    <xf numFmtId="10" fontId="4" fillId="5" borderId="18" xfId="2" applyNumberFormat="1" applyFill="1" applyBorder="1" applyAlignment="1">
      <alignment horizontal="center"/>
    </xf>
    <xf numFmtId="164" fontId="4" fillId="5" borderId="18" xfId="2" applyNumberFormat="1" applyFill="1" applyBorder="1" applyProtection="1">
      <protection hidden="1"/>
    </xf>
    <xf numFmtId="0" fontId="1" fillId="6" borderId="9" xfId="0" applyFont="1" applyFill="1" applyBorder="1" applyAlignment="1">
      <alignment horizontal="center" vertical="center"/>
    </xf>
    <xf numFmtId="2" fontId="1" fillId="6" borderId="1" xfId="1" applyNumberFormat="1" applyFont="1" applyFill="1" applyBorder="1" applyAlignment="1" applyProtection="1">
      <alignment horizontal="center" vertical="center"/>
    </xf>
    <xf numFmtId="0" fontId="6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2" borderId="1" xfId="1" applyNumberFormat="1" applyFont="1" applyFill="1" applyBorder="1" applyAlignment="1" applyProtection="1">
      <alignment horizontal="center" vertical="center"/>
    </xf>
    <xf numFmtId="0" fontId="3" fillId="2" borderId="2" xfId="1" applyNumberFormat="1" applyFont="1" applyFill="1" applyBorder="1" applyAlignment="1" applyProtection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3" xfId="1" applyNumberFormat="1" applyFont="1" applyFill="1" applyBorder="1" applyAlignment="1" applyProtection="1">
      <alignment horizontal="center" vertical="center"/>
    </xf>
    <xf numFmtId="2" fontId="9" fillId="0" borderId="7" xfId="1" applyNumberFormat="1" applyFont="1" applyFill="1" applyBorder="1" applyAlignment="1" applyProtection="1">
      <alignment horizontal="center" vertical="center"/>
    </xf>
    <xf numFmtId="2" fontId="1" fillId="0" borderId="7" xfId="1" applyNumberFormat="1" applyFont="1" applyFill="1" applyBorder="1" applyAlignment="1" applyProtection="1">
      <alignment horizontal="center" vertical="center"/>
    </xf>
    <xf numFmtId="2" fontId="1" fillId="0" borderId="9" xfId="1" applyNumberFormat="1" applyFont="1" applyFill="1" applyBorder="1" applyAlignment="1" applyProtection="1">
      <alignment horizontal="center" vertical="center"/>
    </xf>
    <xf numFmtId="2" fontId="1" fillId="0" borderId="8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/>
    <xf numFmtId="0" fontId="6" fillId="0" borderId="20" xfId="0" applyFont="1" applyBorder="1" applyAlignment="1">
      <alignment horizontal="right"/>
    </xf>
    <xf numFmtId="0" fontId="6" fillId="0" borderId="21" xfId="0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22" xfId="0" applyFont="1" applyBorder="1"/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7" fillId="3" borderId="12" xfId="2" applyFont="1" applyFill="1" applyBorder="1" applyAlignment="1">
      <alignment horizontal="center" vertical="center" wrapText="1"/>
    </xf>
    <xf numFmtId="0" fontId="7" fillId="3" borderId="13" xfId="2" applyFont="1" applyFill="1" applyBorder="1" applyAlignment="1">
      <alignment horizontal="center" vertical="center" wrapText="1"/>
    </xf>
    <xf numFmtId="0" fontId="7" fillId="3" borderId="14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9" fillId="4" borderId="15" xfId="2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DCF7C8C8-A778-42BF-8B48-60715E760A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6B7A1-18B7-4B23-91ED-F2342D2AC429}">
  <dimension ref="A1:P65"/>
  <sheetViews>
    <sheetView topLeftCell="A4" workbookViewId="0">
      <selection activeCell="B42" sqref="B42"/>
    </sheetView>
  </sheetViews>
  <sheetFormatPr defaultRowHeight="15" x14ac:dyDescent="0.25"/>
  <cols>
    <col min="1" max="1" width="19" customWidth="1"/>
  </cols>
  <sheetData>
    <row r="1" spans="1:16" ht="15.75" thickBot="1" x14ac:dyDescent="0.3">
      <c r="A1" s="2" t="s">
        <v>40</v>
      </c>
      <c r="B1" s="2"/>
      <c r="C1" s="1"/>
      <c r="D1" s="3"/>
      <c r="E1" s="4"/>
    </row>
    <row r="2" spans="1:16" ht="15.75" thickBot="1" x14ac:dyDescent="0.3">
      <c r="A2" s="5" t="s">
        <v>51</v>
      </c>
      <c r="B2" s="6" t="s">
        <v>41</v>
      </c>
      <c r="C2" s="7" t="s">
        <v>42</v>
      </c>
      <c r="D2" s="7" t="s">
        <v>43</v>
      </c>
      <c r="E2" s="7" t="s">
        <v>44</v>
      </c>
      <c r="F2" s="7" t="s">
        <v>45</v>
      </c>
      <c r="G2" s="7" t="s">
        <v>46</v>
      </c>
      <c r="H2" s="7" t="s">
        <v>47</v>
      </c>
      <c r="I2" s="7" t="s">
        <v>48</v>
      </c>
      <c r="J2" s="7" t="s">
        <v>49</v>
      </c>
      <c r="K2" s="8" t="s">
        <v>50</v>
      </c>
    </row>
    <row r="3" spans="1:16" x14ac:dyDescent="0.25">
      <c r="A3" s="9">
        <v>1</v>
      </c>
      <c r="B3" s="10">
        <v>17.54</v>
      </c>
      <c r="C3" s="11">
        <v>18.560000000000002</v>
      </c>
      <c r="D3" s="11">
        <v>19.23</v>
      </c>
      <c r="E3" s="11">
        <v>20.3</v>
      </c>
      <c r="F3" s="11">
        <v>22.39</v>
      </c>
      <c r="G3" s="11">
        <v>23.2</v>
      </c>
      <c r="H3" s="11">
        <v>25.380000000000003</v>
      </c>
      <c r="I3" s="11">
        <v>27.17</v>
      </c>
      <c r="J3" s="11">
        <v>29.35</v>
      </c>
      <c r="K3" s="12">
        <v>23.2</v>
      </c>
      <c r="M3" s="44" t="s">
        <v>52</v>
      </c>
      <c r="N3" s="45"/>
      <c r="O3" s="45"/>
      <c r="P3" s="46"/>
    </row>
    <row r="4" spans="1:16" x14ac:dyDescent="0.25">
      <c r="A4" s="13">
        <v>2</v>
      </c>
      <c r="B4" s="14">
        <v>18.440000000000001</v>
      </c>
      <c r="C4" s="15">
        <v>20.14</v>
      </c>
      <c r="D4" s="15">
        <v>21.36</v>
      </c>
      <c r="E4" s="15">
        <v>23.03</v>
      </c>
      <c r="F4" s="15">
        <v>24.22</v>
      </c>
      <c r="G4" s="15">
        <v>26.4</v>
      </c>
      <c r="H4" s="15">
        <v>30.07</v>
      </c>
      <c r="I4" s="15">
        <v>32.590000000000003</v>
      </c>
      <c r="J4" s="15">
        <v>35.450000000000003</v>
      </c>
      <c r="K4" s="16">
        <v>26.4</v>
      </c>
      <c r="M4" s="47" t="s">
        <v>53</v>
      </c>
      <c r="N4" s="47"/>
      <c r="O4" s="47" t="s">
        <v>54</v>
      </c>
      <c r="P4" s="47" t="s">
        <v>55</v>
      </c>
    </row>
    <row r="5" spans="1:16" x14ac:dyDescent="0.25">
      <c r="A5" s="13">
        <v>3</v>
      </c>
      <c r="B5" s="14">
        <v>19.720000000000002</v>
      </c>
      <c r="C5" s="15">
        <v>21.72</v>
      </c>
      <c r="D5" s="15">
        <v>23.15</v>
      </c>
      <c r="E5" s="15">
        <v>25.16</v>
      </c>
      <c r="F5" s="15">
        <v>26.349999999999998</v>
      </c>
      <c r="G5" s="15">
        <v>29.939999999999998</v>
      </c>
      <c r="H5" s="15">
        <v>34.89</v>
      </c>
      <c r="I5" s="15">
        <v>38.180000000000007</v>
      </c>
      <c r="J5" s="15">
        <v>41.72</v>
      </c>
      <c r="K5" s="16">
        <v>29.939999999999998</v>
      </c>
      <c r="M5" s="47"/>
      <c r="N5" s="47"/>
      <c r="O5" s="48"/>
      <c r="P5" s="48"/>
    </row>
    <row r="6" spans="1:16" x14ac:dyDescent="0.25">
      <c r="A6" s="13">
        <v>4</v>
      </c>
      <c r="B6" s="14">
        <v>21.340000000000003</v>
      </c>
      <c r="C6" s="15">
        <v>23.47</v>
      </c>
      <c r="D6" s="15">
        <v>25.07</v>
      </c>
      <c r="E6" s="15">
        <v>27.34</v>
      </c>
      <c r="F6" s="15">
        <v>28.61</v>
      </c>
      <c r="G6" s="15">
        <v>33.78</v>
      </c>
      <c r="H6" s="15">
        <v>39.97</v>
      </c>
      <c r="I6" s="15">
        <v>43.940000000000005</v>
      </c>
      <c r="J6" s="15">
        <v>48.42</v>
      </c>
      <c r="K6" s="16">
        <v>33.78</v>
      </c>
      <c r="M6" s="17" t="s">
        <v>56</v>
      </c>
      <c r="N6" s="18"/>
      <c r="O6" s="19" t="s">
        <v>57</v>
      </c>
      <c r="P6" s="20">
        <v>1.17221</v>
      </c>
    </row>
    <row r="7" spans="1:16" x14ac:dyDescent="0.25">
      <c r="A7" s="13">
        <v>5</v>
      </c>
      <c r="B7" s="14">
        <v>23.130000000000003</v>
      </c>
      <c r="C7" s="15">
        <v>25.43</v>
      </c>
      <c r="D7" s="15">
        <v>26.990000000000002</v>
      </c>
      <c r="E7" s="15">
        <v>29.56</v>
      </c>
      <c r="F7" s="15">
        <v>31.04</v>
      </c>
      <c r="G7" s="15">
        <v>37.83</v>
      </c>
      <c r="H7" s="15">
        <v>45.3</v>
      </c>
      <c r="I7" s="15">
        <v>50.000000000000007</v>
      </c>
      <c r="J7" s="15">
        <v>55.46</v>
      </c>
      <c r="K7" s="16">
        <v>37.83</v>
      </c>
    </row>
    <row r="8" spans="1:16" x14ac:dyDescent="0.25">
      <c r="A8" s="13">
        <v>6</v>
      </c>
      <c r="B8" s="14">
        <v>24.410000000000004</v>
      </c>
      <c r="C8" s="15">
        <v>26.669999999999998</v>
      </c>
      <c r="D8" s="15">
        <v>28.01</v>
      </c>
      <c r="E8" s="15">
        <v>30.799999999999997</v>
      </c>
      <c r="F8" s="15">
        <v>32.19</v>
      </c>
      <c r="G8" s="15">
        <v>40.26</v>
      </c>
      <c r="H8" s="15">
        <v>47.18</v>
      </c>
      <c r="I8" s="15">
        <v>51.790000000000006</v>
      </c>
      <c r="J8" s="15">
        <v>58.79</v>
      </c>
      <c r="K8" s="16">
        <v>40.26</v>
      </c>
    </row>
    <row r="9" spans="1:16" x14ac:dyDescent="0.25">
      <c r="A9" s="13">
        <v>7</v>
      </c>
      <c r="B9" s="14">
        <v>25.69</v>
      </c>
      <c r="C9" s="15">
        <v>27.91</v>
      </c>
      <c r="D9" s="15">
        <v>29.03</v>
      </c>
      <c r="E9" s="15">
        <v>32.04</v>
      </c>
      <c r="F9" s="15">
        <v>33.339999999999996</v>
      </c>
      <c r="G9" s="15">
        <v>42.69</v>
      </c>
      <c r="H9" s="15">
        <v>49.059999999999995</v>
      </c>
      <c r="I9" s="15">
        <v>53.580000000000005</v>
      </c>
      <c r="J9" s="15">
        <v>62.120000000000005</v>
      </c>
      <c r="K9" s="16">
        <v>42.69</v>
      </c>
    </row>
    <row r="10" spans="1:16" x14ac:dyDescent="0.25">
      <c r="A10" s="13">
        <v>8</v>
      </c>
      <c r="B10" s="14">
        <v>26.970000000000002</v>
      </c>
      <c r="C10" s="15">
        <v>29.15</v>
      </c>
      <c r="D10" s="15">
        <v>30.05</v>
      </c>
      <c r="E10" s="15">
        <v>33.28</v>
      </c>
      <c r="F10" s="15">
        <v>34.49</v>
      </c>
      <c r="G10" s="15">
        <v>45.12</v>
      </c>
      <c r="H10" s="15">
        <v>50.94</v>
      </c>
      <c r="I10" s="15">
        <v>55.370000000000005</v>
      </c>
      <c r="J10" s="15">
        <v>65.45</v>
      </c>
      <c r="K10" s="16">
        <v>45.12</v>
      </c>
    </row>
    <row r="11" spans="1:16" x14ac:dyDescent="0.25">
      <c r="A11" s="13">
        <v>9</v>
      </c>
      <c r="B11" s="14">
        <v>28.250000000000004</v>
      </c>
      <c r="C11" s="15">
        <v>30.39</v>
      </c>
      <c r="D11" s="15">
        <v>31.07</v>
      </c>
      <c r="E11" s="15">
        <v>34.519999999999996</v>
      </c>
      <c r="F11" s="15">
        <v>35.64</v>
      </c>
      <c r="G11" s="15">
        <v>47.55</v>
      </c>
      <c r="H11" s="15">
        <v>52.819999999999993</v>
      </c>
      <c r="I11" s="15">
        <v>57.160000000000011</v>
      </c>
      <c r="J11" s="15">
        <v>68.78</v>
      </c>
      <c r="K11" s="16">
        <v>47.55</v>
      </c>
    </row>
    <row r="12" spans="1:16" x14ac:dyDescent="0.25">
      <c r="A12" s="13">
        <v>10</v>
      </c>
      <c r="B12" s="14">
        <v>29.53</v>
      </c>
      <c r="C12" s="15">
        <v>31.63</v>
      </c>
      <c r="D12" s="15">
        <v>32.090000000000003</v>
      </c>
      <c r="E12" s="15">
        <v>35.76</v>
      </c>
      <c r="F12" s="15">
        <v>36.79</v>
      </c>
      <c r="G12" s="15">
        <v>49.98</v>
      </c>
      <c r="H12" s="15">
        <v>54.699999999999996</v>
      </c>
      <c r="I12" s="15">
        <v>58.95</v>
      </c>
      <c r="J12" s="15">
        <v>72.11</v>
      </c>
      <c r="K12" s="16">
        <v>49.98</v>
      </c>
    </row>
    <row r="13" spans="1:16" x14ac:dyDescent="0.25">
      <c r="A13" s="13">
        <v>11</v>
      </c>
      <c r="B13" s="14">
        <v>30.21</v>
      </c>
      <c r="C13" s="15">
        <v>32.36</v>
      </c>
      <c r="D13" s="15">
        <v>33.410000000000004</v>
      </c>
      <c r="E13" s="15">
        <v>37.419999999999995</v>
      </c>
      <c r="F13" s="15">
        <v>38.879999999999995</v>
      </c>
      <c r="G13" s="15">
        <v>52.239999999999995</v>
      </c>
      <c r="H13" s="15">
        <v>57.69</v>
      </c>
      <c r="I13" s="15">
        <v>62.870000000000005</v>
      </c>
      <c r="J13" s="15">
        <v>77.400000000000006</v>
      </c>
      <c r="K13" s="16">
        <v>52.239999999999995</v>
      </c>
    </row>
    <row r="14" spans="1:16" x14ac:dyDescent="0.25">
      <c r="A14" s="13">
        <v>12</v>
      </c>
      <c r="B14" s="14">
        <v>30.89</v>
      </c>
      <c r="C14" s="15">
        <v>33.089999999999996</v>
      </c>
      <c r="D14" s="15">
        <v>34.730000000000004</v>
      </c>
      <c r="E14" s="15">
        <v>39.08</v>
      </c>
      <c r="F14" s="15">
        <v>40.97</v>
      </c>
      <c r="G14" s="15">
        <v>54.5</v>
      </c>
      <c r="H14" s="15">
        <v>60.679999999999993</v>
      </c>
      <c r="I14" s="15">
        <v>66.790000000000006</v>
      </c>
      <c r="J14" s="15">
        <v>82.69</v>
      </c>
      <c r="K14" s="16">
        <v>54.5</v>
      </c>
    </row>
    <row r="15" spans="1:16" x14ac:dyDescent="0.25">
      <c r="A15" s="13">
        <v>13</v>
      </c>
      <c r="B15" s="14">
        <v>31.57</v>
      </c>
      <c r="C15" s="15">
        <v>33.82</v>
      </c>
      <c r="D15" s="15">
        <v>36.050000000000004</v>
      </c>
      <c r="E15" s="15">
        <v>40.739999999999995</v>
      </c>
      <c r="F15" s="15">
        <v>43.06</v>
      </c>
      <c r="G15" s="15">
        <v>56.76</v>
      </c>
      <c r="H15" s="15">
        <v>63.669999999999995</v>
      </c>
      <c r="I15" s="15">
        <v>70.710000000000008</v>
      </c>
      <c r="J15" s="15">
        <v>87.98</v>
      </c>
      <c r="K15" s="16">
        <v>56.76</v>
      </c>
    </row>
    <row r="16" spans="1:16" x14ac:dyDescent="0.25">
      <c r="A16" s="13">
        <v>14</v>
      </c>
      <c r="B16" s="14">
        <v>32.25</v>
      </c>
      <c r="C16" s="15">
        <v>34.549999999999997</v>
      </c>
      <c r="D16" s="15">
        <v>37.370000000000005</v>
      </c>
      <c r="E16" s="15">
        <v>42.4</v>
      </c>
      <c r="F16" s="15">
        <v>45.15</v>
      </c>
      <c r="G16" s="15">
        <v>59.019999999999996</v>
      </c>
      <c r="H16" s="15">
        <v>66.66</v>
      </c>
      <c r="I16" s="15">
        <v>74.63</v>
      </c>
      <c r="J16" s="15">
        <v>93.27</v>
      </c>
      <c r="K16" s="16">
        <v>59.019999999999996</v>
      </c>
    </row>
    <row r="17" spans="1:11" x14ac:dyDescent="0.25">
      <c r="A17" s="13">
        <v>15</v>
      </c>
      <c r="B17" s="14">
        <v>32.93</v>
      </c>
      <c r="C17" s="15">
        <v>35.28</v>
      </c>
      <c r="D17" s="15">
        <v>38.690000000000005</v>
      </c>
      <c r="E17" s="15">
        <v>44.059999999999995</v>
      </c>
      <c r="F17" s="15">
        <v>47.239999999999995</v>
      </c>
      <c r="G17" s="15">
        <v>61.279999999999994</v>
      </c>
      <c r="H17" s="15">
        <v>69.649999999999991</v>
      </c>
      <c r="I17" s="15">
        <v>78.550000000000011</v>
      </c>
      <c r="J17" s="15">
        <v>98.56</v>
      </c>
      <c r="K17" s="16">
        <v>61.279999999999994</v>
      </c>
    </row>
    <row r="18" spans="1:11" x14ac:dyDescent="0.25">
      <c r="A18" s="13">
        <v>16</v>
      </c>
      <c r="B18" s="14">
        <v>33.61</v>
      </c>
      <c r="C18" s="15">
        <v>36.01</v>
      </c>
      <c r="D18" s="15">
        <v>40.010000000000005</v>
      </c>
      <c r="E18" s="15">
        <v>45.72</v>
      </c>
      <c r="F18" s="15">
        <v>49.33</v>
      </c>
      <c r="G18" s="15">
        <v>63.539999999999992</v>
      </c>
      <c r="H18" s="15">
        <v>72.64</v>
      </c>
      <c r="I18" s="15">
        <v>82.47</v>
      </c>
      <c r="J18" s="15">
        <v>103.85</v>
      </c>
      <c r="K18" s="16">
        <v>63.539999999999992</v>
      </c>
    </row>
    <row r="19" spans="1:11" x14ac:dyDescent="0.25">
      <c r="A19" s="13">
        <v>17</v>
      </c>
      <c r="B19" s="14">
        <v>34.29</v>
      </c>
      <c r="C19" s="15">
        <v>36.739999999999995</v>
      </c>
      <c r="D19" s="15">
        <v>41.330000000000005</v>
      </c>
      <c r="E19" s="15">
        <v>47.379999999999995</v>
      </c>
      <c r="F19" s="15">
        <v>51.42</v>
      </c>
      <c r="G19" s="15">
        <v>65.8</v>
      </c>
      <c r="H19" s="15">
        <v>75.63</v>
      </c>
      <c r="I19" s="15">
        <v>86.39</v>
      </c>
      <c r="J19" s="15">
        <v>109.14</v>
      </c>
      <c r="K19" s="16">
        <v>65.8</v>
      </c>
    </row>
    <row r="20" spans="1:11" x14ac:dyDescent="0.25">
      <c r="A20" s="13">
        <v>18</v>
      </c>
      <c r="B20" s="14">
        <v>34.97</v>
      </c>
      <c r="C20" s="15">
        <v>37.47</v>
      </c>
      <c r="D20" s="15">
        <v>42.650000000000006</v>
      </c>
      <c r="E20" s="15">
        <v>49.04</v>
      </c>
      <c r="F20" s="15">
        <v>53.51</v>
      </c>
      <c r="G20" s="15">
        <v>68.06</v>
      </c>
      <c r="H20" s="15">
        <v>78.62</v>
      </c>
      <c r="I20" s="15">
        <v>90.31</v>
      </c>
      <c r="J20" s="15">
        <v>114.43</v>
      </c>
      <c r="K20" s="16">
        <v>68.06</v>
      </c>
    </row>
    <row r="21" spans="1:11" x14ac:dyDescent="0.25">
      <c r="A21" s="13">
        <v>19</v>
      </c>
      <c r="B21" s="14">
        <v>35.65</v>
      </c>
      <c r="C21" s="15">
        <v>38.200000000000003</v>
      </c>
      <c r="D21" s="15">
        <v>43.970000000000006</v>
      </c>
      <c r="E21" s="15">
        <v>50.699999999999996</v>
      </c>
      <c r="F21" s="15">
        <v>55.599999999999994</v>
      </c>
      <c r="G21" s="15">
        <v>70.319999999999993</v>
      </c>
      <c r="H21" s="15">
        <v>81.61</v>
      </c>
      <c r="I21" s="15">
        <v>94.23</v>
      </c>
      <c r="J21" s="15">
        <v>119.72</v>
      </c>
      <c r="K21" s="16">
        <v>70.319999999999993</v>
      </c>
    </row>
    <row r="22" spans="1:11" x14ac:dyDescent="0.25">
      <c r="A22" s="13">
        <v>20</v>
      </c>
      <c r="B22" s="14">
        <v>36.33</v>
      </c>
      <c r="C22" s="15">
        <v>38.93</v>
      </c>
      <c r="D22" s="15">
        <v>45.290000000000006</v>
      </c>
      <c r="E22" s="15">
        <v>52.36</v>
      </c>
      <c r="F22" s="15">
        <v>57.69</v>
      </c>
      <c r="G22" s="15">
        <v>72.58</v>
      </c>
      <c r="H22" s="15">
        <v>84.6</v>
      </c>
      <c r="I22" s="15">
        <v>98.15</v>
      </c>
      <c r="J22" s="15">
        <v>125.00999999999999</v>
      </c>
      <c r="K22" s="16">
        <v>72.58</v>
      </c>
    </row>
    <row r="23" spans="1:11" x14ac:dyDescent="0.25">
      <c r="A23" s="13">
        <v>22</v>
      </c>
      <c r="B23" s="14">
        <v>37.01</v>
      </c>
      <c r="C23" s="15">
        <v>39.65</v>
      </c>
      <c r="D23" s="15">
        <v>46.610000000000007</v>
      </c>
      <c r="E23" s="15">
        <v>54.019999999999996</v>
      </c>
      <c r="F23" s="15">
        <v>61.69</v>
      </c>
      <c r="G23" s="15">
        <v>77.179999999999993</v>
      </c>
      <c r="H23" s="15">
        <v>90.52</v>
      </c>
      <c r="I23" s="15">
        <v>105.45</v>
      </c>
      <c r="J23" s="15">
        <v>135.54999999999998</v>
      </c>
      <c r="K23" s="16">
        <v>77.179999999999993</v>
      </c>
    </row>
    <row r="24" spans="1:11" x14ac:dyDescent="0.25">
      <c r="A24" s="13">
        <v>24</v>
      </c>
      <c r="B24" s="14">
        <v>37.69</v>
      </c>
      <c r="C24" s="15">
        <v>40.369999999999997</v>
      </c>
      <c r="D24" s="15">
        <v>47.930000000000007</v>
      </c>
      <c r="E24" s="15">
        <v>55.68</v>
      </c>
      <c r="F24" s="15">
        <v>65.69</v>
      </c>
      <c r="G24" s="15">
        <v>81.78</v>
      </c>
      <c r="H24" s="15">
        <v>96.44</v>
      </c>
      <c r="I24" s="15">
        <v>112.75</v>
      </c>
      <c r="J24" s="15">
        <v>146.08999999999997</v>
      </c>
      <c r="K24" s="16">
        <v>81.78</v>
      </c>
    </row>
    <row r="25" spans="1:11" x14ac:dyDescent="0.25">
      <c r="A25" s="13">
        <v>26</v>
      </c>
      <c r="B25" s="14">
        <v>38.369999999999997</v>
      </c>
      <c r="C25" s="15">
        <v>41.09</v>
      </c>
      <c r="D25" s="15">
        <v>49.250000000000007</v>
      </c>
      <c r="E25" s="15">
        <v>57.339999999999996</v>
      </c>
      <c r="F25" s="15">
        <v>69.69</v>
      </c>
      <c r="G25" s="15">
        <v>86.38</v>
      </c>
      <c r="H25" s="15">
        <v>102.35999999999999</v>
      </c>
      <c r="I25" s="15">
        <v>120.05000000000001</v>
      </c>
      <c r="J25" s="15">
        <v>156.63</v>
      </c>
      <c r="K25" s="16">
        <v>86.38</v>
      </c>
    </row>
    <row r="26" spans="1:11" x14ac:dyDescent="0.25">
      <c r="A26" s="13">
        <v>28</v>
      </c>
      <c r="B26" s="14">
        <v>39.049999999999997</v>
      </c>
      <c r="C26" s="15">
        <v>41.81</v>
      </c>
      <c r="D26" s="15">
        <v>50.570000000000007</v>
      </c>
      <c r="E26" s="15">
        <v>59</v>
      </c>
      <c r="F26" s="15">
        <v>73.69</v>
      </c>
      <c r="G26" s="15">
        <v>90.97999999999999</v>
      </c>
      <c r="H26" s="15">
        <v>108.28</v>
      </c>
      <c r="I26" s="15">
        <v>127.35000000000001</v>
      </c>
      <c r="J26" s="15">
        <v>167.17</v>
      </c>
      <c r="K26" s="16">
        <v>90.97999999999999</v>
      </c>
    </row>
    <row r="27" spans="1:11" x14ac:dyDescent="0.25">
      <c r="A27" s="13">
        <v>30</v>
      </c>
      <c r="B27" s="14">
        <v>39.729999999999997</v>
      </c>
      <c r="C27" s="15">
        <v>42.53</v>
      </c>
      <c r="D27" s="15">
        <v>51.890000000000008</v>
      </c>
      <c r="E27" s="15">
        <v>60.66</v>
      </c>
      <c r="F27" s="15">
        <v>77.69</v>
      </c>
      <c r="G27" s="15">
        <v>95.58</v>
      </c>
      <c r="H27" s="15">
        <v>114.19999999999999</v>
      </c>
      <c r="I27" s="15">
        <v>134.65</v>
      </c>
      <c r="J27" s="15">
        <v>177.70999999999998</v>
      </c>
      <c r="K27" s="16">
        <v>95.58</v>
      </c>
    </row>
    <row r="28" spans="1:11" x14ac:dyDescent="0.25">
      <c r="A28" s="13">
        <v>35</v>
      </c>
      <c r="B28" s="14">
        <v>42.08</v>
      </c>
      <c r="C28" s="15">
        <v>44.980000000000004</v>
      </c>
      <c r="D28" s="15">
        <v>55.790000000000006</v>
      </c>
      <c r="E28" s="15">
        <v>65.11</v>
      </c>
      <c r="F28" s="15">
        <v>84.99</v>
      </c>
      <c r="G28" s="15">
        <v>114.72999999999999</v>
      </c>
      <c r="H28" s="15">
        <v>139.94999999999999</v>
      </c>
      <c r="I28" s="15">
        <v>161.05000000000001</v>
      </c>
      <c r="J28" s="15">
        <v>210.65999999999997</v>
      </c>
      <c r="K28" s="16">
        <v>114.72999999999999</v>
      </c>
    </row>
    <row r="29" spans="1:11" x14ac:dyDescent="0.25">
      <c r="A29" s="13">
        <v>40</v>
      </c>
      <c r="B29" s="14">
        <v>44.429999999999993</v>
      </c>
      <c r="C29" s="15">
        <v>47.43</v>
      </c>
      <c r="D29" s="15">
        <v>59.690000000000012</v>
      </c>
      <c r="E29" s="15">
        <v>69.56</v>
      </c>
      <c r="F29" s="15">
        <v>92.289999999999992</v>
      </c>
      <c r="G29" s="15">
        <v>133.88</v>
      </c>
      <c r="H29" s="15">
        <v>165.7</v>
      </c>
      <c r="I29" s="15">
        <v>187.45000000000002</v>
      </c>
      <c r="J29" s="15">
        <v>243.60999999999999</v>
      </c>
      <c r="K29" s="16">
        <v>133.88</v>
      </c>
    </row>
    <row r="30" spans="1:11" x14ac:dyDescent="0.25">
      <c r="A30" s="13">
        <v>45</v>
      </c>
      <c r="B30" s="14">
        <v>46.779999999999994</v>
      </c>
      <c r="C30" s="15">
        <v>49.88</v>
      </c>
      <c r="D30" s="15">
        <v>63.590000000000011</v>
      </c>
      <c r="E30" s="15">
        <v>74.009999999999991</v>
      </c>
      <c r="F30" s="15">
        <v>99.59</v>
      </c>
      <c r="G30" s="15">
        <v>153.03</v>
      </c>
      <c r="H30" s="15">
        <v>191.45</v>
      </c>
      <c r="I30" s="15">
        <v>213.85000000000002</v>
      </c>
      <c r="J30" s="15">
        <v>276.55999999999995</v>
      </c>
      <c r="K30" s="16">
        <v>153.03</v>
      </c>
    </row>
    <row r="31" spans="1:11" x14ac:dyDescent="0.25">
      <c r="A31" s="13">
        <v>50</v>
      </c>
      <c r="B31" s="14">
        <v>49.129999999999995</v>
      </c>
      <c r="C31" s="15">
        <v>52.33</v>
      </c>
      <c r="D31" s="15">
        <v>67.490000000000009</v>
      </c>
      <c r="E31" s="15">
        <v>78.459999999999994</v>
      </c>
      <c r="F31" s="15">
        <v>106.89</v>
      </c>
      <c r="G31" s="15">
        <v>172.18</v>
      </c>
      <c r="H31" s="15">
        <v>217.2</v>
      </c>
      <c r="I31" s="15">
        <v>240.25</v>
      </c>
      <c r="J31" s="15">
        <v>309.51</v>
      </c>
      <c r="K31" s="16">
        <v>172.18</v>
      </c>
    </row>
    <row r="32" spans="1:11" x14ac:dyDescent="0.25">
      <c r="A32" s="13">
        <v>60</v>
      </c>
      <c r="B32" s="14">
        <v>51.429999999999993</v>
      </c>
      <c r="C32" s="15">
        <v>54.83</v>
      </c>
      <c r="D32" s="15">
        <v>71.390000000000015</v>
      </c>
      <c r="E32" s="15">
        <v>82.86</v>
      </c>
      <c r="F32" s="15">
        <v>114.19</v>
      </c>
      <c r="G32" s="15">
        <v>195.28</v>
      </c>
      <c r="H32" s="15">
        <v>246.89999999999998</v>
      </c>
      <c r="I32" s="15">
        <v>273.14999999999998</v>
      </c>
      <c r="J32" s="15">
        <v>355.71</v>
      </c>
      <c r="K32" s="16">
        <v>195.28</v>
      </c>
    </row>
    <row r="33" spans="1:11" x14ac:dyDescent="0.25">
      <c r="A33" s="13">
        <v>70</v>
      </c>
      <c r="B33" s="14">
        <v>53.73</v>
      </c>
      <c r="C33" s="15">
        <v>57.33</v>
      </c>
      <c r="D33" s="15">
        <v>75.290000000000006</v>
      </c>
      <c r="E33" s="15">
        <v>87.259999999999991</v>
      </c>
      <c r="F33" s="15">
        <v>121.49</v>
      </c>
      <c r="G33" s="15">
        <v>218.38</v>
      </c>
      <c r="H33" s="15">
        <v>276.60000000000002</v>
      </c>
      <c r="I33" s="15">
        <v>306.05</v>
      </c>
      <c r="J33" s="15">
        <v>401.90999999999997</v>
      </c>
      <c r="K33" s="16">
        <v>218.38</v>
      </c>
    </row>
    <row r="34" spans="1:11" x14ac:dyDescent="0.25">
      <c r="A34" s="13">
        <v>80</v>
      </c>
      <c r="B34" s="14">
        <v>56.029999999999994</v>
      </c>
      <c r="C34" s="15">
        <v>59.83</v>
      </c>
      <c r="D34" s="15">
        <v>79.190000000000012</v>
      </c>
      <c r="E34" s="15">
        <v>91.66</v>
      </c>
      <c r="F34" s="15">
        <v>128.79</v>
      </c>
      <c r="G34" s="15">
        <v>241.48000000000002</v>
      </c>
      <c r="H34" s="15">
        <v>306.3</v>
      </c>
      <c r="I34" s="15">
        <v>338.95</v>
      </c>
      <c r="J34" s="15">
        <v>448.11</v>
      </c>
      <c r="K34" s="16">
        <v>241.48000000000002</v>
      </c>
    </row>
    <row r="35" spans="1:11" x14ac:dyDescent="0.25">
      <c r="A35" s="13">
        <v>90</v>
      </c>
      <c r="B35" s="14">
        <v>58.33</v>
      </c>
      <c r="C35" s="15">
        <v>62.33</v>
      </c>
      <c r="D35" s="15">
        <v>83.09</v>
      </c>
      <c r="E35" s="15">
        <v>96.06</v>
      </c>
      <c r="F35" s="15">
        <v>136.09</v>
      </c>
      <c r="G35" s="15">
        <v>264.58000000000004</v>
      </c>
      <c r="H35" s="15">
        <v>336</v>
      </c>
      <c r="I35" s="15">
        <v>371.85</v>
      </c>
      <c r="J35" s="15">
        <v>494.31</v>
      </c>
      <c r="K35" s="16">
        <v>264.58000000000004</v>
      </c>
    </row>
    <row r="36" spans="1:11" x14ac:dyDescent="0.25">
      <c r="A36" s="13">
        <v>100</v>
      </c>
      <c r="B36" s="14">
        <v>60.629999999999995</v>
      </c>
      <c r="C36" s="15">
        <v>64.83</v>
      </c>
      <c r="D36" s="15">
        <v>86.990000000000009</v>
      </c>
      <c r="E36" s="15">
        <v>100.46</v>
      </c>
      <c r="F36" s="15">
        <v>143.38999999999999</v>
      </c>
      <c r="G36" s="15">
        <v>287.68</v>
      </c>
      <c r="H36" s="15">
        <v>365.7</v>
      </c>
      <c r="I36" s="15">
        <v>404.75</v>
      </c>
      <c r="J36" s="15">
        <v>540.51</v>
      </c>
      <c r="K36" s="16">
        <v>287.68</v>
      </c>
    </row>
    <row r="37" spans="1:11" x14ac:dyDescent="0.25">
      <c r="A37" s="13">
        <v>110</v>
      </c>
      <c r="B37" s="14">
        <v>62.929999999999993</v>
      </c>
      <c r="C37" s="15">
        <v>67.33</v>
      </c>
      <c r="D37" s="15">
        <v>90.890000000000015</v>
      </c>
      <c r="E37" s="15">
        <v>104.85999999999999</v>
      </c>
      <c r="F37" s="15">
        <v>150.69</v>
      </c>
      <c r="G37" s="15">
        <v>310.77999999999997</v>
      </c>
      <c r="H37" s="15">
        <v>395.4</v>
      </c>
      <c r="I37" s="15">
        <v>437.65</v>
      </c>
      <c r="J37" s="15">
        <v>586.71</v>
      </c>
      <c r="K37" s="16">
        <v>310.77999999999997</v>
      </c>
    </row>
    <row r="38" spans="1:11" x14ac:dyDescent="0.25">
      <c r="A38" s="13">
        <v>120</v>
      </c>
      <c r="B38" s="14">
        <v>65.22999999999999</v>
      </c>
      <c r="C38" s="15">
        <v>69.83</v>
      </c>
      <c r="D38" s="15">
        <v>94.79</v>
      </c>
      <c r="E38" s="15">
        <v>109.25999999999999</v>
      </c>
      <c r="F38" s="15">
        <v>157.99</v>
      </c>
      <c r="G38" s="15">
        <v>333.88</v>
      </c>
      <c r="H38" s="15">
        <v>425.1</v>
      </c>
      <c r="I38" s="15">
        <v>470.55</v>
      </c>
      <c r="J38" s="15">
        <v>632.91000000000008</v>
      </c>
      <c r="K38" s="16">
        <v>333.88</v>
      </c>
    </row>
    <row r="39" spans="1:11" x14ac:dyDescent="0.25">
      <c r="A39" s="13">
        <v>130</v>
      </c>
      <c r="B39" s="14">
        <v>67.53</v>
      </c>
      <c r="C39" s="15">
        <v>72.33</v>
      </c>
      <c r="D39" s="15">
        <v>98.690000000000012</v>
      </c>
      <c r="E39" s="15">
        <v>113.66</v>
      </c>
      <c r="F39" s="15">
        <v>165.29</v>
      </c>
      <c r="G39" s="15">
        <v>356.98</v>
      </c>
      <c r="H39" s="15">
        <v>454.8</v>
      </c>
      <c r="I39" s="15">
        <v>503.45</v>
      </c>
      <c r="J39" s="15">
        <v>679.11</v>
      </c>
      <c r="K39" s="16">
        <v>356.98</v>
      </c>
    </row>
    <row r="40" spans="1:11" x14ac:dyDescent="0.25">
      <c r="A40" s="13">
        <v>140</v>
      </c>
      <c r="B40" s="14">
        <v>69.83</v>
      </c>
      <c r="C40" s="15">
        <v>74.83</v>
      </c>
      <c r="D40" s="15">
        <v>102.59</v>
      </c>
      <c r="E40" s="15">
        <v>118.06</v>
      </c>
      <c r="F40" s="15">
        <v>172.59</v>
      </c>
      <c r="G40" s="15">
        <v>380.08000000000004</v>
      </c>
      <c r="H40" s="15">
        <v>484.5</v>
      </c>
      <c r="I40" s="15">
        <v>536.35</v>
      </c>
      <c r="J40" s="15">
        <v>725.31</v>
      </c>
      <c r="K40" s="16">
        <v>380.08000000000004</v>
      </c>
    </row>
    <row r="41" spans="1:11" x14ac:dyDescent="0.25">
      <c r="A41" s="13">
        <v>150</v>
      </c>
      <c r="B41" s="14">
        <v>72.13</v>
      </c>
      <c r="C41" s="15">
        <v>77.33</v>
      </c>
      <c r="D41" s="15">
        <v>106.49000000000001</v>
      </c>
      <c r="E41" s="15">
        <v>122.46</v>
      </c>
      <c r="F41" s="15">
        <v>179.89</v>
      </c>
      <c r="G41" s="15">
        <v>403.18</v>
      </c>
      <c r="H41" s="15">
        <v>514.20000000000005</v>
      </c>
      <c r="I41" s="15">
        <v>569.25</v>
      </c>
      <c r="J41" s="15">
        <v>771.51</v>
      </c>
      <c r="K41" s="16">
        <v>403.18</v>
      </c>
    </row>
    <row r="42" spans="1:11" x14ac:dyDescent="0.25">
      <c r="A42" s="13">
        <v>160</v>
      </c>
      <c r="B42" s="14">
        <v>74.429999999999993</v>
      </c>
      <c r="C42" s="15">
        <v>79.83</v>
      </c>
      <c r="D42" s="15">
        <v>110.39000000000001</v>
      </c>
      <c r="E42" s="15">
        <v>126.85999999999999</v>
      </c>
      <c r="F42" s="15">
        <v>187.19</v>
      </c>
      <c r="G42" s="15">
        <v>426.28</v>
      </c>
      <c r="H42" s="15">
        <v>543.90000000000009</v>
      </c>
      <c r="I42" s="15">
        <v>602.15</v>
      </c>
      <c r="J42" s="15">
        <v>817.71</v>
      </c>
      <c r="K42" s="16">
        <v>426.28</v>
      </c>
    </row>
    <row r="43" spans="1:11" x14ac:dyDescent="0.25">
      <c r="A43" s="13">
        <v>170</v>
      </c>
      <c r="B43" s="14">
        <v>76.72999999999999</v>
      </c>
      <c r="C43" s="15">
        <v>82.33</v>
      </c>
      <c r="D43" s="15">
        <v>114.29000000000002</v>
      </c>
      <c r="E43" s="15">
        <v>131.26</v>
      </c>
      <c r="F43" s="15">
        <v>194.49</v>
      </c>
      <c r="G43" s="15">
        <v>449.38</v>
      </c>
      <c r="H43" s="15">
        <v>573.6</v>
      </c>
      <c r="I43" s="15">
        <v>635.04999999999995</v>
      </c>
      <c r="J43" s="15">
        <v>863.91</v>
      </c>
      <c r="K43" s="16">
        <v>449.38</v>
      </c>
    </row>
    <row r="44" spans="1:11" x14ac:dyDescent="0.25">
      <c r="A44" s="13">
        <v>180</v>
      </c>
      <c r="B44" s="14">
        <v>79.03</v>
      </c>
      <c r="C44" s="15">
        <v>84.83</v>
      </c>
      <c r="D44" s="15">
        <v>118.19000000000001</v>
      </c>
      <c r="E44" s="15">
        <v>135.66</v>
      </c>
      <c r="F44" s="15">
        <v>201.79</v>
      </c>
      <c r="G44" s="15">
        <v>472.48</v>
      </c>
      <c r="H44" s="15">
        <v>603.29999999999995</v>
      </c>
      <c r="I44" s="15">
        <v>667.95</v>
      </c>
      <c r="J44" s="15">
        <v>910.11</v>
      </c>
      <c r="K44" s="16">
        <v>472.48</v>
      </c>
    </row>
    <row r="45" spans="1:11" x14ac:dyDescent="0.25">
      <c r="A45" s="13">
        <v>190</v>
      </c>
      <c r="B45" s="14">
        <v>81.33</v>
      </c>
      <c r="C45" s="15">
        <v>87.33</v>
      </c>
      <c r="D45" s="15">
        <v>122.09</v>
      </c>
      <c r="E45" s="15">
        <v>140.06</v>
      </c>
      <c r="F45" s="15">
        <v>209.09</v>
      </c>
      <c r="G45" s="15">
        <v>495.58000000000004</v>
      </c>
      <c r="H45" s="15">
        <v>633</v>
      </c>
      <c r="I45" s="15">
        <v>700.85</v>
      </c>
      <c r="J45" s="15">
        <v>956.31000000000006</v>
      </c>
      <c r="K45" s="16">
        <v>495.58000000000004</v>
      </c>
    </row>
    <row r="46" spans="1:11" x14ac:dyDescent="0.25">
      <c r="A46" s="13">
        <v>200</v>
      </c>
      <c r="B46" s="14">
        <v>83.63</v>
      </c>
      <c r="C46" s="15">
        <v>89.83</v>
      </c>
      <c r="D46" s="15">
        <v>125.99000000000001</v>
      </c>
      <c r="E46" s="15">
        <v>144.45999999999998</v>
      </c>
      <c r="F46" s="15">
        <v>216.39</v>
      </c>
      <c r="G46" s="15">
        <v>518.68000000000006</v>
      </c>
      <c r="H46" s="15">
        <v>662.7</v>
      </c>
      <c r="I46" s="15">
        <v>733.75</v>
      </c>
      <c r="J46" s="15">
        <v>1002.51</v>
      </c>
      <c r="K46" s="16">
        <v>518.68000000000006</v>
      </c>
    </row>
    <row r="47" spans="1:11" x14ac:dyDescent="0.25">
      <c r="A47" s="13">
        <v>220</v>
      </c>
      <c r="B47" s="14">
        <v>88.83</v>
      </c>
      <c r="C47" s="15">
        <v>95.23</v>
      </c>
      <c r="D47" s="15">
        <v>131.99</v>
      </c>
      <c r="E47" s="15">
        <v>151.65999999999997</v>
      </c>
      <c r="F47" s="15">
        <v>225.39</v>
      </c>
      <c r="G47" s="15">
        <v>564.88000000000011</v>
      </c>
      <c r="H47" s="15">
        <v>718.30000000000007</v>
      </c>
      <c r="I47" s="15">
        <v>796.35</v>
      </c>
      <c r="J47" s="15">
        <v>1084.9100000000001</v>
      </c>
      <c r="K47" s="16">
        <v>564.88000000000011</v>
      </c>
    </row>
    <row r="48" spans="1:11" x14ac:dyDescent="0.25">
      <c r="A48" s="13">
        <v>240</v>
      </c>
      <c r="B48" s="14">
        <v>94.03</v>
      </c>
      <c r="C48" s="15">
        <v>100.63</v>
      </c>
      <c r="D48" s="15">
        <v>137.99</v>
      </c>
      <c r="E48" s="15">
        <v>158.85999999999999</v>
      </c>
      <c r="F48" s="15">
        <v>234.39</v>
      </c>
      <c r="G48" s="15">
        <v>611.08000000000004</v>
      </c>
      <c r="H48" s="15">
        <v>773.90000000000009</v>
      </c>
      <c r="I48" s="15">
        <v>858.95</v>
      </c>
      <c r="J48" s="15">
        <v>1167.31</v>
      </c>
      <c r="K48" s="16">
        <v>611.08000000000004</v>
      </c>
    </row>
    <row r="49" spans="1:11" x14ac:dyDescent="0.25">
      <c r="A49" s="13">
        <v>260</v>
      </c>
      <c r="B49" s="14">
        <v>99.22999999999999</v>
      </c>
      <c r="C49" s="15">
        <v>106.03</v>
      </c>
      <c r="D49" s="15">
        <v>143.99</v>
      </c>
      <c r="E49" s="15">
        <v>166.05999999999997</v>
      </c>
      <c r="F49" s="15">
        <v>243.39</v>
      </c>
      <c r="G49" s="15">
        <v>657.28000000000009</v>
      </c>
      <c r="H49" s="15">
        <v>829.5</v>
      </c>
      <c r="I49" s="15">
        <v>921.55</v>
      </c>
      <c r="J49" s="15">
        <v>1249.71</v>
      </c>
      <c r="K49" s="16">
        <v>657.28000000000009</v>
      </c>
    </row>
    <row r="50" spans="1:11" x14ac:dyDescent="0.25">
      <c r="A50" s="13">
        <v>280</v>
      </c>
      <c r="B50" s="14">
        <v>104.42999999999999</v>
      </c>
      <c r="C50" s="15">
        <v>111.43</v>
      </c>
      <c r="D50" s="15">
        <v>149.99</v>
      </c>
      <c r="E50" s="15">
        <v>173.26</v>
      </c>
      <c r="F50" s="15">
        <v>252.39</v>
      </c>
      <c r="G50" s="15">
        <v>703.48</v>
      </c>
      <c r="H50" s="15">
        <v>885.1</v>
      </c>
      <c r="I50" s="15">
        <v>984.15</v>
      </c>
      <c r="J50" s="15">
        <v>1332.1100000000001</v>
      </c>
      <c r="K50" s="16">
        <v>703.48</v>
      </c>
    </row>
    <row r="51" spans="1:11" x14ac:dyDescent="0.25">
      <c r="A51" s="13">
        <v>300</v>
      </c>
      <c r="B51" s="14">
        <v>109.63</v>
      </c>
      <c r="C51" s="15">
        <v>116.83</v>
      </c>
      <c r="D51" s="15">
        <v>155.99</v>
      </c>
      <c r="E51" s="15">
        <v>180.45999999999998</v>
      </c>
      <c r="F51" s="15">
        <v>261.39</v>
      </c>
      <c r="G51" s="15">
        <v>749.68000000000006</v>
      </c>
      <c r="H51" s="15">
        <v>940.7</v>
      </c>
      <c r="I51" s="15">
        <v>1046.75</v>
      </c>
      <c r="J51" s="15">
        <v>1414.51</v>
      </c>
      <c r="K51" s="16">
        <v>749.68000000000006</v>
      </c>
    </row>
    <row r="52" spans="1:11" x14ac:dyDescent="0.25">
      <c r="A52" s="13">
        <v>350</v>
      </c>
      <c r="B52" s="14">
        <v>118.13</v>
      </c>
      <c r="C52" s="15">
        <v>125.83</v>
      </c>
      <c r="D52" s="15">
        <v>170.99</v>
      </c>
      <c r="E52" s="15">
        <v>201.45999999999998</v>
      </c>
      <c r="F52" s="15">
        <v>294.89</v>
      </c>
      <c r="G52" s="15">
        <v>878.18000000000006</v>
      </c>
      <c r="H52" s="15">
        <v>1103.7</v>
      </c>
      <c r="I52" s="15">
        <v>1229.75</v>
      </c>
      <c r="J52" s="15">
        <v>1655.51</v>
      </c>
      <c r="K52" s="16">
        <v>878.18000000000006</v>
      </c>
    </row>
    <row r="53" spans="1:11" x14ac:dyDescent="0.25">
      <c r="A53" s="13">
        <v>400</v>
      </c>
      <c r="B53" s="14">
        <v>126.63</v>
      </c>
      <c r="C53" s="15">
        <v>134.82999999999998</v>
      </c>
      <c r="D53" s="15">
        <v>185.99</v>
      </c>
      <c r="E53" s="15">
        <v>222.45999999999998</v>
      </c>
      <c r="F53" s="15">
        <v>328.39</v>
      </c>
      <c r="G53" s="15">
        <v>1006.6800000000001</v>
      </c>
      <c r="H53" s="15">
        <v>1266.7</v>
      </c>
      <c r="I53" s="15">
        <v>1412.75</v>
      </c>
      <c r="J53" s="15">
        <v>1896.51</v>
      </c>
      <c r="K53" s="16">
        <v>1006.6800000000001</v>
      </c>
    </row>
    <row r="54" spans="1:11" x14ac:dyDescent="0.25">
      <c r="A54" s="13">
        <v>450</v>
      </c>
      <c r="B54" s="14">
        <v>135.13</v>
      </c>
      <c r="C54" s="15">
        <v>143.82999999999998</v>
      </c>
      <c r="D54" s="15">
        <v>200.99</v>
      </c>
      <c r="E54" s="15">
        <v>243.45999999999998</v>
      </c>
      <c r="F54" s="15">
        <v>361.89</v>
      </c>
      <c r="G54" s="15">
        <v>1135.18</v>
      </c>
      <c r="H54" s="15">
        <v>1429.7</v>
      </c>
      <c r="I54" s="15">
        <v>1595.75</v>
      </c>
      <c r="J54" s="15">
        <v>2137.5100000000002</v>
      </c>
      <c r="K54" s="16">
        <v>1135.18</v>
      </c>
    </row>
    <row r="55" spans="1:11" x14ac:dyDescent="0.25">
      <c r="A55" s="13">
        <v>500</v>
      </c>
      <c r="B55" s="14">
        <v>143.63</v>
      </c>
      <c r="C55" s="15">
        <v>152.82999999999998</v>
      </c>
      <c r="D55" s="15">
        <v>215.99</v>
      </c>
      <c r="E55" s="15">
        <v>264.45999999999998</v>
      </c>
      <c r="F55" s="15">
        <v>395.39</v>
      </c>
      <c r="G55" s="15">
        <v>1263.68</v>
      </c>
      <c r="H55" s="15">
        <v>1592.7</v>
      </c>
      <c r="I55" s="15">
        <v>1778.75</v>
      </c>
      <c r="J55" s="15">
        <v>2378.5100000000002</v>
      </c>
      <c r="K55" s="16">
        <v>1263.68</v>
      </c>
    </row>
    <row r="56" spans="1:11" x14ac:dyDescent="0.25">
      <c r="A56" s="13">
        <v>550</v>
      </c>
      <c r="B56" s="14">
        <v>152.13</v>
      </c>
      <c r="C56" s="15">
        <v>161.82999999999998</v>
      </c>
      <c r="D56" s="15">
        <v>230.99</v>
      </c>
      <c r="E56" s="15">
        <v>285.45999999999998</v>
      </c>
      <c r="F56" s="15">
        <v>428.89</v>
      </c>
      <c r="G56" s="15">
        <v>1392.18</v>
      </c>
      <c r="H56" s="15">
        <v>1755.7</v>
      </c>
      <c r="I56" s="15">
        <v>1961.75</v>
      </c>
      <c r="J56" s="15">
        <v>2619.5100000000002</v>
      </c>
      <c r="K56" s="16">
        <v>1392.18</v>
      </c>
    </row>
    <row r="57" spans="1:11" x14ac:dyDescent="0.25">
      <c r="A57" s="13">
        <v>600</v>
      </c>
      <c r="B57" s="14">
        <v>160.63</v>
      </c>
      <c r="C57" s="15">
        <v>170.82999999999998</v>
      </c>
      <c r="D57" s="15">
        <v>245.99</v>
      </c>
      <c r="E57" s="15">
        <v>306.45999999999998</v>
      </c>
      <c r="F57" s="15">
        <v>462.39</v>
      </c>
      <c r="G57" s="15">
        <v>1520.68</v>
      </c>
      <c r="H57" s="15">
        <v>1918.6999999999998</v>
      </c>
      <c r="I57" s="15">
        <v>2144.75</v>
      </c>
      <c r="J57" s="15">
        <v>2860.51</v>
      </c>
      <c r="K57" s="16">
        <v>1520.68</v>
      </c>
    </row>
    <row r="58" spans="1:11" x14ac:dyDescent="0.25">
      <c r="A58" s="13">
        <v>650</v>
      </c>
      <c r="B58" s="14">
        <v>169.13</v>
      </c>
      <c r="C58" s="15">
        <v>179.82999999999998</v>
      </c>
      <c r="D58" s="15">
        <v>260.99</v>
      </c>
      <c r="E58" s="15">
        <v>327.45999999999998</v>
      </c>
      <c r="F58" s="15">
        <v>495.89</v>
      </c>
      <c r="G58" s="15">
        <v>1649.18</v>
      </c>
      <c r="H58" s="15">
        <v>2081.6999999999998</v>
      </c>
      <c r="I58" s="15">
        <v>2327.75</v>
      </c>
      <c r="J58" s="15">
        <v>3101.51</v>
      </c>
      <c r="K58" s="16">
        <v>1649.18</v>
      </c>
    </row>
    <row r="59" spans="1:11" x14ac:dyDescent="0.25">
      <c r="A59" s="13">
        <v>700</v>
      </c>
      <c r="B59" s="14">
        <v>177.63</v>
      </c>
      <c r="C59" s="15">
        <v>188.82999999999998</v>
      </c>
      <c r="D59" s="15">
        <v>275.99</v>
      </c>
      <c r="E59" s="15">
        <v>348.46</v>
      </c>
      <c r="F59" s="15">
        <v>529.39</v>
      </c>
      <c r="G59" s="15">
        <v>1777.68</v>
      </c>
      <c r="H59" s="15">
        <v>2244.6999999999998</v>
      </c>
      <c r="I59" s="15">
        <v>2510.75</v>
      </c>
      <c r="J59" s="15">
        <v>3342.51</v>
      </c>
      <c r="K59" s="16">
        <v>1777.68</v>
      </c>
    </row>
    <row r="60" spans="1:11" x14ac:dyDescent="0.25">
      <c r="A60" s="13">
        <v>750</v>
      </c>
      <c r="B60" s="14">
        <v>186.13</v>
      </c>
      <c r="C60" s="15">
        <v>197.82999999999998</v>
      </c>
      <c r="D60" s="15">
        <v>290.99</v>
      </c>
      <c r="E60" s="15">
        <v>369.46</v>
      </c>
      <c r="F60" s="15">
        <v>562.89</v>
      </c>
      <c r="G60" s="15">
        <v>1906.18</v>
      </c>
      <c r="H60" s="15">
        <v>2407.6999999999998</v>
      </c>
      <c r="I60" s="15">
        <v>2693.75</v>
      </c>
      <c r="J60" s="15">
        <v>3583.51</v>
      </c>
      <c r="K60" s="16">
        <v>1906.18</v>
      </c>
    </row>
    <row r="61" spans="1:11" x14ac:dyDescent="0.25">
      <c r="A61" s="13">
        <v>800</v>
      </c>
      <c r="B61" s="14">
        <v>194.63</v>
      </c>
      <c r="C61" s="15">
        <v>206.82999999999998</v>
      </c>
      <c r="D61" s="15">
        <v>305.99</v>
      </c>
      <c r="E61" s="15">
        <v>390.46</v>
      </c>
      <c r="F61" s="15">
        <v>596.39</v>
      </c>
      <c r="G61" s="15">
        <v>2034.68</v>
      </c>
      <c r="H61" s="15">
        <v>2570.6999999999998</v>
      </c>
      <c r="I61" s="15">
        <v>2876.75</v>
      </c>
      <c r="J61" s="15">
        <v>3824.51</v>
      </c>
      <c r="K61" s="16">
        <v>2034.68</v>
      </c>
    </row>
    <row r="62" spans="1:11" x14ac:dyDescent="0.25">
      <c r="A62" s="13">
        <v>850</v>
      </c>
      <c r="B62" s="14">
        <v>203.13</v>
      </c>
      <c r="C62" s="15">
        <v>215.82999999999998</v>
      </c>
      <c r="D62" s="15">
        <v>320.99</v>
      </c>
      <c r="E62" s="15">
        <v>411.46</v>
      </c>
      <c r="F62" s="15">
        <v>629.89</v>
      </c>
      <c r="G62" s="15">
        <v>2163.1800000000003</v>
      </c>
      <c r="H62" s="15">
        <v>2733.7</v>
      </c>
      <c r="I62" s="15">
        <v>3059.75</v>
      </c>
      <c r="J62" s="15">
        <v>4065.51</v>
      </c>
      <c r="K62" s="16">
        <v>2163.1800000000003</v>
      </c>
    </row>
    <row r="63" spans="1:11" x14ac:dyDescent="0.25">
      <c r="A63" s="13">
        <v>900</v>
      </c>
      <c r="B63" s="14">
        <v>211.63</v>
      </c>
      <c r="C63" s="15">
        <v>224.82999999999998</v>
      </c>
      <c r="D63" s="15">
        <v>335.99</v>
      </c>
      <c r="E63" s="15">
        <v>432.46</v>
      </c>
      <c r="F63" s="15">
        <v>663.39</v>
      </c>
      <c r="G63" s="15">
        <v>2291.6800000000003</v>
      </c>
      <c r="H63" s="15">
        <v>2896.7</v>
      </c>
      <c r="I63" s="15">
        <v>3242.75</v>
      </c>
      <c r="J63" s="15">
        <v>4306.51</v>
      </c>
      <c r="K63" s="16">
        <v>2291.6800000000003</v>
      </c>
    </row>
    <row r="64" spans="1:11" x14ac:dyDescent="0.25">
      <c r="A64" s="13">
        <v>950</v>
      </c>
      <c r="B64" s="14">
        <v>220.13</v>
      </c>
      <c r="C64" s="15">
        <v>233.82999999999998</v>
      </c>
      <c r="D64" s="15">
        <v>350.99</v>
      </c>
      <c r="E64" s="15">
        <v>453.46</v>
      </c>
      <c r="F64" s="15">
        <v>696.89</v>
      </c>
      <c r="G64" s="15">
        <v>2420.1800000000003</v>
      </c>
      <c r="H64" s="15">
        <v>3059.7</v>
      </c>
      <c r="I64" s="15">
        <v>3425.75</v>
      </c>
      <c r="J64" s="15">
        <v>4547.51</v>
      </c>
      <c r="K64" s="16">
        <v>2420.1800000000003</v>
      </c>
    </row>
    <row r="65" spans="1:11" x14ac:dyDescent="0.25">
      <c r="A65" s="13">
        <v>1000</v>
      </c>
      <c r="B65" s="14">
        <v>228.63</v>
      </c>
      <c r="C65" s="15">
        <v>242.82999999999998</v>
      </c>
      <c r="D65" s="15">
        <v>365.99</v>
      </c>
      <c r="E65" s="15">
        <v>474.46</v>
      </c>
      <c r="F65" s="15">
        <v>730.39</v>
      </c>
      <c r="G65" s="15">
        <v>2548.6800000000003</v>
      </c>
      <c r="H65" s="15">
        <v>3222.7</v>
      </c>
      <c r="I65" s="15">
        <v>3608.75</v>
      </c>
      <c r="J65" s="15">
        <v>4788.51</v>
      </c>
      <c r="K65" s="16">
        <v>2548.6800000000003</v>
      </c>
    </row>
  </sheetData>
  <mergeCells count="4">
    <mergeCell ref="M3:P3"/>
    <mergeCell ref="M4:N5"/>
    <mergeCell ref="O4:O5"/>
    <mergeCell ref="P4:P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4D0A3-12D1-4777-9B1C-C9B5AF768D30}">
  <dimension ref="A1:N66"/>
  <sheetViews>
    <sheetView workbookViewId="0">
      <pane xSplit="15" ySplit="18" topLeftCell="P25" activePane="bottomRight" state="frozen"/>
      <selection pane="topRight" activeCell="P1" sqref="P1"/>
      <selection pane="bottomLeft" activeCell="A19" sqref="A19"/>
      <selection pane="bottomRight" activeCell="B38" sqref="B38"/>
    </sheetView>
  </sheetViews>
  <sheetFormatPr defaultRowHeight="15" x14ac:dyDescent="0.25"/>
  <cols>
    <col min="1" max="1" width="15.85546875" customWidth="1"/>
    <col min="8" max="8" width="0" hidden="1" customWidth="1"/>
  </cols>
  <sheetData>
    <row r="1" spans="1:14" ht="15.75" thickBot="1" x14ac:dyDescent="0.3">
      <c r="A1" s="2" t="s">
        <v>60</v>
      </c>
      <c r="B1" s="2"/>
      <c r="C1" s="1"/>
      <c r="D1" s="3"/>
      <c r="E1" s="4"/>
    </row>
    <row r="2" spans="1:14" ht="15.75" thickBot="1" x14ac:dyDescent="0.3">
      <c r="A2" s="5" t="s">
        <v>51</v>
      </c>
      <c r="B2" s="26" t="s">
        <v>41</v>
      </c>
      <c r="C2" s="27" t="s">
        <v>42</v>
      </c>
      <c r="D2" s="27" t="s">
        <v>43</v>
      </c>
      <c r="E2" s="27" t="s">
        <v>44</v>
      </c>
      <c r="F2" s="27" t="s">
        <v>45</v>
      </c>
      <c r="G2" s="27" t="s">
        <v>46</v>
      </c>
      <c r="H2" s="27" t="s">
        <v>47</v>
      </c>
      <c r="I2" s="27" t="s">
        <v>48</v>
      </c>
      <c r="J2" s="27" t="s">
        <v>49</v>
      </c>
      <c r="K2" s="30" t="s">
        <v>50</v>
      </c>
    </row>
    <row r="3" spans="1:14" ht="15.75" thickBot="1" x14ac:dyDescent="0.3">
      <c r="A3" s="28">
        <v>0.5</v>
      </c>
      <c r="B3" s="31">
        <v>11.628323200000001</v>
      </c>
      <c r="C3" s="31">
        <v>13.808633800000001</v>
      </c>
      <c r="D3" s="31">
        <v>18.75536</v>
      </c>
      <c r="E3" s="31">
        <v>18.696749499999999</v>
      </c>
      <c r="F3" s="31">
        <v>24.405412200000001</v>
      </c>
      <c r="G3" s="31">
        <v>23.350423200000002</v>
      </c>
      <c r="H3" s="31">
        <v>23.854473500000001</v>
      </c>
      <c r="I3" s="31">
        <v>23.268368500000001</v>
      </c>
      <c r="J3" s="31">
        <v>28.894976499999999</v>
      </c>
      <c r="K3" s="31">
        <v>24.850852</v>
      </c>
    </row>
    <row r="4" spans="1:14" ht="15.75" thickBot="1" x14ac:dyDescent="0.3">
      <c r="A4" s="29">
        <v>1</v>
      </c>
      <c r="B4" s="32">
        <f>'Pricing Euro'!B3*'Pricing Euro'!$P$6</f>
        <v>20.560563399999999</v>
      </c>
      <c r="C4" s="32">
        <f>'Pricing Euro'!C3*'Pricing Euro'!$P$6</f>
        <v>21.756217600000003</v>
      </c>
      <c r="D4" s="32">
        <f>'Pricing Euro'!D3*'Pricing Euro'!$P$6</f>
        <v>22.5415983</v>
      </c>
      <c r="E4" s="32">
        <f>'Pricing Euro'!E3*'Pricing Euro'!$P$6</f>
        <v>23.795863000000001</v>
      </c>
      <c r="F4" s="32">
        <f>'Pricing Euro'!F3*'Pricing Euro'!$P$6</f>
        <v>26.245781900000001</v>
      </c>
      <c r="G4" s="32">
        <f>'Pricing Euro'!G3*'Pricing Euro'!$P$6</f>
        <v>27.195271999999999</v>
      </c>
      <c r="H4" s="32">
        <f>'Pricing Euro'!H3*'Pricing Euro'!$P$6</f>
        <v>29.750689800000004</v>
      </c>
      <c r="I4" s="32">
        <f>'Pricing Euro'!I3*'Pricing Euro'!$P$6</f>
        <v>31.848945700000002</v>
      </c>
      <c r="J4" s="32">
        <f>'Pricing Euro'!J3*'Pricing Euro'!$P$6</f>
        <v>34.404363500000002</v>
      </c>
      <c r="K4" s="32">
        <f>'Pricing Euro'!K3*'Pricing Euro'!$P$6</f>
        <v>27.195271999999999</v>
      </c>
    </row>
    <row r="5" spans="1:14" ht="15.75" thickBot="1" x14ac:dyDescent="0.3">
      <c r="A5" s="13">
        <v>2</v>
      </c>
      <c r="B5" s="14">
        <f>'Pricing Euro'!B4*'Pricing Euro'!$P$6</f>
        <v>21.615552400000002</v>
      </c>
      <c r="C5" s="14">
        <f>'Pricing Euro'!C4*'Pricing Euro'!$P$6</f>
        <v>23.6083094</v>
      </c>
      <c r="D5" s="14">
        <f>'Pricing Euro'!D4*'Pricing Euro'!$P$6</f>
        <v>25.038405599999997</v>
      </c>
      <c r="E5" s="14">
        <f>'Pricing Euro'!E4*'Pricing Euro'!$P$6</f>
        <v>26.995996300000002</v>
      </c>
      <c r="F5" s="14">
        <f>'Pricing Euro'!F4*'Pricing Euro'!$P$6</f>
        <v>28.390926199999999</v>
      </c>
      <c r="G5" s="14">
        <f>'Pricing Euro'!G4*'Pricing Euro'!$P$6</f>
        <v>30.946343999999996</v>
      </c>
      <c r="H5" s="14">
        <f>'Pricing Euro'!H4*'Pricing Euro'!$P$6</f>
        <v>35.2483547</v>
      </c>
      <c r="I5" s="14">
        <f>'Pricing Euro'!I4*'Pricing Euro'!$P$6</f>
        <v>38.202323900000003</v>
      </c>
      <c r="J5" s="14">
        <f>'Pricing Euro'!J4*'Pricing Euro'!$P$6</f>
        <v>41.554844500000002</v>
      </c>
      <c r="K5" s="33">
        <f>'Pricing Euro'!K4*'Pricing Euro'!$P$6</f>
        <v>30.946343999999996</v>
      </c>
      <c r="N5" s="20"/>
    </row>
    <row r="6" spans="1:14" ht="15.75" thickBot="1" x14ac:dyDescent="0.3">
      <c r="A6" s="13">
        <v>3</v>
      </c>
      <c r="B6" s="10">
        <f>'Pricing Euro'!B5*'Pricing Euro'!$P$6</f>
        <v>23.115981200000004</v>
      </c>
      <c r="C6" s="10">
        <f>'Pricing Euro'!C5*'Pricing Euro'!$P$6</f>
        <v>25.4604012</v>
      </c>
      <c r="D6" s="10">
        <f>'Pricing Euro'!D5*'Pricing Euro'!$P$6</f>
        <v>27.136661499999999</v>
      </c>
      <c r="E6" s="10">
        <f>'Pricing Euro'!E5*'Pricing Euro'!$P$6</f>
        <v>29.492803599999998</v>
      </c>
      <c r="F6" s="10">
        <f>'Pricing Euro'!F5*'Pricing Euro'!$P$6</f>
        <v>30.887733499999996</v>
      </c>
      <c r="G6" s="10">
        <f>'Pricing Euro'!G5*'Pricing Euro'!$P$6</f>
        <v>35.095967399999999</v>
      </c>
      <c r="H6" s="10">
        <f>'Pricing Euro'!H5*'Pricing Euro'!$P$6</f>
        <v>40.898406899999998</v>
      </c>
      <c r="I6" s="10">
        <f>'Pricing Euro'!I5*'Pricing Euro'!$P$6</f>
        <v>44.754977800000006</v>
      </c>
      <c r="J6" s="10">
        <f>'Pricing Euro'!J5*'Pricing Euro'!$P$6</f>
        <v>48.904601199999995</v>
      </c>
      <c r="K6" s="34">
        <f>'Pricing Euro'!K5*'Pricing Euro'!$P$6</f>
        <v>35.095967399999999</v>
      </c>
    </row>
    <row r="7" spans="1:14" ht="15.75" thickBot="1" x14ac:dyDescent="0.3">
      <c r="A7" s="13">
        <v>4</v>
      </c>
      <c r="B7" s="10">
        <f>'Pricing Euro'!B6*'Pricing Euro'!$P$6</f>
        <v>25.014961400000004</v>
      </c>
      <c r="C7" s="10">
        <f>'Pricing Euro'!C6*'Pricing Euro'!$P$6</f>
        <v>27.511768699999998</v>
      </c>
      <c r="D7" s="10">
        <f>'Pricing Euro'!D6*'Pricing Euro'!$P$6</f>
        <v>29.387304700000001</v>
      </c>
      <c r="E7" s="10">
        <f>'Pricing Euro'!E6*'Pricing Euro'!$P$6</f>
        <v>32.048221399999996</v>
      </c>
      <c r="F7" s="10">
        <f>'Pricing Euro'!F6*'Pricing Euro'!$P$6</f>
        <v>33.536928099999997</v>
      </c>
      <c r="G7" s="10">
        <f>'Pricing Euro'!G6*'Pricing Euro'!$P$6</f>
        <v>39.597253799999997</v>
      </c>
      <c r="H7" s="10">
        <f>'Pricing Euro'!H6*'Pricing Euro'!$P$6</f>
        <v>46.853233699999997</v>
      </c>
      <c r="I7" s="10">
        <f>'Pricing Euro'!I6*'Pricing Euro'!$P$6</f>
        <v>51.506907400000003</v>
      </c>
      <c r="J7" s="10">
        <f>'Pricing Euro'!J6*'Pricing Euro'!$P$6</f>
        <v>56.758408199999998</v>
      </c>
      <c r="K7" s="34">
        <f>'Pricing Euro'!K6*'Pricing Euro'!$P$6</f>
        <v>39.597253799999997</v>
      </c>
    </row>
    <row r="8" spans="1:14" ht="15.75" thickBot="1" x14ac:dyDescent="0.3">
      <c r="A8" s="13">
        <v>5</v>
      </c>
      <c r="B8" s="10">
        <f>'Pricing Euro'!B7*'Pricing Euro'!$P$6</f>
        <v>27.113217300000002</v>
      </c>
      <c r="C8" s="10">
        <f>'Pricing Euro'!C7*'Pricing Euro'!$P$6</f>
        <v>29.8093003</v>
      </c>
      <c r="D8" s="10">
        <f>'Pricing Euro'!D7*'Pricing Euro'!$P$6</f>
        <v>31.6379479</v>
      </c>
      <c r="E8" s="10">
        <f>'Pricing Euro'!E7*'Pricing Euro'!$P$6</f>
        <v>34.650527599999997</v>
      </c>
      <c r="F8" s="10">
        <f>'Pricing Euro'!F7*'Pricing Euro'!$P$6</f>
        <v>36.3853984</v>
      </c>
      <c r="G8" s="10">
        <f>'Pricing Euro'!G7*'Pricing Euro'!$P$6</f>
        <v>44.344704299999997</v>
      </c>
      <c r="H8" s="10">
        <f>'Pricing Euro'!H7*'Pricing Euro'!$P$6</f>
        <v>53.101112999999998</v>
      </c>
      <c r="I8" s="10">
        <f>'Pricing Euro'!I7*'Pricing Euro'!$P$6</f>
        <v>58.610500000000009</v>
      </c>
      <c r="J8" s="10">
        <f>'Pricing Euro'!J7*'Pricing Euro'!$P$6</f>
        <v>65.010766599999997</v>
      </c>
      <c r="K8" s="34">
        <f>'Pricing Euro'!K7*'Pricing Euro'!$P$6</f>
        <v>44.344704299999997</v>
      </c>
    </row>
    <row r="9" spans="1:14" ht="15.75" thickBot="1" x14ac:dyDescent="0.3">
      <c r="A9" s="13">
        <v>6</v>
      </c>
      <c r="B9" s="10">
        <f>'Pricing Euro'!B8*'Pricing Euro'!$P$6</f>
        <v>28.613646100000004</v>
      </c>
      <c r="C9" s="10">
        <f>'Pricing Euro'!C8*'Pricing Euro'!$P$6</f>
        <v>31.262840699999998</v>
      </c>
      <c r="D9" s="10">
        <f>'Pricing Euro'!D8*'Pricing Euro'!$P$6</f>
        <v>32.8336021</v>
      </c>
      <c r="E9" s="10">
        <f>'Pricing Euro'!E8*'Pricing Euro'!$P$6</f>
        <v>36.104067999999998</v>
      </c>
      <c r="F9" s="10">
        <f>'Pricing Euro'!F8*'Pricing Euro'!$P$6</f>
        <v>37.733439899999993</v>
      </c>
      <c r="G9" s="10">
        <f>'Pricing Euro'!G8*'Pricing Euro'!$P$6</f>
        <v>47.193174599999999</v>
      </c>
      <c r="H9" s="10">
        <f>'Pricing Euro'!H8*'Pricing Euro'!$P$6</f>
        <v>55.304867799999997</v>
      </c>
      <c r="I9" s="10">
        <f>'Pricing Euro'!I8*'Pricing Euro'!$P$6</f>
        <v>60.708755900000007</v>
      </c>
      <c r="J9" s="10">
        <f>'Pricing Euro'!J8*'Pricing Euro'!$P$6</f>
        <v>68.914225899999991</v>
      </c>
      <c r="K9" s="34">
        <f>'Pricing Euro'!K8*'Pricing Euro'!$P$6</f>
        <v>47.193174599999999</v>
      </c>
    </row>
    <row r="10" spans="1:14" ht="15.75" thickBot="1" x14ac:dyDescent="0.3">
      <c r="A10" s="13">
        <v>7</v>
      </c>
      <c r="B10" s="10">
        <f>'Pricing Euro'!B9*'Pricing Euro'!$P$6</f>
        <v>30.114074900000002</v>
      </c>
      <c r="C10" s="10">
        <f>'Pricing Euro'!C9*'Pricing Euro'!$P$6</f>
        <v>32.7163811</v>
      </c>
      <c r="D10" s="10">
        <f>'Pricing Euro'!D9*'Pricing Euro'!$P$6</f>
        <v>34.0292563</v>
      </c>
      <c r="E10" s="10">
        <f>'Pricing Euro'!E9*'Pricing Euro'!$P$6</f>
        <v>37.557608399999999</v>
      </c>
      <c r="F10" s="10">
        <f>'Pricing Euro'!F9*'Pricing Euro'!$P$6</f>
        <v>39.081481399999994</v>
      </c>
      <c r="G10" s="10">
        <f>'Pricing Euro'!G9*'Pricing Euro'!$P$6</f>
        <v>50.041644899999994</v>
      </c>
      <c r="H10" s="10">
        <f>'Pricing Euro'!H9*'Pricing Euro'!$P$6</f>
        <v>57.508622599999995</v>
      </c>
      <c r="I10" s="10">
        <f>'Pricing Euro'!I9*'Pricing Euro'!$P$6</f>
        <v>62.807011800000005</v>
      </c>
      <c r="J10" s="10">
        <f>'Pricing Euro'!J9*'Pricing Euro'!$P$6</f>
        <v>72.8176852</v>
      </c>
      <c r="K10" s="34">
        <f>'Pricing Euro'!K9*'Pricing Euro'!$P$6</f>
        <v>50.041644899999994</v>
      </c>
    </row>
    <row r="11" spans="1:14" ht="15.75" thickBot="1" x14ac:dyDescent="0.3">
      <c r="A11" s="13">
        <v>8</v>
      </c>
      <c r="B11" s="10">
        <f>'Pricing Euro'!B10*'Pricing Euro'!$P$6</f>
        <v>31.614503700000004</v>
      </c>
      <c r="C11" s="10">
        <f>'Pricing Euro'!C10*'Pricing Euro'!$P$6</f>
        <v>34.169921500000001</v>
      </c>
      <c r="D11" s="10">
        <f>'Pricing Euro'!D10*'Pricing Euro'!$P$6</f>
        <v>35.2249105</v>
      </c>
      <c r="E11" s="10">
        <f>'Pricing Euro'!E10*'Pricing Euro'!$P$6</f>
        <v>39.011148800000001</v>
      </c>
      <c r="F11" s="10">
        <f>'Pricing Euro'!F10*'Pricing Euro'!$P$6</f>
        <v>40.429522900000002</v>
      </c>
      <c r="G11" s="10">
        <f>'Pricing Euro'!G10*'Pricing Euro'!$P$6</f>
        <v>52.890115199999997</v>
      </c>
      <c r="H11" s="10">
        <f>'Pricing Euro'!H10*'Pricing Euro'!$P$6</f>
        <v>59.712377399999994</v>
      </c>
      <c r="I11" s="10">
        <f>'Pricing Euro'!I10*'Pricing Euro'!$P$6</f>
        <v>64.90526770000001</v>
      </c>
      <c r="J11" s="10">
        <f>'Pricing Euro'!J10*'Pricing Euro'!$P$6</f>
        <v>76.721144500000008</v>
      </c>
      <c r="K11" s="34">
        <f>'Pricing Euro'!K10*'Pricing Euro'!$P$6</f>
        <v>52.890115199999997</v>
      </c>
    </row>
    <row r="12" spans="1:14" ht="15.75" thickBot="1" x14ac:dyDescent="0.3">
      <c r="A12" s="13">
        <v>9</v>
      </c>
      <c r="B12" s="10">
        <f>'Pricing Euro'!B11*'Pricing Euro'!$P$6</f>
        <v>33.114932500000002</v>
      </c>
      <c r="C12" s="10">
        <f>'Pricing Euro'!C11*'Pricing Euro'!$P$6</f>
        <v>35.623461900000002</v>
      </c>
      <c r="D12" s="10">
        <f>'Pricing Euro'!D11*'Pricing Euro'!$P$6</f>
        <v>36.4205647</v>
      </c>
      <c r="E12" s="10">
        <f>'Pricing Euro'!E11*'Pricing Euro'!$P$6</f>
        <v>40.464689199999995</v>
      </c>
      <c r="F12" s="10">
        <f>'Pricing Euro'!F11*'Pricing Euro'!$P$6</f>
        <v>41.777564400000003</v>
      </c>
      <c r="G12" s="10">
        <f>'Pricing Euro'!G11*'Pricing Euro'!$P$6</f>
        <v>55.738585499999992</v>
      </c>
      <c r="H12" s="10">
        <f>'Pricing Euro'!H11*'Pricing Euro'!$P$6</f>
        <v>61.916132199999993</v>
      </c>
      <c r="I12" s="10">
        <f>'Pricing Euro'!I11*'Pricing Euro'!$P$6</f>
        <v>67.003523600000008</v>
      </c>
      <c r="J12" s="10">
        <f>'Pricing Euro'!J11*'Pricing Euro'!$P$6</f>
        <v>80.624603800000003</v>
      </c>
      <c r="K12" s="34">
        <f>'Pricing Euro'!K11*'Pricing Euro'!$P$6</f>
        <v>55.738585499999992</v>
      </c>
    </row>
    <row r="13" spans="1:14" ht="15.75" thickBot="1" x14ac:dyDescent="0.3">
      <c r="A13" s="13">
        <v>10</v>
      </c>
      <c r="B13" s="10">
        <f>'Pricing Euro'!B12*'Pricing Euro'!$P$6</f>
        <v>34.615361300000004</v>
      </c>
      <c r="C13" s="10">
        <f>'Pricing Euro'!C12*'Pricing Euro'!$P$6</f>
        <v>37.077002299999997</v>
      </c>
      <c r="D13" s="10">
        <f>'Pricing Euro'!D12*'Pricing Euro'!$P$6</f>
        <v>37.6162189</v>
      </c>
      <c r="E13" s="10">
        <f>'Pricing Euro'!E12*'Pricing Euro'!$P$6</f>
        <v>41.918229599999997</v>
      </c>
      <c r="F13" s="10">
        <f>'Pricing Euro'!F12*'Pricing Euro'!$P$6</f>
        <v>43.125605899999996</v>
      </c>
      <c r="G13" s="10">
        <f>'Pricing Euro'!G12*'Pricing Euro'!$P$6</f>
        <v>58.587055799999995</v>
      </c>
      <c r="H13" s="10">
        <f>'Pricing Euro'!H12*'Pricing Euro'!$P$6</f>
        <v>64.119886999999991</v>
      </c>
      <c r="I13" s="10">
        <f>'Pricing Euro'!I12*'Pricing Euro'!$P$6</f>
        <v>69.101779500000006</v>
      </c>
      <c r="J13" s="10">
        <f>'Pricing Euro'!J12*'Pricing Euro'!$P$6</f>
        <v>84.528063099999997</v>
      </c>
      <c r="K13" s="34">
        <f>'Pricing Euro'!K12*'Pricing Euro'!$P$6</f>
        <v>58.587055799999995</v>
      </c>
    </row>
    <row r="14" spans="1:14" ht="15.75" thickBot="1" x14ac:dyDescent="0.3">
      <c r="A14" s="13">
        <v>11</v>
      </c>
      <c r="B14" s="10">
        <f>'Pricing Euro'!B13*'Pricing Euro'!$P$6</f>
        <v>35.412464100000001</v>
      </c>
      <c r="C14" s="10">
        <f>'Pricing Euro'!C13*'Pricing Euro'!$P$6</f>
        <v>37.932715600000002</v>
      </c>
      <c r="D14" s="10">
        <f>'Pricing Euro'!D13*'Pricing Euro'!$P$6</f>
        <v>39.163536100000002</v>
      </c>
      <c r="E14" s="10">
        <f>'Pricing Euro'!E13*'Pricing Euro'!$P$6</f>
        <v>43.864098199999994</v>
      </c>
      <c r="F14" s="10">
        <f>'Pricing Euro'!F13*'Pricing Euro'!$P$6</f>
        <v>45.575524799999997</v>
      </c>
      <c r="G14" s="10">
        <f>'Pricing Euro'!G13*'Pricing Euro'!$P$6</f>
        <v>61.236250399999996</v>
      </c>
      <c r="H14" s="10">
        <f>'Pricing Euro'!H13*'Pricing Euro'!$P$6</f>
        <v>67.624794899999998</v>
      </c>
      <c r="I14" s="10">
        <f>'Pricing Euro'!I13*'Pricing Euro'!$P$6</f>
        <v>73.696842700000005</v>
      </c>
      <c r="J14" s="10">
        <f>'Pricing Euro'!J13*'Pricing Euro'!$P$6</f>
        <v>90.729054000000005</v>
      </c>
      <c r="K14" s="34">
        <f>'Pricing Euro'!K13*'Pricing Euro'!$P$6</f>
        <v>61.236250399999996</v>
      </c>
    </row>
    <row r="15" spans="1:14" ht="15.75" thickBot="1" x14ac:dyDescent="0.3">
      <c r="A15" s="13">
        <v>12</v>
      </c>
      <c r="B15" s="10">
        <f>'Pricing Euro'!B14*'Pricing Euro'!$P$6</f>
        <v>36.209566899999999</v>
      </c>
      <c r="C15" s="10">
        <f>'Pricing Euro'!C14*'Pricing Euro'!$P$6</f>
        <v>38.788428899999992</v>
      </c>
      <c r="D15" s="10">
        <f>'Pricing Euro'!D14*'Pricing Euro'!$P$6</f>
        <v>40.710853300000004</v>
      </c>
      <c r="E15" s="10">
        <f>'Pricing Euro'!E14*'Pricing Euro'!$P$6</f>
        <v>45.809966799999998</v>
      </c>
      <c r="F15" s="10">
        <f>'Pricing Euro'!F14*'Pricing Euro'!$P$6</f>
        <v>48.025443699999997</v>
      </c>
      <c r="G15" s="10">
        <f>'Pricing Euro'!G14*'Pricing Euro'!$P$6</f>
        <v>63.885444999999997</v>
      </c>
      <c r="H15" s="10">
        <f>'Pricing Euro'!H14*'Pricing Euro'!$P$6</f>
        <v>71.12970279999999</v>
      </c>
      <c r="I15" s="10">
        <f>'Pricing Euro'!I14*'Pricing Euro'!$P$6</f>
        <v>78.291905900000003</v>
      </c>
      <c r="J15" s="10">
        <f>'Pricing Euro'!J14*'Pricing Euro'!$P$6</f>
        <v>96.930044899999999</v>
      </c>
      <c r="K15" s="34">
        <f>'Pricing Euro'!K14*'Pricing Euro'!$P$6</f>
        <v>63.885444999999997</v>
      </c>
    </row>
    <row r="16" spans="1:14" ht="15.75" thickBot="1" x14ac:dyDescent="0.3">
      <c r="A16" s="13">
        <v>13</v>
      </c>
      <c r="B16" s="10">
        <f>'Pricing Euro'!B15*'Pricing Euro'!$P$6</f>
        <v>37.006669699999996</v>
      </c>
      <c r="C16" s="10">
        <f>'Pricing Euro'!C15*'Pricing Euro'!$P$6</f>
        <v>39.644142199999997</v>
      </c>
      <c r="D16" s="10">
        <f>'Pricing Euro'!D15*'Pricing Euro'!$P$6</f>
        <v>42.258170500000006</v>
      </c>
      <c r="E16" s="10">
        <f>'Pricing Euro'!E15*'Pricing Euro'!$P$6</f>
        <v>47.755835399999995</v>
      </c>
      <c r="F16" s="10">
        <f>'Pricing Euro'!F15*'Pricing Euro'!$P$6</f>
        <v>50.475362600000004</v>
      </c>
      <c r="G16" s="10">
        <f>'Pricing Euro'!G15*'Pricing Euro'!$P$6</f>
        <v>66.534639599999991</v>
      </c>
      <c r="H16" s="10">
        <f>'Pricing Euro'!H15*'Pricing Euro'!$P$6</f>
        <v>74.634610699999996</v>
      </c>
      <c r="I16" s="10">
        <f>'Pricing Euro'!I15*'Pricing Euro'!$P$6</f>
        <v>82.886969100000002</v>
      </c>
      <c r="J16" s="10">
        <f>'Pricing Euro'!J15*'Pricing Euro'!$P$6</f>
        <v>103.13103580000001</v>
      </c>
      <c r="K16" s="34">
        <f>'Pricing Euro'!K15*'Pricing Euro'!$P$6</f>
        <v>66.534639599999991</v>
      </c>
    </row>
    <row r="17" spans="1:11" ht="15.75" thickBot="1" x14ac:dyDescent="0.3">
      <c r="A17" s="13">
        <v>14</v>
      </c>
      <c r="B17" s="10">
        <f>'Pricing Euro'!B16*'Pricing Euro'!$P$6</f>
        <v>37.803772500000001</v>
      </c>
      <c r="C17" s="10">
        <f>'Pricing Euro'!C16*'Pricing Euro'!$P$6</f>
        <v>40.499855499999995</v>
      </c>
      <c r="D17" s="10">
        <f>'Pricing Euro'!D16*'Pricing Euro'!$P$6</f>
        <v>43.805487700000008</v>
      </c>
      <c r="E17" s="10">
        <f>'Pricing Euro'!E16*'Pricing Euro'!$P$6</f>
        <v>49.701703999999999</v>
      </c>
      <c r="F17" s="10">
        <f>'Pricing Euro'!F16*'Pricing Euro'!$P$6</f>
        <v>52.925281499999997</v>
      </c>
      <c r="G17" s="10">
        <f>'Pricing Euro'!G16*'Pricing Euro'!$P$6</f>
        <v>69.183834199999993</v>
      </c>
      <c r="H17" s="10">
        <f>'Pricing Euro'!H16*'Pricing Euro'!$P$6</f>
        <v>78.139518599999988</v>
      </c>
      <c r="I17" s="10">
        <f>'Pricing Euro'!I16*'Pricing Euro'!$P$6</f>
        <v>87.482032299999986</v>
      </c>
      <c r="J17" s="10">
        <f>'Pricing Euro'!J16*'Pricing Euro'!$P$6</f>
        <v>109.33202669999999</v>
      </c>
      <c r="K17" s="34">
        <f>'Pricing Euro'!K16*'Pricing Euro'!$P$6</f>
        <v>69.183834199999993</v>
      </c>
    </row>
    <row r="18" spans="1:11" ht="15.75" thickBot="1" x14ac:dyDescent="0.3">
      <c r="A18" s="13">
        <v>15</v>
      </c>
      <c r="B18" s="10">
        <f>'Pricing Euro'!B17*'Pricing Euro'!$P$6</f>
        <v>38.600875299999998</v>
      </c>
      <c r="C18" s="10">
        <f>'Pricing Euro'!C17*'Pricing Euro'!$P$6</f>
        <v>41.3555688</v>
      </c>
      <c r="D18" s="10">
        <f>'Pricing Euro'!D17*'Pricing Euro'!$P$6</f>
        <v>45.352804900000002</v>
      </c>
      <c r="E18" s="10">
        <f>'Pricing Euro'!E17*'Pricing Euro'!$P$6</f>
        <v>51.647572599999997</v>
      </c>
      <c r="F18" s="10">
        <f>'Pricing Euro'!F17*'Pricing Euro'!$P$6</f>
        <v>55.37520039999999</v>
      </c>
      <c r="G18" s="10">
        <f>'Pricing Euro'!G17*'Pricing Euro'!$P$6</f>
        <v>71.833028799999994</v>
      </c>
      <c r="H18" s="10">
        <f>'Pricing Euro'!H17*'Pricing Euro'!$P$6</f>
        <v>81.644426499999994</v>
      </c>
      <c r="I18" s="10">
        <f>'Pricing Euro'!I17*'Pricing Euro'!$P$6</f>
        <v>92.077095500000013</v>
      </c>
      <c r="J18" s="10">
        <f>'Pricing Euro'!J17*'Pricing Euro'!$P$6</f>
        <v>115.53301759999999</v>
      </c>
      <c r="K18" s="34">
        <f>'Pricing Euro'!K17*'Pricing Euro'!$P$6</f>
        <v>71.833028799999994</v>
      </c>
    </row>
    <row r="19" spans="1:11" ht="15.75" thickBot="1" x14ac:dyDescent="0.3">
      <c r="A19" s="13">
        <v>16</v>
      </c>
      <c r="B19" s="10">
        <f>'Pricing Euro'!B18*'Pricing Euro'!$P$6</f>
        <v>39.397978099999996</v>
      </c>
      <c r="C19" s="10">
        <f>'Pricing Euro'!C18*'Pricing Euro'!$P$6</f>
        <v>42.211282099999998</v>
      </c>
      <c r="D19" s="10">
        <f>'Pricing Euro'!D18*'Pricing Euro'!$P$6</f>
        <v>46.900122100000004</v>
      </c>
      <c r="E19" s="10">
        <f>'Pricing Euro'!E18*'Pricing Euro'!$P$6</f>
        <v>53.593441200000001</v>
      </c>
      <c r="F19" s="10">
        <f>'Pricing Euro'!F18*'Pricing Euro'!$P$6</f>
        <v>57.825119299999997</v>
      </c>
      <c r="G19" s="10">
        <f>'Pricing Euro'!G18*'Pricing Euro'!$P$6</f>
        <v>74.482223399999995</v>
      </c>
      <c r="H19" s="10">
        <f>'Pricing Euro'!H18*'Pricing Euro'!$P$6</f>
        <v>85.149334400000001</v>
      </c>
      <c r="I19" s="10">
        <f>'Pricing Euro'!I18*'Pricing Euro'!$P$6</f>
        <v>96.672158699999997</v>
      </c>
      <c r="J19" s="10">
        <f>'Pricing Euro'!J18*'Pricing Euro'!$P$6</f>
        <v>121.73400849999999</v>
      </c>
      <c r="K19" s="34">
        <f>'Pricing Euro'!K18*'Pricing Euro'!$P$6</f>
        <v>74.482223399999995</v>
      </c>
    </row>
    <row r="20" spans="1:11" ht="15.75" thickBot="1" x14ac:dyDescent="0.3">
      <c r="A20" s="13">
        <v>17</v>
      </c>
      <c r="B20" s="10">
        <f>'Pricing Euro'!B19*'Pricing Euro'!$P$6</f>
        <v>40.195080900000001</v>
      </c>
      <c r="C20" s="10">
        <f>'Pricing Euro'!C19*'Pricing Euro'!$P$6</f>
        <v>43.066995399999996</v>
      </c>
      <c r="D20" s="10">
        <f>'Pricing Euro'!D19*'Pricing Euro'!$P$6</f>
        <v>48.447439300000006</v>
      </c>
      <c r="E20" s="10">
        <f>'Pricing Euro'!E19*'Pricing Euro'!$P$6</f>
        <v>55.539309799999991</v>
      </c>
      <c r="F20" s="10">
        <f>'Pricing Euro'!F19*'Pricing Euro'!$P$6</f>
        <v>60.275038199999997</v>
      </c>
      <c r="G20" s="10">
        <f>'Pricing Euro'!G19*'Pricing Euro'!$P$6</f>
        <v>77.131417999999996</v>
      </c>
      <c r="H20" s="10">
        <f>'Pricing Euro'!H19*'Pricing Euro'!$P$6</f>
        <v>88.654242299999993</v>
      </c>
      <c r="I20" s="10">
        <f>'Pricing Euro'!I19*'Pricing Euro'!$P$6</f>
        <v>101.2672219</v>
      </c>
      <c r="J20" s="10">
        <f>'Pricing Euro'!J19*'Pricing Euro'!$P$6</f>
        <v>127.9349994</v>
      </c>
      <c r="K20" s="34">
        <f>'Pricing Euro'!K19*'Pricing Euro'!$P$6</f>
        <v>77.131417999999996</v>
      </c>
    </row>
    <row r="21" spans="1:11" ht="15.75" thickBot="1" x14ac:dyDescent="0.3">
      <c r="A21" s="13">
        <v>18</v>
      </c>
      <c r="B21" s="10">
        <f>'Pricing Euro'!B20*'Pricing Euro'!$P$6</f>
        <v>40.992183699999998</v>
      </c>
      <c r="C21" s="10">
        <f>'Pricing Euro'!C20*'Pricing Euro'!$P$6</f>
        <v>43.922708700000001</v>
      </c>
      <c r="D21" s="10">
        <f>'Pricing Euro'!D20*'Pricing Euro'!$P$6</f>
        <v>49.994756500000008</v>
      </c>
      <c r="E21" s="10">
        <f>'Pricing Euro'!E20*'Pricing Euro'!$P$6</f>
        <v>57.485178399999995</v>
      </c>
      <c r="F21" s="10">
        <f>'Pricing Euro'!F20*'Pricing Euro'!$P$6</f>
        <v>62.724957099999997</v>
      </c>
      <c r="G21" s="10">
        <f>'Pricing Euro'!G20*'Pricing Euro'!$P$6</f>
        <v>79.780612599999998</v>
      </c>
      <c r="H21" s="10">
        <f>'Pricing Euro'!H20*'Pricing Euro'!$P$6</f>
        <v>92.159150199999999</v>
      </c>
      <c r="I21" s="10">
        <f>'Pricing Euro'!I20*'Pricing Euro'!$P$6</f>
        <v>105.86228509999999</v>
      </c>
      <c r="J21" s="10">
        <f>'Pricing Euro'!J20*'Pricing Euro'!$P$6</f>
        <v>134.1359903</v>
      </c>
      <c r="K21" s="34">
        <f>'Pricing Euro'!K20*'Pricing Euro'!$P$6</f>
        <v>79.780612599999998</v>
      </c>
    </row>
    <row r="22" spans="1:11" ht="15.75" thickBot="1" x14ac:dyDescent="0.3">
      <c r="A22" s="13">
        <v>19</v>
      </c>
      <c r="B22" s="10">
        <f>'Pricing Euro'!B21*'Pricing Euro'!$P$6</f>
        <v>41.789286499999996</v>
      </c>
      <c r="C22" s="10">
        <f>'Pricing Euro'!C21*'Pricing Euro'!$P$6</f>
        <v>44.778421999999999</v>
      </c>
      <c r="D22" s="10">
        <f>'Pricing Euro'!D21*'Pricing Euro'!$P$6</f>
        <v>51.542073700000003</v>
      </c>
      <c r="E22" s="10">
        <f>'Pricing Euro'!E21*'Pricing Euro'!$P$6</f>
        <v>59.431046999999992</v>
      </c>
      <c r="F22" s="10">
        <f>'Pricing Euro'!F21*'Pricing Euro'!$P$6</f>
        <v>65.174875999999998</v>
      </c>
      <c r="G22" s="10">
        <f>'Pricing Euro'!G21*'Pricing Euro'!$P$6</f>
        <v>82.429807199999985</v>
      </c>
      <c r="H22" s="10">
        <f>'Pricing Euro'!H21*'Pricing Euro'!$P$6</f>
        <v>95.664058099999991</v>
      </c>
      <c r="I22" s="10">
        <f>'Pricing Euro'!I21*'Pricing Euro'!$P$6</f>
        <v>110.45734830000001</v>
      </c>
      <c r="J22" s="10">
        <f>'Pricing Euro'!J21*'Pricing Euro'!$P$6</f>
        <v>140.3369812</v>
      </c>
      <c r="K22" s="34">
        <f>'Pricing Euro'!K21*'Pricing Euro'!$P$6</f>
        <v>82.429807199999985</v>
      </c>
    </row>
    <row r="23" spans="1:11" ht="15.75" thickBot="1" x14ac:dyDescent="0.3">
      <c r="A23" s="13">
        <v>20</v>
      </c>
      <c r="B23" s="10">
        <f>'Pricing Euro'!B22*'Pricing Euro'!$P$6</f>
        <v>42.5863893</v>
      </c>
      <c r="C23" s="10">
        <f>'Pricing Euro'!C22*'Pricing Euro'!$P$6</f>
        <v>45.634135299999997</v>
      </c>
      <c r="D23" s="10">
        <f>'Pricing Euro'!D22*'Pricing Euro'!$P$6</f>
        <v>53.089390900000005</v>
      </c>
      <c r="E23" s="10">
        <f>'Pricing Euro'!E22*'Pricing Euro'!$P$6</f>
        <v>61.376915599999997</v>
      </c>
      <c r="F23" s="10">
        <f>'Pricing Euro'!F22*'Pricing Euro'!$P$6</f>
        <v>67.624794899999998</v>
      </c>
      <c r="G23" s="10">
        <f>'Pricing Euro'!G22*'Pricing Euro'!$P$6</f>
        <v>85.0790018</v>
      </c>
      <c r="H23" s="10">
        <f>'Pricing Euro'!H22*'Pricing Euro'!$P$6</f>
        <v>99.168965999999998</v>
      </c>
      <c r="I23" s="10">
        <f>'Pricing Euro'!I22*'Pricing Euro'!$P$6</f>
        <v>115.05241150000001</v>
      </c>
      <c r="J23" s="10">
        <f>'Pricing Euro'!J22*'Pricing Euro'!$P$6</f>
        <v>146.53797209999999</v>
      </c>
      <c r="K23" s="34">
        <f>'Pricing Euro'!K22*'Pricing Euro'!$P$6</f>
        <v>85.0790018</v>
      </c>
    </row>
    <row r="24" spans="1:11" ht="15.75" thickBot="1" x14ac:dyDescent="0.3">
      <c r="A24" s="13">
        <v>22</v>
      </c>
      <c r="B24" s="10">
        <f>'Pricing Euro'!B23*'Pricing Euro'!$P$6</f>
        <v>43.383492099999998</v>
      </c>
      <c r="C24" s="10">
        <f>'Pricing Euro'!C23*'Pricing Euro'!$P$6</f>
        <v>46.478126499999995</v>
      </c>
      <c r="D24" s="10">
        <f>'Pricing Euro'!D23*'Pricing Euro'!$P$6</f>
        <v>54.636708100000007</v>
      </c>
      <c r="E24" s="10">
        <f>'Pricing Euro'!E23*'Pricing Euro'!$P$6</f>
        <v>63.322784199999994</v>
      </c>
      <c r="F24" s="10">
        <f>'Pricing Euro'!F23*'Pricing Euro'!$P$6</f>
        <v>72.313634899999997</v>
      </c>
      <c r="G24" s="10">
        <f>'Pricing Euro'!G23*'Pricing Euro'!$P$6</f>
        <v>90.471167799999989</v>
      </c>
      <c r="H24" s="10">
        <f>'Pricing Euro'!H23*'Pricing Euro'!$P$6</f>
        <v>106.1084492</v>
      </c>
      <c r="I24" s="10">
        <f>'Pricing Euro'!I23*'Pricing Euro'!$P$6</f>
        <v>123.6095445</v>
      </c>
      <c r="J24" s="10">
        <f>'Pricing Euro'!J23*'Pricing Euro'!$P$6</f>
        <v>158.89306549999998</v>
      </c>
      <c r="K24" s="34">
        <f>'Pricing Euro'!K23*'Pricing Euro'!$P$6</f>
        <v>90.471167799999989</v>
      </c>
    </row>
    <row r="25" spans="1:11" ht="15.75" thickBot="1" x14ac:dyDescent="0.3">
      <c r="A25" s="13">
        <v>24</v>
      </c>
      <c r="B25" s="10">
        <f>'Pricing Euro'!B24*'Pricing Euro'!$P$6</f>
        <v>44.180594899999996</v>
      </c>
      <c r="C25" s="10">
        <f>'Pricing Euro'!C24*'Pricing Euro'!$P$6</f>
        <v>47.322117699999993</v>
      </c>
      <c r="D25" s="10">
        <f>'Pricing Euro'!D24*'Pricing Euro'!$P$6</f>
        <v>56.184025300000009</v>
      </c>
      <c r="E25" s="10">
        <f>'Pricing Euro'!E24*'Pricing Euro'!$P$6</f>
        <v>65.268652799999998</v>
      </c>
      <c r="F25" s="10">
        <f>'Pricing Euro'!F24*'Pricing Euro'!$P$6</f>
        <v>77.002474899999996</v>
      </c>
      <c r="G25" s="10">
        <f>'Pricing Euro'!G24*'Pricing Euro'!$P$6</f>
        <v>95.863333799999992</v>
      </c>
      <c r="H25" s="10">
        <f>'Pricing Euro'!H24*'Pricing Euro'!$P$6</f>
        <v>113.04793239999999</v>
      </c>
      <c r="I25" s="10">
        <f>'Pricing Euro'!I24*'Pricing Euro'!$P$6</f>
        <v>132.16667749999999</v>
      </c>
      <c r="J25" s="10">
        <f>'Pricing Euro'!J24*'Pricing Euro'!$P$6</f>
        <v>171.24815889999996</v>
      </c>
      <c r="K25" s="34">
        <f>'Pricing Euro'!K24*'Pricing Euro'!$P$6</f>
        <v>95.863333799999992</v>
      </c>
    </row>
    <row r="26" spans="1:11" ht="15.75" thickBot="1" x14ac:dyDescent="0.3">
      <c r="A26" s="13">
        <v>26</v>
      </c>
      <c r="B26" s="10">
        <f>'Pricing Euro'!B25*'Pricing Euro'!$P$6</f>
        <v>44.977697699999993</v>
      </c>
      <c r="C26" s="10">
        <f>'Pricing Euro'!C25*'Pricing Euro'!$P$6</f>
        <v>48.166108900000005</v>
      </c>
      <c r="D26" s="10">
        <f>'Pricing Euro'!D25*'Pricing Euro'!$P$6</f>
        <v>57.731342500000004</v>
      </c>
      <c r="E26" s="10">
        <f>'Pricing Euro'!E25*'Pricing Euro'!$P$6</f>
        <v>67.214521399999995</v>
      </c>
      <c r="F26" s="10">
        <f>'Pricing Euro'!F25*'Pricing Euro'!$P$6</f>
        <v>81.691314899999995</v>
      </c>
      <c r="G26" s="10">
        <f>'Pricing Euro'!G25*'Pricing Euro'!$P$6</f>
        <v>101.2554998</v>
      </c>
      <c r="H26" s="10">
        <f>'Pricing Euro'!H25*'Pricing Euro'!$P$6</f>
        <v>119.98741559999998</v>
      </c>
      <c r="I26" s="10">
        <f>'Pricing Euro'!I25*'Pricing Euro'!$P$6</f>
        <v>140.72381050000001</v>
      </c>
      <c r="J26" s="10">
        <f>'Pricing Euro'!J25*'Pricing Euro'!$P$6</f>
        <v>183.60325229999998</v>
      </c>
      <c r="K26" s="34">
        <f>'Pricing Euro'!K25*'Pricing Euro'!$P$6</f>
        <v>101.2554998</v>
      </c>
    </row>
    <row r="27" spans="1:11" ht="15.75" thickBot="1" x14ac:dyDescent="0.3">
      <c r="A27" s="13">
        <v>28</v>
      </c>
      <c r="B27" s="10">
        <f>'Pricing Euro'!B26*'Pricing Euro'!$P$6</f>
        <v>45.774800499999998</v>
      </c>
      <c r="C27" s="10">
        <f>'Pricing Euro'!C26*'Pricing Euro'!$P$6</f>
        <v>49.010100100000002</v>
      </c>
      <c r="D27" s="10">
        <f>'Pricing Euro'!D26*'Pricing Euro'!$P$6</f>
        <v>59.278659700000006</v>
      </c>
      <c r="E27" s="10">
        <f>'Pricing Euro'!E26*'Pricing Euro'!$P$6</f>
        <v>69.160389999999992</v>
      </c>
      <c r="F27" s="10">
        <f>'Pricing Euro'!F26*'Pricing Euro'!$P$6</f>
        <v>86.380154899999994</v>
      </c>
      <c r="G27" s="10">
        <f>'Pricing Euro'!G26*'Pricing Euro'!$P$6</f>
        <v>106.64766579999998</v>
      </c>
      <c r="H27" s="10">
        <f>'Pricing Euro'!H26*'Pricing Euro'!$P$6</f>
        <v>126.9268988</v>
      </c>
      <c r="I27" s="10">
        <f>'Pricing Euro'!I26*'Pricing Euro'!$P$6</f>
        <v>149.28094350000001</v>
      </c>
      <c r="J27" s="10">
        <f>'Pricing Euro'!J26*'Pricing Euro'!$P$6</f>
        <v>195.95834569999997</v>
      </c>
      <c r="K27" s="34">
        <f>'Pricing Euro'!K26*'Pricing Euro'!$P$6</f>
        <v>106.64766579999998</v>
      </c>
    </row>
    <row r="28" spans="1:11" ht="15.75" thickBot="1" x14ac:dyDescent="0.3">
      <c r="A28" s="13">
        <v>30</v>
      </c>
      <c r="B28" s="10">
        <f>'Pricing Euro'!B27*'Pricing Euro'!$P$6</f>
        <v>46.571903299999995</v>
      </c>
      <c r="C28" s="10">
        <f>'Pricing Euro'!C27*'Pricing Euro'!$P$6</f>
        <v>49.8540913</v>
      </c>
      <c r="D28" s="10">
        <f>'Pricing Euro'!D27*'Pricing Euro'!$P$6</f>
        <v>60.825976900000008</v>
      </c>
      <c r="E28" s="10">
        <f>'Pricing Euro'!E27*'Pricing Euro'!$P$6</f>
        <v>71.10625859999999</v>
      </c>
      <c r="F28" s="10">
        <f>'Pricing Euro'!F27*'Pricing Euro'!$P$6</f>
        <v>91.068994899999993</v>
      </c>
      <c r="G28" s="10">
        <f>'Pricing Euro'!G27*'Pricing Euro'!$P$6</f>
        <v>112.0398318</v>
      </c>
      <c r="H28" s="10">
        <f>'Pricing Euro'!H27*'Pricing Euro'!$P$6</f>
        <v>133.86638199999999</v>
      </c>
      <c r="I28" s="10">
        <f>'Pricing Euro'!I27*'Pricing Euro'!$P$6</f>
        <v>157.8380765</v>
      </c>
      <c r="J28" s="10">
        <f>'Pricing Euro'!J27*'Pricing Euro'!$P$6</f>
        <v>208.31343909999998</v>
      </c>
      <c r="K28" s="34">
        <f>'Pricing Euro'!K27*'Pricing Euro'!$P$6</f>
        <v>112.0398318</v>
      </c>
    </row>
    <row r="29" spans="1:11" ht="15.75" thickBot="1" x14ac:dyDescent="0.3">
      <c r="A29" s="13">
        <v>35</v>
      </c>
      <c r="B29" s="10">
        <f>'Pricing Euro'!B28*'Pricing Euro'!$P$6</f>
        <v>49.326596799999997</v>
      </c>
      <c r="C29" s="10">
        <f>'Pricing Euro'!C28*'Pricing Euro'!$P$6</f>
        <v>52.726005800000003</v>
      </c>
      <c r="D29" s="10">
        <f>'Pricing Euro'!D28*'Pricing Euro'!$P$6</f>
        <v>65.397595899999999</v>
      </c>
      <c r="E29" s="10">
        <f>'Pricing Euro'!E28*'Pricing Euro'!$P$6</f>
        <v>76.322593099999992</v>
      </c>
      <c r="F29" s="10">
        <f>'Pricing Euro'!F28*'Pricing Euro'!$P$6</f>
        <v>99.626127899999986</v>
      </c>
      <c r="G29" s="10">
        <f>'Pricing Euro'!G28*'Pricing Euro'!$P$6</f>
        <v>134.48765329999998</v>
      </c>
      <c r="H29" s="10">
        <f>'Pricing Euro'!H28*'Pricing Euro'!$P$6</f>
        <v>164.05078949999998</v>
      </c>
      <c r="I29" s="10">
        <f>'Pricing Euro'!I28*'Pricing Euro'!$P$6</f>
        <v>188.78442050000001</v>
      </c>
      <c r="J29" s="10">
        <f>'Pricing Euro'!J28*'Pricing Euro'!$P$6</f>
        <v>246.93775859999997</v>
      </c>
      <c r="K29" s="34">
        <f>'Pricing Euro'!K28*'Pricing Euro'!$P$6</f>
        <v>134.48765329999998</v>
      </c>
    </row>
    <row r="30" spans="1:11" ht="15.75" thickBot="1" x14ac:dyDescent="0.3">
      <c r="A30" s="13">
        <v>40</v>
      </c>
      <c r="B30" s="10">
        <f>'Pricing Euro'!B29*'Pricing Euro'!$P$6</f>
        <v>52.081290299999992</v>
      </c>
      <c r="C30" s="10">
        <f>'Pricing Euro'!C29*'Pricing Euro'!$P$6</f>
        <v>55.597920299999998</v>
      </c>
      <c r="D30" s="10">
        <f>'Pricing Euro'!D29*'Pricing Euro'!$P$6</f>
        <v>69.969214900000011</v>
      </c>
      <c r="E30" s="10">
        <f>'Pricing Euro'!E29*'Pricing Euro'!$P$6</f>
        <v>81.538927599999994</v>
      </c>
      <c r="F30" s="10">
        <f>'Pricing Euro'!F29*'Pricing Euro'!$P$6</f>
        <v>108.18326089999999</v>
      </c>
      <c r="G30" s="10">
        <f>'Pricing Euro'!G29*'Pricing Euro'!$P$6</f>
        <v>156.93547479999998</v>
      </c>
      <c r="H30" s="10">
        <f>'Pricing Euro'!H29*'Pricing Euro'!$P$6</f>
        <v>194.23519699999997</v>
      </c>
      <c r="I30" s="10">
        <f>'Pricing Euro'!I29*'Pricing Euro'!$P$6</f>
        <v>219.73076450000002</v>
      </c>
      <c r="J30" s="10">
        <f>'Pricing Euro'!J29*'Pricing Euro'!$P$6</f>
        <v>285.56207809999995</v>
      </c>
      <c r="K30" s="34">
        <f>'Pricing Euro'!K29*'Pricing Euro'!$P$6</f>
        <v>156.93547479999998</v>
      </c>
    </row>
    <row r="31" spans="1:11" ht="15.75" thickBot="1" x14ac:dyDescent="0.3">
      <c r="A31" s="13">
        <v>45</v>
      </c>
      <c r="B31" s="10">
        <f>'Pricing Euro'!B30*'Pricing Euro'!$P$6</f>
        <v>54.835983799999994</v>
      </c>
      <c r="C31" s="10">
        <f>'Pricing Euro'!C30*'Pricing Euro'!$P$6</f>
        <v>58.469834800000001</v>
      </c>
      <c r="D31" s="10">
        <f>'Pricing Euro'!D30*'Pricing Euro'!$P$6</f>
        <v>74.54083390000001</v>
      </c>
      <c r="E31" s="10">
        <f>'Pricing Euro'!E30*'Pricing Euro'!$P$6</f>
        <v>86.755262099999982</v>
      </c>
      <c r="F31" s="10">
        <f>'Pricing Euro'!F30*'Pricing Euro'!$P$6</f>
        <v>116.7403939</v>
      </c>
      <c r="G31" s="10">
        <f>'Pricing Euro'!G30*'Pricing Euro'!$P$6</f>
        <v>179.38329629999998</v>
      </c>
      <c r="H31" s="10">
        <f>'Pricing Euro'!H30*'Pricing Euro'!$P$6</f>
        <v>224.41960449999999</v>
      </c>
      <c r="I31" s="10">
        <f>'Pricing Euro'!I30*'Pricing Euro'!$P$6</f>
        <v>250.67710850000003</v>
      </c>
      <c r="J31" s="10">
        <f>'Pricing Euro'!J30*'Pricing Euro'!$P$6</f>
        <v>324.18639759999991</v>
      </c>
      <c r="K31" s="34">
        <f>'Pricing Euro'!K30*'Pricing Euro'!$P$6</f>
        <v>179.38329629999998</v>
      </c>
    </row>
    <row r="32" spans="1:11" ht="15.75" thickBot="1" x14ac:dyDescent="0.3">
      <c r="A32" s="13">
        <v>50</v>
      </c>
      <c r="B32" s="10">
        <f>'Pricing Euro'!B31*'Pricing Euro'!$P$6</f>
        <v>57.590677299999996</v>
      </c>
      <c r="C32" s="10">
        <f>'Pricing Euro'!C31*'Pricing Euro'!$P$6</f>
        <v>61.341749299999996</v>
      </c>
      <c r="D32" s="10">
        <f>'Pricing Euro'!D31*'Pricing Euro'!$P$6</f>
        <v>79.112452900000008</v>
      </c>
      <c r="E32" s="10">
        <f>'Pricing Euro'!E31*'Pricing Euro'!$P$6</f>
        <v>91.971596599999984</v>
      </c>
      <c r="F32" s="10">
        <f>'Pricing Euro'!F31*'Pricing Euro'!$P$6</f>
        <v>125.29752689999999</v>
      </c>
      <c r="G32" s="10">
        <f>'Pricing Euro'!G31*'Pricing Euro'!$P$6</f>
        <v>201.83111780000002</v>
      </c>
      <c r="H32" s="10">
        <f>'Pricing Euro'!H31*'Pricing Euro'!$P$6</f>
        <v>254.60401199999998</v>
      </c>
      <c r="I32" s="10">
        <f>'Pricing Euro'!I31*'Pricing Euro'!$P$6</f>
        <v>281.62345249999998</v>
      </c>
      <c r="J32" s="10">
        <f>'Pricing Euro'!J31*'Pricing Euro'!$P$6</f>
        <v>362.81071709999998</v>
      </c>
      <c r="K32" s="34">
        <f>'Pricing Euro'!K31*'Pricing Euro'!$P$6</f>
        <v>201.83111780000002</v>
      </c>
    </row>
    <row r="33" spans="1:11" ht="15.75" thickBot="1" x14ac:dyDescent="0.3">
      <c r="A33" s="13">
        <v>60</v>
      </c>
      <c r="B33" s="10">
        <f>'Pricing Euro'!B32*'Pricing Euro'!$P$6</f>
        <v>60.28676029999999</v>
      </c>
      <c r="C33" s="10">
        <f>'Pricing Euro'!C32*'Pricing Euro'!$P$6</f>
        <v>64.272274299999992</v>
      </c>
      <c r="D33" s="10">
        <f>'Pricing Euro'!D32*'Pricing Euro'!$P$6</f>
        <v>83.684071900000021</v>
      </c>
      <c r="E33" s="10">
        <f>'Pricing Euro'!E32*'Pricing Euro'!$P$6</f>
        <v>97.1293206</v>
      </c>
      <c r="F33" s="10">
        <f>'Pricing Euro'!F32*'Pricing Euro'!$P$6</f>
        <v>133.8546599</v>
      </c>
      <c r="G33" s="10">
        <f>'Pricing Euro'!G32*'Pricing Euro'!$P$6</f>
        <v>228.9091688</v>
      </c>
      <c r="H33" s="10">
        <f>'Pricing Euro'!H32*'Pricing Euro'!$P$6</f>
        <v>289.41864899999996</v>
      </c>
      <c r="I33" s="10">
        <f>'Pricing Euro'!I32*'Pricing Euro'!$P$6</f>
        <v>320.18916149999995</v>
      </c>
      <c r="J33" s="10">
        <f>'Pricing Euro'!J32*'Pricing Euro'!$P$6</f>
        <v>416.96681909999995</v>
      </c>
      <c r="K33" s="34">
        <f>'Pricing Euro'!K32*'Pricing Euro'!$P$6</f>
        <v>228.9091688</v>
      </c>
    </row>
    <row r="34" spans="1:11" ht="15.75" thickBot="1" x14ac:dyDescent="0.3">
      <c r="A34" s="13">
        <v>70</v>
      </c>
      <c r="B34" s="10">
        <f>'Pricing Euro'!B33*'Pricing Euro'!$P$6</f>
        <v>62.982843299999992</v>
      </c>
      <c r="C34" s="10">
        <f>'Pricing Euro'!C33*'Pricing Euro'!$P$6</f>
        <v>67.202799299999995</v>
      </c>
      <c r="D34" s="10">
        <f>'Pricing Euro'!D33*'Pricing Euro'!$P$6</f>
        <v>88.255690900000005</v>
      </c>
      <c r="E34" s="10">
        <f>'Pricing Euro'!E33*'Pricing Euro'!$P$6</f>
        <v>102.28704459999999</v>
      </c>
      <c r="F34" s="10">
        <f>'Pricing Euro'!F33*'Pricing Euro'!$P$6</f>
        <v>142.41179289999999</v>
      </c>
      <c r="G34" s="10">
        <f>'Pricing Euro'!G33*'Pricing Euro'!$P$6</f>
        <v>255.98721979999999</v>
      </c>
      <c r="H34" s="10">
        <f>'Pricing Euro'!H33*'Pricing Euro'!$P$6</f>
        <v>324.23328600000002</v>
      </c>
      <c r="I34" s="10">
        <f>'Pricing Euro'!I33*'Pricing Euro'!$P$6</f>
        <v>358.75487049999998</v>
      </c>
      <c r="J34" s="10">
        <f>'Pricing Euro'!J33*'Pricing Euro'!$P$6</f>
        <v>471.12292109999993</v>
      </c>
      <c r="K34" s="34">
        <f>'Pricing Euro'!K33*'Pricing Euro'!$P$6</f>
        <v>255.98721979999999</v>
      </c>
    </row>
    <row r="35" spans="1:11" ht="15.75" thickBot="1" x14ac:dyDescent="0.3">
      <c r="A35" s="13">
        <v>80</v>
      </c>
      <c r="B35" s="10">
        <f>'Pricing Euro'!B34*'Pricing Euro'!$P$6</f>
        <v>65.678926299999986</v>
      </c>
      <c r="C35" s="10">
        <f>'Pricing Euro'!C34*'Pricing Euro'!$P$6</f>
        <v>70.133324299999998</v>
      </c>
      <c r="D35" s="10">
        <f>'Pricing Euro'!D34*'Pricing Euro'!$P$6</f>
        <v>92.827309900000017</v>
      </c>
      <c r="E35" s="10">
        <f>'Pricing Euro'!E34*'Pricing Euro'!$P$6</f>
        <v>107.44476859999999</v>
      </c>
      <c r="F35" s="10">
        <f>'Pricing Euro'!F34*'Pricing Euro'!$P$6</f>
        <v>150.96892589999999</v>
      </c>
      <c r="G35" s="10">
        <f>'Pricing Euro'!G34*'Pricing Euro'!$P$6</f>
        <v>283.06527080000001</v>
      </c>
      <c r="H35" s="10">
        <f>'Pricing Euro'!H34*'Pricing Euro'!$P$6</f>
        <v>359.04792300000003</v>
      </c>
      <c r="I35" s="10">
        <f>'Pricing Euro'!I34*'Pricing Euro'!$P$6</f>
        <v>397.32057949999995</v>
      </c>
      <c r="J35" s="10">
        <f>'Pricing Euro'!J34*'Pricing Euro'!$P$6</f>
        <v>525.27902310000002</v>
      </c>
      <c r="K35" s="34">
        <f>'Pricing Euro'!K34*'Pricing Euro'!$P$6</f>
        <v>283.06527080000001</v>
      </c>
    </row>
    <row r="36" spans="1:11" ht="15.75" thickBot="1" x14ac:dyDescent="0.3">
      <c r="A36" s="13">
        <v>90</v>
      </c>
      <c r="B36" s="10">
        <f>'Pricing Euro'!B35*'Pricing Euro'!$P$6</f>
        <v>68.375009300000002</v>
      </c>
      <c r="C36" s="10">
        <f>'Pricing Euro'!C35*'Pricing Euro'!$P$6</f>
        <v>73.063849300000001</v>
      </c>
      <c r="D36" s="10">
        <f>'Pricing Euro'!D35*'Pricing Euro'!$P$6</f>
        <v>97.398928900000001</v>
      </c>
      <c r="E36" s="10">
        <f>'Pricing Euro'!E35*'Pricing Euro'!$P$6</f>
        <v>112.60249260000001</v>
      </c>
      <c r="F36" s="10">
        <f>'Pricing Euro'!F35*'Pricing Euro'!$P$6</f>
        <v>159.52605890000001</v>
      </c>
      <c r="G36" s="10">
        <f>'Pricing Euro'!G35*'Pricing Euro'!$P$6</f>
        <v>310.14332180000002</v>
      </c>
      <c r="H36" s="10">
        <f>'Pricing Euro'!H35*'Pricing Euro'!$P$6</f>
        <v>393.86255999999997</v>
      </c>
      <c r="I36" s="10">
        <f>'Pricing Euro'!I35*'Pricing Euro'!$P$6</f>
        <v>435.88628850000003</v>
      </c>
      <c r="J36" s="10">
        <f>'Pricing Euro'!J35*'Pricing Euro'!$P$6</f>
        <v>579.43512509999994</v>
      </c>
      <c r="K36" s="34">
        <f>'Pricing Euro'!K35*'Pricing Euro'!$P$6</f>
        <v>310.14332180000002</v>
      </c>
    </row>
    <row r="37" spans="1:11" ht="15.75" thickBot="1" x14ac:dyDescent="0.3">
      <c r="A37" s="13">
        <v>100</v>
      </c>
      <c r="B37" s="10">
        <f>'Pricing Euro'!B36*'Pricing Euro'!$P$6</f>
        <v>71.071092299999989</v>
      </c>
      <c r="C37" s="10">
        <f>'Pricing Euro'!C36*'Pricing Euro'!$P$6</f>
        <v>75.99437429999999</v>
      </c>
      <c r="D37" s="10">
        <f>'Pricing Euro'!D36*'Pricing Euro'!$P$6</f>
        <v>101.97054790000001</v>
      </c>
      <c r="E37" s="10">
        <f>'Pricing Euro'!E36*'Pricing Euro'!$P$6</f>
        <v>117.76021659999999</v>
      </c>
      <c r="F37" s="10">
        <f>'Pricing Euro'!F36*'Pricing Euro'!$P$6</f>
        <v>168.08319189999997</v>
      </c>
      <c r="G37" s="10">
        <f>'Pricing Euro'!G36*'Pricing Euro'!$P$6</f>
        <v>337.22137279999998</v>
      </c>
      <c r="H37" s="10">
        <f>'Pricing Euro'!H36*'Pricing Euro'!$P$6</f>
        <v>428.67719699999998</v>
      </c>
      <c r="I37" s="10">
        <f>'Pricing Euro'!I36*'Pricing Euro'!$P$6</f>
        <v>474.4519975</v>
      </c>
      <c r="J37" s="10">
        <f>'Pricing Euro'!J36*'Pricing Euro'!$P$6</f>
        <v>633.59122709999997</v>
      </c>
      <c r="K37" s="34">
        <f>'Pricing Euro'!K36*'Pricing Euro'!$P$6</f>
        <v>337.22137279999998</v>
      </c>
    </row>
    <row r="38" spans="1:11" ht="15.75" thickBot="1" x14ac:dyDescent="0.3">
      <c r="A38" s="13">
        <v>110</v>
      </c>
      <c r="B38" s="10">
        <f>'Pricing Euro'!B37*'Pricing Euro'!$P$6</f>
        <v>73.767175299999991</v>
      </c>
      <c r="C38" s="10">
        <f>'Pricing Euro'!C37*'Pricing Euro'!$P$6</f>
        <v>78.924899299999993</v>
      </c>
      <c r="D38" s="10">
        <f>'Pricing Euro'!D37*'Pricing Euro'!$P$6</f>
        <v>106.54216690000001</v>
      </c>
      <c r="E38" s="10">
        <f>'Pricing Euro'!E37*'Pricing Euro'!$P$6</f>
        <v>122.91794059999998</v>
      </c>
      <c r="F38" s="10">
        <f>'Pricing Euro'!F37*'Pricing Euro'!$P$6</f>
        <v>176.6403249</v>
      </c>
      <c r="G38" s="10">
        <f>'Pricing Euro'!G37*'Pricing Euro'!$P$6</f>
        <v>364.29942379999994</v>
      </c>
      <c r="H38" s="10">
        <f>'Pricing Euro'!H37*'Pricing Euro'!$P$6</f>
        <v>463.49183399999998</v>
      </c>
      <c r="I38" s="10">
        <f>'Pricing Euro'!I37*'Pricing Euro'!$P$6</f>
        <v>513.01770649999992</v>
      </c>
      <c r="J38" s="10">
        <f>'Pricing Euro'!J37*'Pricing Euro'!$P$6</f>
        <v>687.7473291</v>
      </c>
      <c r="K38" s="34">
        <f>'Pricing Euro'!K37*'Pricing Euro'!$P$6</f>
        <v>364.29942379999994</v>
      </c>
    </row>
    <row r="39" spans="1:11" ht="15.75" thickBot="1" x14ac:dyDescent="0.3">
      <c r="A39" s="13">
        <v>120</v>
      </c>
      <c r="B39" s="10">
        <f>'Pricing Euro'!B38*'Pricing Euro'!$P$6</f>
        <v>76.463258299999993</v>
      </c>
      <c r="C39" s="10">
        <f>'Pricing Euro'!C38*'Pricing Euro'!$P$6</f>
        <v>81.855424299999996</v>
      </c>
      <c r="D39" s="10">
        <f>'Pricing Euro'!D38*'Pricing Euro'!$P$6</f>
        <v>111.11378590000001</v>
      </c>
      <c r="E39" s="10">
        <f>'Pricing Euro'!E38*'Pricing Euro'!$P$6</f>
        <v>128.07566459999998</v>
      </c>
      <c r="F39" s="10">
        <f>'Pricing Euro'!F38*'Pricing Euro'!$P$6</f>
        <v>185.19745790000002</v>
      </c>
      <c r="G39" s="10">
        <f>'Pricing Euro'!G38*'Pricing Euro'!$P$6</f>
        <v>391.37747479999996</v>
      </c>
      <c r="H39" s="10">
        <f>'Pricing Euro'!H38*'Pricing Euro'!$P$6</f>
        <v>498.30647099999999</v>
      </c>
      <c r="I39" s="10">
        <f>'Pricing Euro'!I38*'Pricing Euro'!$P$6</f>
        <v>551.5834155</v>
      </c>
      <c r="J39" s="10">
        <f>'Pricing Euro'!J38*'Pricing Euro'!$P$6</f>
        <v>741.90343110000003</v>
      </c>
      <c r="K39" s="34">
        <f>'Pricing Euro'!K38*'Pricing Euro'!$P$6</f>
        <v>391.37747479999996</v>
      </c>
    </row>
    <row r="40" spans="1:11" ht="15.75" thickBot="1" x14ac:dyDescent="0.3">
      <c r="A40" s="13">
        <v>130</v>
      </c>
      <c r="B40" s="10">
        <f>'Pricing Euro'!B39*'Pricing Euro'!$P$6</f>
        <v>79.159341299999994</v>
      </c>
      <c r="C40" s="10">
        <f>'Pricing Euro'!C39*'Pricing Euro'!$P$6</f>
        <v>84.785949299999999</v>
      </c>
      <c r="D40" s="10">
        <f>'Pricing Euro'!D39*'Pricing Euro'!$P$6</f>
        <v>115.68540490000001</v>
      </c>
      <c r="E40" s="10">
        <f>'Pricing Euro'!E39*'Pricing Euro'!$P$6</f>
        <v>133.23338859999998</v>
      </c>
      <c r="F40" s="10">
        <f>'Pricing Euro'!F39*'Pricing Euro'!$P$6</f>
        <v>193.75459089999998</v>
      </c>
      <c r="G40" s="10">
        <f>'Pricing Euro'!G39*'Pricing Euro'!$P$6</f>
        <v>418.45552580000003</v>
      </c>
      <c r="H40" s="10">
        <f>'Pricing Euro'!H39*'Pricing Euro'!$P$6</f>
        <v>533.12110800000005</v>
      </c>
      <c r="I40" s="10">
        <f>'Pricing Euro'!I39*'Pricing Euro'!$P$6</f>
        <v>590.14912449999997</v>
      </c>
      <c r="J40" s="10">
        <f>'Pricing Euro'!J39*'Pricing Euro'!$P$6</f>
        <v>796.05953309999995</v>
      </c>
      <c r="K40" s="34">
        <f>'Pricing Euro'!K39*'Pricing Euro'!$P$6</f>
        <v>418.45552580000003</v>
      </c>
    </row>
    <row r="41" spans="1:11" ht="15.75" thickBot="1" x14ac:dyDescent="0.3">
      <c r="A41" s="13">
        <v>140</v>
      </c>
      <c r="B41" s="10">
        <f>'Pricing Euro'!B40*'Pricing Euro'!$P$6</f>
        <v>81.855424299999996</v>
      </c>
      <c r="C41" s="10">
        <f>'Pricing Euro'!C40*'Pricing Euro'!$P$6</f>
        <v>87.716474300000002</v>
      </c>
      <c r="D41" s="10">
        <f>'Pricing Euro'!D40*'Pricing Euro'!$P$6</f>
        <v>120.25702390000001</v>
      </c>
      <c r="E41" s="10">
        <f>'Pricing Euro'!E40*'Pricing Euro'!$P$6</f>
        <v>138.39111260000001</v>
      </c>
      <c r="F41" s="10">
        <f>'Pricing Euro'!F40*'Pricing Euro'!$P$6</f>
        <v>202.3117239</v>
      </c>
      <c r="G41" s="10">
        <f>'Pricing Euro'!G40*'Pricing Euro'!$P$6</f>
        <v>445.53357680000005</v>
      </c>
      <c r="H41" s="10">
        <f>'Pricing Euro'!H40*'Pricing Euro'!$P$6</f>
        <v>567.935745</v>
      </c>
      <c r="I41" s="10">
        <f>'Pricing Euro'!I40*'Pricing Euro'!$P$6</f>
        <v>628.71483350000005</v>
      </c>
      <c r="J41" s="10">
        <f>'Pricing Euro'!J40*'Pricing Euro'!$P$6</f>
        <v>850.21563509999987</v>
      </c>
      <c r="K41" s="34">
        <f>'Pricing Euro'!K40*'Pricing Euro'!$P$6</f>
        <v>445.53357680000005</v>
      </c>
    </row>
    <row r="42" spans="1:11" ht="15.75" thickBot="1" x14ac:dyDescent="0.3">
      <c r="A42" s="13">
        <v>150</v>
      </c>
      <c r="B42" s="10">
        <f>'Pricing Euro'!B41*'Pricing Euro'!$P$6</f>
        <v>84.551507299999997</v>
      </c>
      <c r="C42" s="10">
        <f>'Pricing Euro'!C41*'Pricing Euro'!$P$6</f>
        <v>90.64699929999999</v>
      </c>
      <c r="D42" s="10">
        <f>'Pricing Euro'!D41*'Pricing Euro'!$P$6</f>
        <v>124.82864290000001</v>
      </c>
      <c r="E42" s="10">
        <f>'Pricing Euro'!E41*'Pricing Euro'!$P$6</f>
        <v>143.54883659999999</v>
      </c>
      <c r="F42" s="10">
        <f>'Pricing Euro'!F41*'Pricing Euro'!$P$6</f>
        <v>210.86885689999997</v>
      </c>
      <c r="G42" s="10">
        <f>'Pricing Euro'!G41*'Pricing Euro'!$P$6</f>
        <v>472.61162780000001</v>
      </c>
      <c r="H42" s="10">
        <f>'Pricing Euro'!H41*'Pricing Euro'!$P$6</f>
        <v>602.75038200000006</v>
      </c>
      <c r="I42" s="10">
        <f>'Pricing Euro'!I41*'Pricing Euro'!$P$6</f>
        <v>667.28054250000002</v>
      </c>
      <c r="J42" s="10">
        <f>'Pricing Euro'!J41*'Pricing Euro'!$P$6</f>
        <v>904.37173710000002</v>
      </c>
      <c r="K42" s="34">
        <f>'Pricing Euro'!K41*'Pricing Euro'!$P$6</f>
        <v>472.61162780000001</v>
      </c>
    </row>
    <row r="43" spans="1:11" ht="15.75" thickBot="1" x14ac:dyDescent="0.3">
      <c r="A43" s="13">
        <v>160</v>
      </c>
      <c r="B43" s="10">
        <f>'Pricing Euro'!B42*'Pricing Euro'!$P$6</f>
        <v>87.247590299999985</v>
      </c>
      <c r="C43" s="10">
        <f>'Pricing Euro'!C42*'Pricing Euro'!$P$6</f>
        <v>93.577524299999993</v>
      </c>
      <c r="D43" s="10">
        <f>'Pricing Euro'!D42*'Pricing Euro'!$P$6</f>
        <v>129.4002619</v>
      </c>
      <c r="E43" s="10">
        <f>'Pricing Euro'!E42*'Pricing Euro'!$P$6</f>
        <v>148.70656059999999</v>
      </c>
      <c r="F43" s="10">
        <f>'Pricing Euro'!F42*'Pricing Euro'!$P$6</f>
        <v>219.42598989999999</v>
      </c>
      <c r="G43" s="10">
        <f>'Pricing Euro'!G42*'Pricing Euro'!$P$6</f>
        <v>499.68967879999997</v>
      </c>
      <c r="H43" s="10">
        <f>'Pricing Euro'!H42*'Pricing Euro'!$P$6</f>
        <v>637.56501900000012</v>
      </c>
      <c r="I43" s="10">
        <f>'Pricing Euro'!I42*'Pricing Euro'!$P$6</f>
        <v>705.84625149999999</v>
      </c>
      <c r="J43" s="10">
        <f>'Pricing Euro'!J42*'Pricing Euro'!$P$6</f>
        <v>958.52783910000005</v>
      </c>
      <c r="K43" s="34">
        <f>'Pricing Euro'!K42*'Pricing Euro'!$P$6</f>
        <v>499.68967879999997</v>
      </c>
    </row>
    <row r="44" spans="1:11" ht="15.75" thickBot="1" x14ac:dyDescent="0.3">
      <c r="A44" s="13">
        <v>170</v>
      </c>
      <c r="B44" s="10">
        <f>'Pricing Euro'!B43*'Pricing Euro'!$P$6</f>
        <v>89.943673299999986</v>
      </c>
      <c r="C44" s="10">
        <f>'Pricing Euro'!C43*'Pricing Euro'!$P$6</f>
        <v>96.508049299999996</v>
      </c>
      <c r="D44" s="10">
        <f>'Pricing Euro'!D43*'Pricing Euro'!$P$6</f>
        <v>133.97188090000003</v>
      </c>
      <c r="E44" s="10">
        <f>'Pricing Euro'!E43*'Pricing Euro'!$P$6</f>
        <v>153.86428459999999</v>
      </c>
      <c r="F44" s="10">
        <f>'Pricing Euro'!F43*'Pricing Euro'!$P$6</f>
        <v>227.98312290000001</v>
      </c>
      <c r="G44" s="10">
        <f>'Pricing Euro'!G43*'Pricing Euro'!$P$6</f>
        <v>526.76772979999998</v>
      </c>
      <c r="H44" s="10">
        <f>'Pricing Euro'!H43*'Pricing Euro'!$P$6</f>
        <v>672.37965600000007</v>
      </c>
      <c r="I44" s="10">
        <f>'Pricing Euro'!I43*'Pricing Euro'!$P$6</f>
        <v>744.41196049999996</v>
      </c>
      <c r="J44" s="10">
        <f>'Pricing Euro'!J43*'Pricing Euro'!$P$6</f>
        <v>1012.6839411</v>
      </c>
      <c r="K44" s="34">
        <f>'Pricing Euro'!K43*'Pricing Euro'!$P$6</f>
        <v>526.76772979999998</v>
      </c>
    </row>
    <row r="45" spans="1:11" ht="15.75" thickBot="1" x14ac:dyDescent="0.3">
      <c r="A45" s="13">
        <v>180</v>
      </c>
      <c r="B45" s="10">
        <f>'Pricing Euro'!B44*'Pricing Euro'!$P$6</f>
        <v>92.639756300000002</v>
      </c>
      <c r="C45" s="10">
        <f>'Pricing Euro'!C44*'Pricing Euro'!$P$6</f>
        <v>99.438574299999999</v>
      </c>
      <c r="D45" s="10">
        <f>'Pricing Euro'!D44*'Pricing Euro'!$P$6</f>
        <v>138.5434999</v>
      </c>
      <c r="E45" s="10">
        <f>'Pricing Euro'!E44*'Pricing Euro'!$P$6</f>
        <v>159.02200859999999</v>
      </c>
      <c r="F45" s="10">
        <f>'Pricing Euro'!F44*'Pricing Euro'!$P$6</f>
        <v>236.54025589999998</v>
      </c>
      <c r="G45" s="10">
        <f>'Pricing Euro'!G44*'Pricing Euro'!$P$6</f>
        <v>553.84578080000006</v>
      </c>
      <c r="H45" s="10">
        <f>'Pricing Euro'!H44*'Pricing Euro'!$P$6</f>
        <v>707.1942929999999</v>
      </c>
      <c r="I45" s="10">
        <f>'Pricing Euro'!I44*'Pricing Euro'!$P$6</f>
        <v>782.97766950000005</v>
      </c>
      <c r="J45" s="10">
        <f>'Pricing Euro'!J44*'Pricing Euro'!$P$6</f>
        <v>1066.8400431</v>
      </c>
      <c r="K45" s="34">
        <f>'Pricing Euro'!K44*'Pricing Euro'!$P$6</f>
        <v>553.84578080000006</v>
      </c>
    </row>
    <row r="46" spans="1:11" ht="15.75" thickBot="1" x14ac:dyDescent="0.3">
      <c r="A46" s="13">
        <v>190</v>
      </c>
      <c r="B46" s="10">
        <f>'Pricing Euro'!B45*'Pricing Euro'!$P$6</f>
        <v>95.335839299999989</v>
      </c>
      <c r="C46" s="10">
        <f>'Pricing Euro'!C45*'Pricing Euro'!$P$6</f>
        <v>102.3690993</v>
      </c>
      <c r="D46" s="10">
        <f>'Pricing Euro'!D45*'Pricing Euro'!$P$6</f>
        <v>143.1151189</v>
      </c>
      <c r="E46" s="10">
        <f>'Pricing Euro'!E45*'Pricing Euro'!$P$6</f>
        <v>164.17973259999999</v>
      </c>
      <c r="F46" s="10">
        <f>'Pricing Euro'!F45*'Pricing Euro'!$P$6</f>
        <v>245.0973889</v>
      </c>
      <c r="G46" s="10">
        <f>'Pricing Euro'!G45*'Pricing Euro'!$P$6</f>
        <v>580.92383180000002</v>
      </c>
      <c r="H46" s="10">
        <f>'Pricing Euro'!H45*'Pricing Euro'!$P$6</f>
        <v>742.00892999999996</v>
      </c>
      <c r="I46" s="10">
        <f>'Pricing Euro'!I45*'Pricing Euro'!$P$6</f>
        <v>821.54337850000002</v>
      </c>
      <c r="J46" s="10">
        <f>'Pricing Euro'!J45*'Pricing Euro'!$P$6</f>
        <v>1120.9961451000001</v>
      </c>
      <c r="K46" s="34">
        <f>'Pricing Euro'!K45*'Pricing Euro'!$P$6</f>
        <v>580.92383180000002</v>
      </c>
    </row>
    <row r="47" spans="1:11" ht="15.75" thickBot="1" x14ac:dyDescent="0.3">
      <c r="A47" s="13">
        <v>200</v>
      </c>
      <c r="B47" s="10">
        <f>'Pricing Euro'!B46*'Pricing Euro'!$P$6</f>
        <v>98.031922299999991</v>
      </c>
      <c r="C47" s="10">
        <f>'Pricing Euro'!C46*'Pricing Euro'!$P$6</f>
        <v>105.29962429999999</v>
      </c>
      <c r="D47" s="10">
        <f>'Pricing Euro'!D46*'Pricing Euro'!$P$6</f>
        <v>147.6867379</v>
      </c>
      <c r="E47" s="10">
        <f>'Pricing Euro'!E46*'Pricing Euro'!$P$6</f>
        <v>169.33745659999997</v>
      </c>
      <c r="F47" s="10">
        <f>'Pricing Euro'!F46*'Pricing Euro'!$P$6</f>
        <v>253.65452189999999</v>
      </c>
      <c r="G47" s="10">
        <f>'Pricing Euro'!G46*'Pricing Euro'!$P$6</f>
        <v>608.00188280000009</v>
      </c>
      <c r="H47" s="10">
        <f>'Pricing Euro'!H46*'Pricing Euro'!$P$6</f>
        <v>776.82356700000003</v>
      </c>
      <c r="I47" s="10">
        <f>'Pricing Euro'!I46*'Pricing Euro'!$P$6</f>
        <v>860.10908749999999</v>
      </c>
      <c r="J47" s="10">
        <f>'Pricing Euro'!J46*'Pricing Euro'!$P$6</f>
        <v>1175.1522471000001</v>
      </c>
      <c r="K47" s="34">
        <f>'Pricing Euro'!K46*'Pricing Euro'!$P$6</f>
        <v>608.00188280000009</v>
      </c>
    </row>
    <row r="48" spans="1:11" ht="15.75" thickBot="1" x14ac:dyDescent="0.3">
      <c r="A48" s="13">
        <v>220</v>
      </c>
      <c r="B48" s="10">
        <f>'Pricing Euro'!B47*'Pricing Euro'!$P$6</f>
        <v>104.1274143</v>
      </c>
      <c r="C48" s="10">
        <f>'Pricing Euro'!C47*'Pricing Euro'!$P$6</f>
        <v>111.6295583</v>
      </c>
      <c r="D48" s="10">
        <f>'Pricing Euro'!D47*'Pricing Euro'!$P$6</f>
        <v>154.71999790000001</v>
      </c>
      <c r="E48" s="10">
        <f>'Pricing Euro'!E47*'Pricing Euro'!$P$6</f>
        <v>177.77736859999996</v>
      </c>
      <c r="F48" s="10">
        <f>'Pricing Euro'!F47*'Pricing Euro'!$P$6</f>
        <v>264.20441189999997</v>
      </c>
      <c r="G48" s="10">
        <f>'Pricing Euro'!G47*'Pricing Euro'!$P$6</f>
        <v>662.15798480000012</v>
      </c>
      <c r="H48" s="10">
        <f>'Pricing Euro'!H47*'Pricing Euro'!$P$6</f>
        <v>841.99844300000007</v>
      </c>
      <c r="I48" s="10">
        <f>'Pricing Euro'!I47*'Pricing Euro'!$P$6</f>
        <v>933.48943350000002</v>
      </c>
      <c r="J48" s="10">
        <f>'Pricing Euro'!J47*'Pricing Euro'!$P$6</f>
        <v>1271.7423511000002</v>
      </c>
      <c r="K48" s="34">
        <f>'Pricing Euro'!K47*'Pricing Euro'!$P$6</f>
        <v>662.15798480000012</v>
      </c>
    </row>
    <row r="49" spans="1:11" ht="15.75" thickBot="1" x14ac:dyDescent="0.3">
      <c r="A49" s="13">
        <v>240</v>
      </c>
      <c r="B49" s="10">
        <f>'Pricing Euro'!B48*'Pricing Euro'!$P$6</f>
        <v>110.22290630000001</v>
      </c>
      <c r="C49" s="10">
        <f>'Pricing Euro'!C48*'Pricing Euro'!$P$6</f>
        <v>117.95949229999999</v>
      </c>
      <c r="D49" s="10">
        <f>'Pricing Euro'!D48*'Pricing Euro'!$P$6</f>
        <v>161.75325789999999</v>
      </c>
      <c r="E49" s="10">
        <f>'Pricing Euro'!E48*'Pricing Euro'!$P$6</f>
        <v>186.21728059999998</v>
      </c>
      <c r="F49" s="10">
        <f>'Pricing Euro'!F48*'Pricing Euro'!$P$6</f>
        <v>274.75430189999997</v>
      </c>
      <c r="G49" s="10">
        <f>'Pricing Euro'!G48*'Pricing Euro'!$P$6</f>
        <v>716.31408680000004</v>
      </c>
      <c r="H49" s="10">
        <f>'Pricing Euro'!H48*'Pricing Euro'!$P$6</f>
        <v>907.17331900000011</v>
      </c>
      <c r="I49" s="10">
        <f>'Pricing Euro'!I48*'Pricing Euro'!$P$6</f>
        <v>1006.8697795</v>
      </c>
      <c r="J49" s="10">
        <f>'Pricing Euro'!J48*'Pricing Euro'!$P$6</f>
        <v>1368.3324550999998</v>
      </c>
      <c r="K49" s="34">
        <f>'Pricing Euro'!K48*'Pricing Euro'!$P$6</f>
        <v>716.31408680000004</v>
      </c>
    </row>
    <row r="50" spans="1:11" ht="15.75" thickBot="1" x14ac:dyDescent="0.3">
      <c r="A50" s="13">
        <v>260</v>
      </c>
      <c r="B50" s="10">
        <f>'Pricing Euro'!B49*'Pricing Euro'!$P$6</f>
        <v>116.31839829999998</v>
      </c>
      <c r="C50" s="10">
        <f>'Pricing Euro'!C49*'Pricing Euro'!$P$6</f>
        <v>124.2894263</v>
      </c>
      <c r="D50" s="10">
        <f>'Pricing Euro'!D49*'Pricing Euro'!$P$6</f>
        <v>168.78651790000001</v>
      </c>
      <c r="E50" s="10">
        <f>'Pricing Euro'!E49*'Pricing Euro'!$P$6</f>
        <v>194.65719259999997</v>
      </c>
      <c r="F50" s="10">
        <f>'Pricing Euro'!F49*'Pricing Euro'!$P$6</f>
        <v>285.30419189999998</v>
      </c>
      <c r="G50" s="10">
        <f>'Pricing Euro'!G49*'Pricing Euro'!$P$6</f>
        <v>770.47018880000007</v>
      </c>
      <c r="H50" s="10">
        <f>'Pricing Euro'!H49*'Pricing Euro'!$P$6</f>
        <v>972.34819500000003</v>
      </c>
      <c r="I50" s="10">
        <f>'Pricing Euro'!I49*'Pricing Euro'!$P$6</f>
        <v>1080.2501255</v>
      </c>
      <c r="J50" s="10">
        <f>'Pricing Euro'!J49*'Pricing Euro'!$P$6</f>
        <v>1464.9225590999999</v>
      </c>
      <c r="K50" s="34">
        <f>'Pricing Euro'!K49*'Pricing Euro'!$P$6</f>
        <v>770.47018880000007</v>
      </c>
    </row>
    <row r="51" spans="1:11" ht="15.75" thickBot="1" x14ac:dyDescent="0.3">
      <c r="A51" s="13">
        <v>280</v>
      </c>
      <c r="B51" s="10">
        <f>'Pricing Euro'!B50*'Pricing Euro'!$P$6</f>
        <v>122.41389029999999</v>
      </c>
      <c r="C51" s="10">
        <f>'Pricing Euro'!C50*'Pricing Euro'!$P$6</f>
        <v>130.61936030000001</v>
      </c>
      <c r="D51" s="10">
        <f>'Pricing Euro'!D50*'Pricing Euro'!$P$6</f>
        <v>175.81977790000002</v>
      </c>
      <c r="E51" s="10">
        <f>'Pricing Euro'!E50*'Pricing Euro'!$P$6</f>
        <v>203.09710459999999</v>
      </c>
      <c r="F51" s="10">
        <f>'Pricing Euro'!F50*'Pricing Euro'!$P$6</f>
        <v>295.85408189999998</v>
      </c>
      <c r="G51" s="10">
        <f>'Pricing Euro'!G50*'Pricing Euro'!$P$6</f>
        <v>824.62629079999999</v>
      </c>
      <c r="H51" s="10">
        <f>'Pricing Euro'!H50*'Pricing Euro'!$P$6</f>
        <v>1037.5230710000001</v>
      </c>
      <c r="I51" s="10">
        <f>'Pricing Euro'!I50*'Pricing Euro'!$P$6</f>
        <v>1153.6304714999999</v>
      </c>
      <c r="J51" s="10">
        <f>'Pricing Euro'!J50*'Pricing Euro'!$P$6</f>
        <v>1561.5126631000001</v>
      </c>
      <c r="K51" s="34">
        <f>'Pricing Euro'!K50*'Pricing Euro'!$P$6</f>
        <v>824.62629079999999</v>
      </c>
    </row>
    <row r="52" spans="1:11" ht="15.75" thickBot="1" x14ac:dyDescent="0.3">
      <c r="A52" s="13">
        <v>300</v>
      </c>
      <c r="B52" s="10">
        <f>'Pricing Euro'!B51*'Pricing Euro'!$P$6</f>
        <v>128.5093823</v>
      </c>
      <c r="C52" s="10">
        <f>'Pricing Euro'!C51*'Pricing Euro'!$P$6</f>
        <v>136.94929429999999</v>
      </c>
      <c r="D52" s="10">
        <f>'Pricing Euro'!D51*'Pricing Euro'!$P$6</f>
        <v>182.8530379</v>
      </c>
      <c r="E52" s="10">
        <f>'Pricing Euro'!E51*'Pricing Euro'!$P$6</f>
        <v>211.53701659999996</v>
      </c>
      <c r="F52" s="10">
        <f>'Pricing Euro'!F51*'Pricing Euro'!$P$6</f>
        <v>306.40397189999999</v>
      </c>
      <c r="G52" s="10">
        <f>'Pricing Euro'!G51*'Pricing Euro'!$P$6</f>
        <v>878.78239280000003</v>
      </c>
      <c r="H52" s="10">
        <f>'Pricing Euro'!H51*'Pricing Euro'!$P$6</f>
        <v>1102.6979470000001</v>
      </c>
      <c r="I52" s="10">
        <f>'Pricing Euro'!I51*'Pricing Euro'!$P$6</f>
        <v>1227.0108175</v>
      </c>
      <c r="J52" s="10">
        <f>'Pricing Euro'!J51*'Pricing Euro'!$P$6</f>
        <v>1658.1027670999999</v>
      </c>
      <c r="K52" s="34">
        <f>'Pricing Euro'!K51*'Pricing Euro'!$P$6</f>
        <v>878.78239280000003</v>
      </c>
    </row>
    <row r="53" spans="1:11" ht="15.75" thickBot="1" x14ac:dyDescent="0.3">
      <c r="A53" s="13">
        <v>350</v>
      </c>
      <c r="B53" s="10">
        <f>'Pricing Euro'!B52*'Pricing Euro'!$P$6</f>
        <v>138.4731673</v>
      </c>
      <c r="C53" s="10">
        <f>'Pricing Euro'!C52*'Pricing Euro'!$P$6</f>
        <v>147.4991843</v>
      </c>
      <c r="D53" s="10">
        <f>'Pricing Euro'!D52*'Pricing Euro'!$P$6</f>
        <v>200.43618789999999</v>
      </c>
      <c r="E53" s="10">
        <f>'Pricing Euro'!E52*'Pricing Euro'!$P$6</f>
        <v>236.15342659999996</v>
      </c>
      <c r="F53" s="10">
        <f>'Pricing Euro'!F52*'Pricing Euro'!$P$6</f>
        <v>345.67300689999996</v>
      </c>
      <c r="G53" s="10">
        <f>'Pricing Euro'!G52*'Pricing Euro'!$P$6</f>
        <v>1029.4113778000001</v>
      </c>
      <c r="H53" s="10">
        <f>'Pricing Euro'!H52*'Pricing Euro'!$P$6</f>
        <v>1293.7681769999999</v>
      </c>
      <c r="I53" s="10">
        <f>'Pricing Euro'!I52*'Pricing Euro'!$P$6</f>
        <v>1441.5252475</v>
      </c>
      <c r="J53" s="10">
        <f>'Pricing Euro'!J52*'Pricing Euro'!$P$6</f>
        <v>1940.6053770999999</v>
      </c>
      <c r="K53" s="34">
        <f>'Pricing Euro'!K52*'Pricing Euro'!$P$6</f>
        <v>1029.4113778000001</v>
      </c>
    </row>
    <row r="54" spans="1:11" ht="15.75" thickBot="1" x14ac:dyDescent="0.3">
      <c r="A54" s="13">
        <v>400</v>
      </c>
      <c r="B54" s="10">
        <f>'Pricing Euro'!B53*'Pricing Euro'!$P$6</f>
        <v>148.4369523</v>
      </c>
      <c r="C54" s="10">
        <f>'Pricing Euro'!C53*'Pricing Euro'!$P$6</f>
        <v>158.04907429999997</v>
      </c>
      <c r="D54" s="10">
        <f>'Pricing Euro'!D53*'Pricing Euro'!$P$6</f>
        <v>218.01933790000001</v>
      </c>
      <c r="E54" s="10">
        <f>'Pricing Euro'!E53*'Pricing Euro'!$P$6</f>
        <v>260.76983659999996</v>
      </c>
      <c r="F54" s="10">
        <f>'Pricing Euro'!F53*'Pricing Euro'!$P$6</f>
        <v>384.94204189999999</v>
      </c>
      <c r="G54" s="10">
        <f>'Pricing Euro'!G53*'Pricing Euro'!$P$6</f>
        <v>1180.0403628000001</v>
      </c>
      <c r="H54" s="10">
        <f>'Pricing Euro'!H53*'Pricing Euro'!$P$6</f>
        <v>1484.838407</v>
      </c>
      <c r="I54" s="10">
        <f>'Pricing Euro'!I53*'Pricing Euro'!$P$6</f>
        <v>1656.0396774999999</v>
      </c>
      <c r="J54" s="10">
        <f>'Pricing Euro'!J53*'Pricing Euro'!$P$6</f>
        <v>2223.1079870999997</v>
      </c>
      <c r="K54" s="34">
        <f>'Pricing Euro'!K53*'Pricing Euro'!$P$6</f>
        <v>1180.0403628000001</v>
      </c>
    </row>
    <row r="55" spans="1:11" ht="15.75" thickBot="1" x14ac:dyDescent="0.3">
      <c r="A55" s="13">
        <v>450</v>
      </c>
      <c r="B55" s="10">
        <f>'Pricing Euro'!B54*'Pricing Euro'!$P$6</f>
        <v>158.4007373</v>
      </c>
      <c r="C55" s="10">
        <f>'Pricing Euro'!C54*'Pricing Euro'!$P$6</f>
        <v>168.59896429999998</v>
      </c>
      <c r="D55" s="10">
        <f>'Pricing Euro'!D54*'Pricing Euro'!$P$6</f>
        <v>235.6024879</v>
      </c>
      <c r="E55" s="10">
        <f>'Pricing Euro'!E54*'Pricing Euro'!$P$6</f>
        <v>285.38624659999999</v>
      </c>
      <c r="F55" s="10">
        <f>'Pricing Euro'!F54*'Pricing Euro'!$P$6</f>
        <v>424.21107689999997</v>
      </c>
      <c r="G55" s="10">
        <f>'Pricing Euro'!G54*'Pricing Euro'!$P$6</f>
        <v>1330.6693478</v>
      </c>
      <c r="H55" s="10">
        <f>'Pricing Euro'!H54*'Pricing Euro'!$P$6</f>
        <v>1675.908637</v>
      </c>
      <c r="I55" s="10">
        <f>'Pricing Euro'!I54*'Pricing Euro'!$P$6</f>
        <v>1870.5541074999999</v>
      </c>
      <c r="J55" s="10">
        <f>'Pricing Euro'!J54*'Pricing Euro'!$P$6</f>
        <v>2505.6105971000002</v>
      </c>
      <c r="K55" s="34">
        <f>'Pricing Euro'!K54*'Pricing Euro'!$P$6</f>
        <v>1330.6693478</v>
      </c>
    </row>
    <row r="56" spans="1:11" ht="15.75" thickBot="1" x14ac:dyDescent="0.3">
      <c r="A56" s="13">
        <v>500</v>
      </c>
      <c r="B56" s="10">
        <f>'Pricing Euro'!B55*'Pricing Euro'!$P$6</f>
        <v>168.3645223</v>
      </c>
      <c r="C56" s="10">
        <f>'Pricing Euro'!C55*'Pricing Euro'!$P$6</f>
        <v>179.14885429999998</v>
      </c>
      <c r="D56" s="10">
        <f>'Pricing Euro'!D55*'Pricing Euro'!$P$6</f>
        <v>253.18563790000002</v>
      </c>
      <c r="E56" s="10">
        <f>'Pricing Euro'!E55*'Pricing Euro'!$P$6</f>
        <v>310.00265659999997</v>
      </c>
      <c r="F56" s="10">
        <f>'Pricing Euro'!F55*'Pricing Euro'!$P$6</f>
        <v>463.4801119</v>
      </c>
      <c r="G56" s="10">
        <f>'Pricing Euro'!G55*'Pricing Euro'!$P$6</f>
        <v>1481.2983328</v>
      </c>
      <c r="H56" s="10">
        <f>'Pricing Euro'!H55*'Pricing Euro'!$P$6</f>
        <v>1866.978867</v>
      </c>
      <c r="I56" s="10">
        <f>'Pricing Euro'!I55*'Pricing Euro'!$P$6</f>
        <v>2085.0685374999998</v>
      </c>
      <c r="J56" s="10">
        <f>'Pricing Euro'!J55*'Pricing Euro'!$P$6</f>
        <v>2788.1132071000002</v>
      </c>
      <c r="K56" s="32">
        <f>'Pricing Euro'!K55*'Pricing Euro'!$P$6</f>
        <v>1481.2983328</v>
      </c>
    </row>
    <row r="57" spans="1:11" ht="15.75" hidden="1" thickBot="1" x14ac:dyDescent="0.3">
      <c r="A57" s="21">
        <v>550</v>
      </c>
      <c r="B57" s="22">
        <f>'Pricing Euro'!B56*'Pricing Euro'!$P$6</f>
        <v>178.32830729999998</v>
      </c>
      <c r="C57" s="22">
        <f>'Pricing Euro'!C56*'Pricing Euro'!$P$6</f>
        <v>189.69874429999999</v>
      </c>
      <c r="D57" s="22">
        <f>'Pricing Euro'!D56*'Pricing Euro'!$P$6</f>
        <v>270.76878790000001</v>
      </c>
      <c r="E57" s="22">
        <f>'Pricing Euro'!E56*'Pricing Euro'!$P$6</f>
        <v>334.6190666</v>
      </c>
      <c r="F57" s="22">
        <f>'Pricing Euro'!F56*'Pricing Euro'!$P$6</f>
        <v>502.74914689999997</v>
      </c>
      <c r="G57" s="22">
        <f>'Pricing Euro'!G56*'Pricing Euro'!$P$6</f>
        <v>1631.9273178000001</v>
      </c>
      <c r="H57" s="22">
        <f>'Pricing Euro'!H56*'Pricing Euro'!$P$6</f>
        <v>2058.0490970000001</v>
      </c>
      <c r="I57" s="22">
        <f>'Pricing Euro'!I56*'Pricing Euro'!$P$6</f>
        <v>2299.5829675</v>
      </c>
      <c r="J57" s="22">
        <f>'Pricing Euro'!J56*'Pricing Euro'!$P$6</f>
        <v>3070.6158171000002</v>
      </c>
      <c r="K57" s="22">
        <f>'Pricing Euro'!K56*'Pricing Euro'!$P$6</f>
        <v>1631.9273178000001</v>
      </c>
    </row>
    <row r="58" spans="1:11" ht="15.75" hidden="1" thickBot="1" x14ac:dyDescent="0.3">
      <c r="A58" s="21">
        <v>600</v>
      </c>
      <c r="B58" s="22">
        <f>'Pricing Euro'!B57*'Pricing Euro'!$P$6</f>
        <v>188.29209229999998</v>
      </c>
      <c r="C58" s="22">
        <f>'Pricing Euro'!C57*'Pricing Euro'!$P$6</f>
        <v>200.24863429999996</v>
      </c>
      <c r="D58" s="22">
        <f>'Pricing Euro'!D57*'Pricing Euro'!$P$6</f>
        <v>288.3519379</v>
      </c>
      <c r="E58" s="22">
        <f>'Pricing Euro'!E57*'Pricing Euro'!$P$6</f>
        <v>359.23547659999997</v>
      </c>
      <c r="F58" s="22">
        <f>'Pricing Euro'!F57*'Pricing Euro'!$P$6</f>
        <v>542.01818189999995</v>
      </c>
      <c r="G58" s="22">
        <f>'Pricing Euro'!G57*'Pricing Euro'!$P$6</f>
        <v>1782.5563028000001</v>
      </c>
      <c r="H58" s="22">
        <f>'Pricing Euro'!H57*'Pricing Euro'!$P$6</f>
        <v>2249.1193269999999</v>
      </c>
      <c r="I58" s="22">
        <f>'Pricing Euro'!I57*'Pricing Euro'!$P$6</f>
        <v>2514.0973975000002</v>
      </c>
      <c r="J58" s="22">
        <f>'Pricing Euro'!J57*'Pricing Euro'!$P$6</f>
        <v>3353.1184271000002</v>
      </c>
      <c r="K58" s="22">
        <f>'Pricing Euro'!K57*'Pricing Euro'!$P$6</f>
        <v>1782.5563028000001</v>
      </c>
    </row>
    <row r="59" spans="1:11" ht="15.75" hidden="1" thickBot="1" x14ac:dyDescent="0.3">
      <c r="A59" s="21">
        <v>650</v>
      </c>
      <c r="B59" s="22">
        <f>'Pricing Euro'!B58*'Pricing Euro'!$P$6</f>
        <v>198.25587729999998</v>
      </c>
      <c r="C59" s="22">
        <f>'Pricing Euro'!C58*'Pricing Euro'!$P$6</f>
        <v>210.79852429999997</v>
      </c>
      <c r="D59" s="22">
        <f>'Pricing Euro'!D58*'Pricing Euro'!$P$6</f>
        <v>305.93508789999998</v>
      </c>
      <c r="E59" s="22">
        <f>'Pricing Euro'!E58*'Pricing Euro'!$P$6</f>
        <v>383.85188659999994</v>
      </c>
      <c r="F59" s="22">
        <f>'Pricing Euro'!F58*'Pricing Euro'!$P$6</f>
        <v>581.28721689999998</v>
      </c>
      <c r="G59" s="22">
        <f>'Pricing Euro'!G58*'Pricing Euro'!$P$6</f>
        <v>1933.1852878</v>
      </c>
      <c r="H59" s="22">
        <f>'Pricing Euro'!H58*'Pricing Euro'!$P$6</f>
        <v>2440.1895569999997</v>
      </c>
      <c r="I59" s="22">
        <f>'Pricing Euro'!I58*'Pricing Euro'!$P$6</f>
        <v>2728.6118274999999</v>
      </c>
      <c r="J59" s="22">
        <f>'Pricing Euro'!J58*'Pricing Euro'!$P$6</f>
        <v>3635.6210371000002</v>
      </c>
      <c r="K59" s="22">
        <f>'Pricing Euro'!K58*'Pricing Euro'!$P$6</f>
        <v>1933.1852878</v>
      </c>
    </row>
    <row r="60" spans="1:11" ht="15.75" hidden="1" thickBot="1" x14ac:dyDescent="0.3">
      <c r="A60" s="21">
        <v>700</v>
      </c>
      <c r="B60" s="22">
        <f>'Pricing Euro'!B59*'Pricing Euro'!$P$6</f>
        <v>208.21966229999998</v>
      </c>
      <c r="C60" s="22">
        <f>'Pricing Euro'!C59*'Pricing Euro'!$P$6</f>
        <v>221.34841429999997</v>
      </c>
      <c r="D60" s="22">
        <f>'Pricing Euro'!D59*'Pricing Euro'!$P$6</f>
        <v>323.51823790000003</v>
      </c>
      <c r="E60" s="22">
        <f>'Pricing Euro'!E59*'Pricing Euro'!$P$6</f>
        <v>408.46829659999997</v>
      </c>
      <c r="F60" s="22">
        <f>'Pricing Euro'!F59*'Pricing Euro'!$P$6</f>
        <v>620.55625190000001</v>
      </c>
      <c r="G60" s="22">
        <f>'Pricing Euro'!G59*'Pricing Euro'!$P$6</f>
        <v>2083.8142728000003</v>
      </c>
      <c r="H60" s="22">
        <f>'Pricing Euro'!H59*'Pricing Euro'!$P$6</f>
        <v>2631.2597869999995</v>
      </c>
      <c r="I60" s="22">
        <f>'Pricing Euro'!I59*'Pricing Euro'!$P$6</f>
        <v>2943.1262575000001</v>
      </c>
      <c r="J60" s="22">
        <f>'Pricing Euro'!J59*'Pricing Euro'!$P$6</f>
        <v>3918.1236471000002</v>
      </c>
      <c r="K60" s="22">
        <f>'Pricing Euro'!K59*'Pricing Euro'!$P$6</f>
        <v>2083.8142728000003</v>
      </c>
    </row>
    <row r="61" spans="1:11" ht="15.75" hidden="1" thickBot="1" x14ac:dyDescent="0.3">
      <c r="A61" s="21">
        <v>750</v>
      </c>
      <c r="B61" s="22">
        <f>'Pricing Euro'!B60*'Pricing Euro'!$P$6</f>
        <v>218.18344729999998</v>
      </c>
      <c r="C61" s="22">
        <f>'Pricing Euro'!C60*'Pricing Euro'!$P$6</f>
        <v>231.89830429999998</v>
      </c>
      <c r="D61" s="22">
        <f>'Pricing Euro'!D60*'Pricing Euro'!$P$6</f>
        <v>341.10138790000002</v>
      </c>
      <c r="E61" s="22">
        <f>'Pricing Euro'!E60*'Pricing Euro'!$P$6</f>
        <v>433.08470659999995</v>
      </c>
      <c r="F61" s="22">
        <f>'Pricing Euro'!F60*'Pricing Euro'!$P$6</f>
        <v>659.82528689999992</v>
      </c>
      <c r="G61" s="22">
        <f>'Pricing Euro'!G60*'Pricing Euro'!$P$6</f>
        <v>2234.4432578000001</v>
      </c>
      <c r="H61" s="22">
        <f>'Pricing Euro'!H60*'Pricing Euro'!$P$6</f>
        <v>2822.3300169999998</v>
      </c>
      <c r="I61" s="22">
        <f>'Pricing Euro'!I60*'Pricing Euro'!$P$6</f>
        <v>3157.6406874999998</v>
      </c>
      <c r="J61" s="22">
        <f>'Pricing Euro'!J60*'Pricing Euro'!$P$6</f>
        <v>4200.6262570999997</v>
      </c>
      <c r="K61" s="22">
        <f>'Pricing Euro'!K60*'Pricing Euro'!$P$6</f>
        <v>2234.4432578000001</v>
      </c>
    </row>
    <row r="62" spans="1:11" ht="15.75" hidden="1" thickBot="1" x14ac:dyDescent="0.3">
      <c r="A62" s="21">
        <v>800</v>
      </c>
      <c r="B62" s="22">
        <f>'Pricing Euro'!B61*'Pricing Euro'!$P$6</f>
        <v>228.14723229999998</v>
      </c>
      <c r="C62" s="22">
        <f>'Pricing Euro'!C61*'Pricing Euro'!$P$6</f>
        <v>242.44819429999998</v>
      </c>
      <c r="D62" s="22">
        <f>'Pricing Euro'!D61*'Pricing Euro'!$P$6</f>
        <v>358.68453790000001</v>
      </c>
      <c r="E62" s="22">
        <f>'Pricing Euro'!E61*'Pricing Euro'!$P$6</f>
        <v>457.70111659999998</v>
      </c>
      <c r="F62" s="22">
        <f>'Pricing Euro'!F61*'Pricing Euro'!$P$6</f>
        <v>699.09432189999995</v>
      </c>
      <c r="G62" s="22">
        <f>'Pricing Euro'!G61*'Pricing Euro'!$P$6</f>
        <v>2385.0722427999999</v>
      </c>
      <c r="H62" s="22">
        <f>'Pricing Euro'!H61*'Pricing Euro'!$P$6</f>
        <v>3013.4002469999996</v>
      </c>
      <c r="I62" s="22">
        <f>'Pricing Euro'!I61*'Pricing Euro'!$P$6</f>
        <v>3372.1551175</v>
      </c>
      <c r="J62" s="22">
        <f>'Pricing Euro'!J61*'Pricing Euro'!$P$6</f>
        <v>4483.1288671000002</v>
      </c>
      <c r="K62" s="22">
        <f>'Pricing Euro'!K61*'Pricing Euro'!$P$6</f>
        <v>2385.0722427999999</v>
      </c>
    </row>
    <row r="63" spans="1:11" ht="15.75" hidden="1" thickBot="1" x14ac:dyDescent="0.3">
      <c r="A63" s="21">
        <v>850</v>
      </c>
      <c r="B63" s="22">
        <f>'Pricing Euro'!B62*'Pricing Euro'!$P$6</f>
        <v>238.11101729999999</v>
      </c>
      <c r="C63" s="22">
        <f>'Pricing Euro'!C62*'Pricing Euro'!$P$6</f>
        <v>252.99808429999999</v>
      </c>
      <c r="D63" s="22">
        <f>'Pricing Euro'!D62*'Pricing Euro'!$P$6</f>
        <v>376.2676879</v>
      </c>
      <c r="E63" s="22">
        <f>'Pricing Euro'!E62*'Pricing Euro'!$P$6</f>
        <v>482.31752659999995</v>
      </c>
      <c r="F63" s="22">
        <f>'Pricing Euro'!F62*'Pricing Euro'!$P$6</f>
        <v>738.36335689999999</v>
      </c>
      <c r="G63" s="22">
        <f>'Pricing Euro'!G62*'Pricing Euro'!$P$6</f>
        <v>2535.7012278000002</v>
      </c>
      <c r="H63" s="22">
        <f>'Pricing Euro'!H62*'Pricing Euro'!$P$6</f>
        <v>3204.4704769999998</v>
      </c>
      <c r="I63" s="22">
        <f>'Pricing Euro'!I62*'Pricing Euro'!$P$6</f>
        <v>3586.6695475000001</v>
      </c>
      <c r="J63" s="22">
        <f>'Pricing Euro'!J62*'Pricing Euro'!$P$6</f>
        <v>4765.6314770999998</v>
      </c>
      <c r="K63" s="22">
        <f>'Pricing Euro'!K62*'Pricing Euro'!$P$6</f>
        <v>2535.7012278000002</v>
      </c>
    </row>
    <row r="64" spans="1:11" ht="15.75" hidden="1" thickBot="1" x14ac:dyDescent="0.3">
      <c r="A64" s="21">
        <v>900</v>
      </c>
      <c r="B64" s="22">
        <f>'Pricing Euro'!B63*'Pricing Euro'!$P$6</f>
        <v>248.07480229999999</v>
      </c>
      <c r="C64" s="22">
        <f>'Pricing Euro'!C63*'Pricing Euro'!$P$6</f>
        <v>263.54797429999996</v>
      </c>
      <c r="D64" s="22">
        <f>'Pricing Euro'!D63*'Pricing Euro'!$P$6</f>
        <v>393.85083789999999</v>
      </c>
      <c r="E64" s="22">
        <f>'Pricing Euro'!E63*'Pricing Euro'!$P$6</f>
        <v>506.93393659999998</v>
      </c>
      <c r="F64" s="22">
        <f>'Pricing Euro'!F63*'Pricing Euro'!$P$6</f>
        <v>777.63239190000002</v>
      </c>
      <c r="G64" s="22">
        <f>'Pricing Euro'!G63*'Pricing Euro'!$P$6</f>
        <v>2686.3302128000005</v>
      </c>
      <c r="H64" s="22">
        <f>'Pricing Euro'!H63*'Pricing Euro'!$P$6</f>
        <v>3395.5407069999997</v>
      </c>
      <c r="I64" s="22">
        <f>'Pricing Euro'!I63*'Pricing Euro'!$P$6</f>
        <v>3801.1839774999999</v>
      </c>
      <c r="J64" s="22">
        <f>'Pricing Euro'!J63*'Pricing Euro'!$P$6</f>
        <v>5048.1340871000002</v>
      </c>
      <c r="K64" s="22">
        <f>'Pricing Euro'!K63*'Pricing Euro'!$P$6</f>
        <v>2686.3302128000005</v>
      </c>
    </row>
    <row r="65" spans="1:11" ht="15.75" hidden="1" thickBot="1" x14ac:dyDescent="0.3">
      <c r="A65" s="21">
        <v>950</v>
      </c>
      <c r="B65" s="22">
        <f>'Pricing Euro'!B64*'Pricing Euro'!$P$6</f>
        <v>258.03858730000002</v>
      </c>
      <c r="C65" s="22">
        <f>'Pricing Euro'!C64*'Pricing Euro'!$P$6</f>
        <v>274.09786429999997</v>
      </c>
      <c r="D65" s="22">
        <f>'Pricing Euro'!D64*'Pricing Euro'!$P$6</f>
        <v>411.43398789999998</v>
      </c>
      <c r="E65" s="22">
        <f>'Pricing Euro'!E64*'Pricing Euro'!$P$6</f>
        <v>531.55034660000001</v>
      </c>
      <c r="F65" s="22">
        <f>'Pricing Euro'!F64*'Pricing Euro'!$P$6</f>
        <v>816.90142689999993</v>
      </c>
      <c r="G65" s="22">
        <f>'Pricing Euro'!G64*'Pricing Euro'!$P$6</f>
        <v>2836.9591978000003</v>
      </c>
      <c r="H65" s="22">
        <f>'Pricing Euro'!H64*'Pricing Euro'!$P$6</f>
        <v>3586.6109369999999</v>
      </c>
      <c r="I65" s="22">
        <f>'Pricing Euro'!I64*'Pricing Euro'!$P$6</f>
        <v>4015.6984075</v>
      </c>
      <c r="J65" s="22">
        <f>'Pricing Euro'!J64*'Pricing Euro'!$P$6</f>
        <v>5330.6366970999998</v>
      </c>
      <c r="K65" s="22">
        <f>'Pricing Euro'!K64*'Pricing Euro'!$P$6</f>
        <v>2836.9591978000003</v>
      </c>
    </row>
    <row r="66" spans="1:11" hidden="1" x14ac:dyDescent="0.25">
      <c r="A66" s="21">
        <v>1000</v>
      </c>
      <c r="B66" s="22">
        <f>'Pricing Euro'!B65*'Pricing Euro'!$P$6</f>
        <v>268.00237229999999</v>
      </c>
      <c r="C66" s="22">
        <f>'Pricing Euro'!C65*'Pricing Euro'!$P$6</f>
        <v>284.64775429999997</v>
      </c>
      <c r="D66" s="22">
        <f>'Pricing Euro'!D65*'Pricing Euro'!$P$6</f>
        <v>429.01713790000002</v>
      </c>
      <c r="E66" s="22">
        <f>'Pricing Euro'!E65*'Pricing Euro'!$P$6</f>
        <v>556.16675659999999</v>
      </c>
      <c r="F66" s="22">
        <f>'Pricing Euro'!F65*'Pricing Euro'!$P$6</f>
        <v>856.17046189999996</v>
      </c>
      <c r="G66" s="22">
        <f>'Pricing Euro'!G65*'Pricing Euro'!$P$6</f>
        <v>2987.5881828000001</v>
      </c>
      <c r="H66" s="22">
        <f>'Pricing Euro'!H65*'Pricing Euro'!$P$6</f>
        <v>3777.6811669999997</v>
      </c>
      <c r="I66" s="22">
        <f>'Pricing Euro'!I65*'Pricing Euro'!$P$6</f>
        <v>4230.2128375000002</v>
      </c>
      <c r="J66" s="22">
        <f>'Pricing Euro'!J65*'Pricing Euro'!$P$6</f>
        <v>5613.1393071000002</v>
      </c>
      <c r="K66" s="22">
        <f>'Pricing Euro'!K65*'Pricing Euro'!$P$6</f>
        <v>2987.5881828000001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D3BD-85EF-4C93-80E5-B5C248913A3B}">
  <dimension ref="A1:D9"/>
  <sheetViews>
    <sheetView tabSelected="1" zoomScale="130" zoomScaleNormal="130" workbookViewId="0">
      <selection activeCell="C23" sqref="C23"/>
    </sheetView>
  </sheetViews>
  <sheetFormatPr defaultRowHeight="15" x14ac:dyDescent="0.25"/>
  <cols>
    <col min="2" max="2" width="17.7109375" customWidth="1"/>
    <col min="3" max="3" width="20.28515625" style="24" customWidth="1"/>
    <col min="4" max="4" width="27.140625" style="25" customWidth="1"/>
  </cols>
  <sheetData>
    <row r="1" spans="1:4" x14ac:dyDescent="0.25">
      <c r="A1" s="49" t="s">
        <v>561</v>
      </c>
      <c r="B1" s="37" t="s">
        <v>59</v>
      </c>
      <c r="C1" s="38" t="s">
        <v>562</v>
      </c>
      <c r="D1" s="25" t="s">
        <v>560</v>
      </c>
    </row>
    <row r="2" spans="1:4" x14ac:dyDescent="0.25">
      <c r="A2" s="49"/>
      <c r="B2" s="39">
        <v>7</v>
      </c>
      <c r="C2" s="40">
        <v>7</v>
      </c>
      <c r="D2" s="25">
        <f>B2*C2</f>
        <v>49</v>
      </c>
    </row>
    <row r="3" spans="1:4" s="36" customFormat="1" x14ac:dyDescent="0.25">
      <c r="A3" s="49"/>
      <c r="B3" s="39">
        <v>15</v>
      </c>
      <c r="C3" s="40">
        <v>3.5</v>
      </c>
      <c r="D3" s="25">
        <f t="shared" ref="D3:D8" si="0">B3*C3</f>
        <v>52.5</v>
      </c>
    </row>
    <row r="4" spans="1:4" x14ac:dyDescent="0.25">
      <c r="A4" s="49"/>
      <c r="B4" s="41">
        <v>30</v>
      </c>
      <c r="C4" s="40">
        <v>1.5</v>
      </c>
      <c r="D4" s="25">
        <f t="shared" si="0"/>
        <v>45</v>
      </c>
    </row>
    <row r="5" spans="1:4" x14ac:dyDescent="0.25">
      <c r="A5" s="49"/>
      <c r="B5" s="41">
        <v>100</v>
      </c>
      <c r="C5" s="40">
        <v>1.3</v>
      </c>
      <c r="D5" s="25">
        <f t="shared" si="0"/>
        <v>130</v>
      </c>
    </row>
    <row r="6" spans="1:4" x14ac:dyDescent="0.25">
      <c r="A6" s="49"/>
      <c r="B6" s="41">
        <v>200</v>
      </c>
      <c r="C6" s="40">
        <v>1.25</v>
      </c>
      <c r="D6" s="25">
        <f t="shared" si="0"/>
        <v>250</v>
      </c>
    </row>
    <row r="7" spans="1:4" x14ac:dyDescent="0.25">
      <c r="A7" s="49"/>
      <c r="B7" s="41">
        <v>300</v>
      </c>
      <c r="C7" s="40">
        <v>1.1000000000000001</v>
      </c>
      <c r="D7" s="25">
        <f t="shared" si="0"/>
        <v>330</v>
      </c>
    </row>
    <row r="8" spans="1:4" x14ac:dyDescent="0.25">
      <c r="A8" s="49"/>
      <c r="B8" s="41">
        <v>500</v>
      </c>
      <c r="C8" s="40">
        <v>1.08</v>
      </c>
      <c r="D8" s="25">
        <f t="shared" si="0"/>
        <v>540</v>
      </c>
    </row>
    <row r="9" spans="1:4" x14ac:dyDescent="0.25">
      <c r="B9" s="42" t="s">
        <v>559</v>
      </c>
      <c r="C9" s="43" t="s">
        <v>58</v>
      </c>
    </row>
  </sheetData>
  <mergeCells count="1">
    <mergeCell ref="A1:A8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4E17-DCF6-48AB-AAC7-827A133FC8EA}">
  <dimension ref="A1:D250"/>
  <sheetViews>
    <sheetView workbookViewId="0">
      <selection activeCell="F41" sqref="F41"/>
    </sheetView>
  </sheetViews>
  <sheetFormatPr defaultRowHeight="15" x14ac:dyDescent="0.25"/>
  <cols>
    <col min="2" max="2" width="49" customWidth="1"/>
    <col min="3" max="3" width="13.85546875" style="25" customWidth="1"/>
    <col min="4" max="4" width="36.140625" style="25" customWidth="1"/>
  </cols>
  <sheetData>
    <row r="1" spans="1:4" x14ac:dyDescent="0.25">
      <c r="A1" s="23" t="s">
        <v>521</v>
      </c>
      <c r="B1" s="23" t="s">
        <v>520</v>
      </c>
      <c r="C1" s="35" t="s">
        <v>0</v>
      </c>
      <c r="D1" s="35" t="s">
        <v>557</v>
      </c>
    </row>
    <row r="2" spans="1:4" x14ac:dyDescent="0.25">
      <c r="A2" t="s">
        <v>61</v>
      </c>
      <c r="B2" t="s">
        <v>1</v>
      </c>
      <c r="C2" s="25">
        <v>5</v>
      </c>
      <c r="D2" s="25" t="s">
        <v>555</v>
      </c>
    </row>
    <row r="3" spans="1:4" x14ac:dyDescent="0.25">
      <c r="A3" t="s">
        <v>62</v>
      </c>
      <c r="B3" t="s">
        <v>63</v>
      </c>
      <c r="C3" s="25">
        <v>8</v>
      </c>
      <c r="D3" s="25" t="s">
        <v>522</v>
      </c>
    </row>
    <row r="4" spans="1:4" x14ac:dyDescent="0.25">
      <c r="A4" t="s">
        <v>64</v>
      </c>
      <c r="B4" t="s">
        <v>65</v>
      </c>
      <c r="C4" s="25">
        <v>9</v>
      </c>
      <c r="D4" s="25" t="s">
        <v>523</v>
      </c>
    </row>
    <row r="5" spans="1:4" x14ac:dyDescent="0.25">
      <c r="A5" t="s">
        <v>66</v>
      </c>
      <c r="B5" t="s">
        <v>67</v>
      </c>
      <c r="C5" s="25">
        <v>9</v>
      </c>
      <c r="D5" s="25" t="s">
        <v>524</v>
      </c>
    </row>
    <row r="6" spans="1:4" x14ac:dyDescent="0.25">
      <c r="A6" t="s">
        <v>68</v>
      </c>
      <c r="B6" t="s">
        <v>69</v>
      </c>
      <c r="C6" s="25">
        <v>9</v>
      </c>
      <c r="D6" s="25" t="s">
        <v>524</v>
      </c>
    </row>
    <row r="7" spans="1:4" x14ac:dyDescent="0.25">
      <c r="A7" t="s">
        <v>70</v>
      </c>
      <c r="B7" t="s">
        <v>71</v>
      </c>
      <c r="C7" s="25">
        <v>9</v>
      </c>
      <c r="D7" s="25" t="s">
        <v>525</v>
      </c>
    </row>
    <row r="8" spans="1:4" x14ac:dyDescent="0.25">
      <c r="A8" t="s">
        <v>72</v>
      </c>
      <c r="B8" t="s">
        <v>73</v>
      </c>
      <c r="C8" s="25">
        <v>9</v>
      </c>
      <c r="D8" s="25" t="s">
        <v>524</v>
      </c>
    </row>
    <row r="9" spans="1:4" x14ac:dyDescent="0.25">
      <c r="A9" t="s">
        <v>74</v>
      </c>
      <c r="B9" t="s">
        <v>75</v>
      </c>
      <c r="C9" s="25">
        <v>8</v>
      </c>
      <c r="D9" s="25" t="s">
        <v>530</v>
      </c>
    </row>
    <row r="10" spans="1:4" x14ac:dyDescent="0.25">
      <c r="A10" t="s">
        <v>76</v>
      </c>
      <c r="B10" t="s">
        <v>77</v>
      </c>
      <c r="C10" s="25">
        <v>9</v>
      </c>
      <c r="D10" s="25" t="s">
        <v>524</v>
      </c>
    </row>
    <row r="11" spans="1:4" x14ac:dyDescent="0.25">
      <c r="A11" t="s">
        <v>78</v>
      </c>
      <c r="B11" t="s">
        <v>79</v>
      </c>
      <c r="C11" s="25">
        <v>9</v>
      </c>
      <c r="D11" s="25" t="s">
        <v>531</v>
      </c>
    </row>
    <row r="12" spans="1:4" x14ac:dyDescent="0.25">
      <c r="A12" t="s">
        <v>80</v>
      </c>
      <c r="B12" t="s">
        <v>81</v>
      </c>
      <c r="C12" s="25">
        <v>9</v>
      </c>
      <c r="D12" s="25" t="s">
        <v>524</v>
      </c>
    </row>
    <row r="13" spans="1:4" x14ac:dyDescent="0.25">
      <c r="A13" t="s">
        <v>82</v>
      </c>
      <c r="B13" t="s">
        <v>2</v>
      </c>
      <c r="C13" s="25">
        <v>1</v>
      </c>
      <c r="D13" s="25" t="s">
        <v>526</v>
      </c>
    </row>
    <row r="14" spans="1:4" x14ac:dyDescent="0.25">
      <c r="A14" t="s">
        <v>83</v>
      </c>
      <c r="B14" t="s">
        <v>84</v>
      </c>
      <c r="C14" s="25">
        <v>9</v>
      </c>
      <c r="D14" s="25" t="s">
        <v>524</v>
      </c>
    </row>
    <row r="15" spans="1:4" x14ac:dyDescent="0.25">
      <c r="A15" t="s">
        <v>85</v>
      </c>
      <c r="B15" t="s">
        <v>86</v>
      </c>
      <c r="C15" s="25">
        <v>9</v>
      </c>
      <c r="D15" s="25" t="s">
        <v>524</v>
      </c>
    </row>
    <row r="16" spans="1:4" x14ac:dyDescent="0.25">
      <c r="A16" t="s">
        <v>87</v>
      </c>
      <c r="B16" t="s">
        <v>88</v>
      </c>
      <c r="C16" s="25">
        <v>9</v>
      </c>
      <c r="D16" s="25" t="s">
        <v>524</v>
      </c>
    </row>
    <row r="17" spans="1:4" x14ac:dyDescent="0.25">
      <c r="A17" t="s">
        <v>89</v>
      </c>
      <c r="B17" t="s">
        <v>90</v>
      </c>
      <c r="C17" s="25">
        <v>9</v>
      </c>
      <c r="D17" s="25" t="s">
        <v>524</v>
      </c>
    </row>
    <row r="18" spans="1:4" x14ac:dyDescent="0.25">
      <c r="A18" t="s">
        <v>91</v>
      </c>
      <c r="B18" t="s">
        <v>92</v>
      </c>
      <c r="C18" s="25">
        <v>9</v>
      </c>
      <c r="D18" s="25" t="s">
        <v>524</v>
      </c>
    </row>
    <row r="19" spans="1:4" x14ac:dyDescent="0.25">
      <c r="A19" t="s">
        <v>93</v>
      </c>
      <c r="B19" t="s">
        <v>94</v>
      </c>
      <c r="C19" s="25">
        <v>9</v>
      </c>
      <c r="D19" s="25" t="s">
        <v>524</v>
      </c>
    </row>
    <row r="20" spans="1:4" x14ac:dyDescent="0.25">
      <c r="A20" t="s">
        <v>95</v>
      </c>
      <c r="B20" t="s">
        <v>96</v>
      </c>
      <c r="C20" s="25">
        <v>9</v>
      </c>
      <c r="D20" s="25" t="s">
        <v>524</v>
      </c>
    </row>
    <row r="21" spans="1:4" x14ac:dyDescent="0.25">
      <c r="A21" t="s">
        <v>97</v>
      </c>
      <c r="B21" t="s">
        <v>3</v>
      </c>
      <c r="C21" s="25">
        <v>1</v>
      </c>
      <c r="D21" s="25" t="s">
        <v>527</v>
      </c>
    </row>
    <row r="22" spans="1:4" x14ac:dyDescent="0.25">
      <c r="A22" t="s">
        <v>98</v>
      </c>
      <c r="B22" t="s">
        <v>99</v>
      </c>
      <c r="C22" s="25">
        <v>9</v>
      </c>
      <c r="D22" s="25" t="s">
        <v>524</v>
      </c>
    </row>
    <row r="23" spans="1:4" x14ac:dyDescent="0.25">
      <c r="A23" t="s">
        <v>100</v>
      </c>
      <c r="B23" t="s">
        <v>4</v>
      </c>
      <c r="C23" s="25">
        <v>4</v>
      </c>
      <c r="D23" s="25" t="s">
        <v>528</v>
      </c>
    </row>
    <row r="24" spans="1:4" x14ac:dyDescent="0.25">
      <c r="A24" t="s">
        <v>101</v>
      </c>
      <c r="B24" t="s">
        <v>102</v>
      </c>
      <c r="C24" s="25">
        <v>8</v>
      </c>
      <c r="D24" s="25" t="s">
        <v>529</v>
      </c>
    </row>
    <row r="25" spans="1:4" x14ac:dyDescent="0.25">
      <c r="A25" t="s">
        <v>103</v>
      </c>
      <c r="B25" t="s">
        <v>104</v>
      </c>
      <c r="C25" s="25">
        <v>8</v>
      </c>
      <c r="D25" s="25" t="s">
        <v>524</v>
      </c>
    </row>
    <row r="26" spans="1:4" x14ac:dyDescent="0.25">
      <c r="A26" t="s">
        <v>105</v>
      </c>
      <c r="B26" t="s">
        <v>106</v>
      </c>
      <c r="C26" s="25">
        <v>9</v>
      </c>
      <c r="D26" s="25" t="s">
        <v>524</v>
      </c>
    </row>
    <row r="27" spans="1:4" x14ac:dyDescent="0.25">
      <c r="A27" t="s">
        <v>107</v>
      </c>
      <c r="B27" t="s">
        <v>108</v>
      </c>
      <c r="C27" s="25">
        <v>9</v>
      </c>
      <c r="D27" s="25" t="s">
        <v>524</v>
      </c>
    </row>
    <row r="28" spans="1:4" x14ac:dyDescent="0.25">
      <c r="A28" t="s">
        <v>109</v>
      </c>
      <c r="B28" t="s">
        <v>110</v>
      </c>
      <c r="C28" s="25">
        <v>9</v>
      </c>
      <c r="D28" s="25" t="s">
        <v>524</v>
      </c>
    </row>
    <row r="29" spans="1:4" x14ac:dyDescent="0.25">
      <c r="A29" t="s">
        <v>111</v>
      </c>
      <c r="B29" t="s">
        <v>112</v>
      </c>
      <c r="C29" s="25">
        <v>9</v>
      </c>
      <c r="D29" s="25" t="s">
        <v>524</v>
      </c>
    </row>
    <row r="30" spans="1:4" x14ac:dyDescent="0.25">
      <c r="A30" t="s">
        <v>113</v>
      </c>
      <c r="B30" t="s">
        <v>114</v>
      </c>
      <c r="C30" s="25">
        <v>9</v>
      </c>
      <c r="D30" s="25" t="s">
        <v>524</v>
      </c>
    </row>
    <row r="31" spans="1:4" x14ac:dyDescent="0.25">
      <c r="A31" t="s">
        <v>115</v>
      </c>
      <c r="B31" t="s">
        <v>116</v>
      </c>
      <c r="C31" s="25">
        <v>9</v>
      </c>
      <c r="D31" s="25" t="s">
        <v>524</v>
      </c>
    </row>
    <row r="32" spans="1:4" x14ac:dyDescent="0.25">
      <c r="A32" t="s">
        <v>117</v>
      </c>
      <c r="B32" t="s">
        <v>118</v>
      </c>
      <c r="C32" s="25">
        <v>9</v>
      </c>
      <c r="D32" s="25" t="s">
        <v>524</v>
      </c>
    </row>
    <row r="33" spans="1:4" x14ac:dyDescent="0.25">
      <c r="A33" t="s">
        <v>119</v>
      </c>
      <c r="B33" t="s">
        <v>120</v>
      </c>
      <c r="C33" s="25">
        <v>9</v>
      </c>
      <c r="D33" s="25" t="s">
        <v>524</v>
      </c>
    </row>
    <row r="34" spans="1:4" x14ac:dyDescent="0.25">
      <c r="A34" t="s">
        <v>121</v>
      </c>
      <c r="B34" t="s">
        <v>122</v>
      </c>
      <c r="C34" s="25">
        <v>9</v>
      </c>
      <c r="D34" s="25" t="s">
        <v>524</v>
      </c>
    </row>
    <row r="35" spans="1:4" x14ac:dyDescent="0.25">
      <c r="A35" t="s">
        <v>123</v>
      </c>
      <c r="B35" t="s">
        <v>124</v>
      </c>
      <c r="C35" s="25">
        <v>9</v>
      </c>
      <c r="D35" s="25" t="s">
        <v>524</v>
      </c>
    </row>
    <row r="36" spans="1:4" x14ac:dyDescent="0.25">
      <c r="A36" t="s">
        <v>125</v>
      </c>
      <c r="B36" t="s">
        <v>126</v>
      </c>
      <c r="C36" s="25">
        <v>8</v>
      </c>
      <c r="D36" s="25" t="s">
        <v>524</v>
      </c>
    </row>
    <row r="37" spans="1:4" x14ac:dyDescent="0.25">
      <c r="A37" t="s">
        <v>127</v>
      </c>
      <c r="B37" t="s">
        <v>128</v>
      </c>
      <c r="C37" s="25">
        <v>9</v>
      </c>
      <c r="D37" s="25" t="s">
        <v>524</v>
      </c>
    </row>
    <row r="38" spans="1:4" x14ac:dyDescent="0.25">
      <c r="A38" t="s">
        <v>129</v>
      </c>
      <c r="B38" t="s">
        <v>130</v>
      </c>
      <c r="C38" s="25">
        <v>9</v>
      </c>
      <c r="D38" s="25" t="s">
        <v>524</v>
      </c>
    </row>
    <row r="39" spans="1:4" x14ac:dyDescent="0.25">
      <c r="A39" t="s">
        <v>131</v>
      </c>
      <c r="B39" t="s">
        <v>132</v>
      </c>
      <c r="C39" s="25">
        <v>10</v>
      </c>
      <c r="D39" s="25" t="s">
        <v>524</v>
      </c>
    </row>
    <row r="40" spans="1:4" x14ac:dyDescent="0.25">
      <c r="A40" t="s">
        <v>133</v>
      </c>
      <c r="B40" t="s">
        <v>134</v>
      </c>
      <c r="C40" s="25">
        <v>9</v>
      </c>
      <c r="D40" s="25" t="s">
        <v>524</v>
      </c>
    </row>
    <row r="41" spans="1:4" x14ac:dyDescent="0.25">
      <c r="A41" t="s">
        <v>135</v>
      </c>
      <c r="B41" t="s">
        <v>136</v>
      </c>
      <c r="C41" s="25">
        <v>8</v>
      </c>
      <c r="D41" s="25" t="s">
        <v>524</v>
      </c>
    </row>
    <row r="42" spans="1:4" x14ac:dyDescent="0.25">
      <c r="A42" t="s">
        <v>137</v>
      </c>
      <c r="B42" t="s">
        <v>138</v>
      </c>
      <c r="C42" s="25">
        <v>8</v>
      </c>
      <c r="D42" s="25" t="s">
        <v>524</v>
      </c>
    </row>
    <row r="43" spans="1:4" x14ac:dyDescent="0.25">
      <c r="A43" t="s">
        <v>139</v>
      </c>
      <c r="B43" t="s">
        <v>140</v>
      </c>
      <c r="C43" s="25">
        <v>8</v>
      </c>
      <c r="D43" s="25" t="s">
        <v>524</v>
      </c>
    </row>
    <row r="44" spans="1:4" x14ac:dyDescent="0.25">
      <c r="A44" t="s">
        <v>141</v>
      </c>
      <c r="B44" t="s">
        <v>34</v>
      </c>
      <c r="C44" s="25">
        <v>1</v>
      </c>
      <c r="D44" s="25" t="s">
        <v>532</v>
      </c>
    </row>
    <row r="45" spans="1:4" x14ac:dyDescent="0.25">
      <c r="A45" t="s">
        <v>142</v>
      </c>
      <c r="B45" t="s">
        <v>143</v>
      </c>
      <c r="C45" s="25">
        <v>8</v>
      </c>
      <c r="D45" s="25" t="s">
        <v>524</v>
      </c>
    </row>
    <row r="46" spans="1:4" x14ac:dyDescent="0.25">
      <c r="A46" t="s">
        <v>144</v>
      </c>
      <c r="B46" t="s">
        <v>145</v>
      </c>
      <c r="C46" s="25">
        <v>9</v>
      </c>
      <c r="D46" s="25" t="s">
        <v>524</v>
      </c>
    </row>
    <row r="47" spans="1:4" x14ac:dyDescent="0.25">
      <c r="A47" t="s">
        <v>146</v>
      </c>
      <c r="B47" t="s">
        <v>147</v>
      </c>
      <c r="C47" s="25">
        <v>9</v>
      </c>
      <c r="D47" s="25" t="s">
        <v>524</v>
      </c>
    </row>
    <row r="48" spans="1:4" x14ac:dyDescent="0.25">
      <c r="A48" t="s">
        <v>148</v>
      </c>
      <c r="B48" t="s">
        <v>149</v>
      </c>
      <c r="C48" s="25">
        <v>8</v>
      </c>
      <c r="D48" s="25" t="s">
        <v>524</v>
      </c>
    </row>
    <row r="49" spans="1:4" x14ac:dyDescent="0.25">
      <c r="A49" t="s">
        <v>150</v>
      </c>
      <c r="B49" t="s">
        <v>151</v>
      </c>
      <c r="C49" s="25">
        <v>9</v>
      </c>
      <c r="D49" s="25" t="s">
        <v>524</v>
      </c>
    </row>
    <row r="50" spans="1:4" x14ac:dyDescent="0.25">
      <c r="A50" t="s">
        <v>152</v>
      </c>
      <c r="B50" t="s">
        <v>153</v>
      </c>
      <c r="C50" s="25">
        <v>9</v>
      </c>
      <c r="D50" s="25" t="s">
        <v>524</v>
      </c>
    </row>
    <row r="51" spans="1:4" x14ac:dyDescent="0.25">
      <c r="A51" t="s">
        <v>154</v>
      </c>
      <c r="B51" t="s">
        <v>155</v>
      </c>
      <c r="C51" s="25">
        <v>9</v>
      </c>
      <c r="D51" s="25" t="s">
        <v>524</v>
      </c>
    </row>
    <row r="52" spans="1:4" x14ac:dyDescent="0.25">
      <c r="A52" t="s">
        <v>156</v>
      </c>
      <c r="B52" t="s">
        <v>157</v>
      </c>
      <c r="C52" s="25">
        <v>9</v>
      </c>
      <c r="D52" s="25" t="s">
        <v>524</v>
      </c>
    </row>
    <row r="53" spans="1:4" x14ac:dyDescent="0.25">
      <c r="A53" t="s">
        <v>158</v>
      </c>
      <c r="B53" t="s">
        <v>159</v>
      </c>
      <c r="C53" s="25">
        <v>9</v>
      </c>
      <c r="D53" s="25" t="s">
        <v>524</v>
      </c>
    </row>
    <row r="54" spans="1:4" x14ac:dyDescent="0.25">
      <c r="A54" t="s">
        <v>160</v>
      </c>
      <c r="B54" t="s">
        <v>161</v>
      </c>
      <c r="C54" s="25">
        <v>9</v>
      </c>
      <c r="D54" s="25" t="s">
        <v>524</v>
      </c>
    </row>
    <row r="55" spans="1:4" x14ac:dyDescent="0.25">
      <c r="A55" t="s">
        <v>162</v>
      </c>
      <c r="B55" t="s">
        <v>163</v>
      </c>
      <c r="C55" s="25">
        <v>9</v>
      </c>
      <c r="D55" s="25" t="s">
        <v>524</v>
      </c>
    </row>
    <row r="56" spans="1:4" x14ac:dyDescent="0.25">
      <c r="A56" t="s">
        <v>164</v>
      </c>
      <c r="B56" t="s">
        <v>6</v>
      </c>
      <c r="C56" s="25">
        <v>4</v>
      </c>
      <c r="D56" s="25" t="s">
        <v>524</v>
      </c>
    </row>
    <row r="57" spans="1:4" x14ac:dyDescent="0.25">
      <c r="A57" t="s">
        <v>165</v>
      </c>
      <c r="B57" t="s">
        <v>7</v>
      </c>
      <c r="C57" s="25">
        <v>4</v>
      </c>
      <c r="D57" s="25" t="s">
        <v>548</v>
      </c>
    </row>
    <row r="58" spans="1:4" x14ac:dyDescent="0.25">
      <c r="A58" t="s">
        <v>166</v>
      </c>
      <c r="B58" t="s">
        <v>11</v>
      </c>
      <c r="C58" s="25">
        <v>1</v>
      </c>
      <c r="D58" s="25" t="s">
        <v>533</v>
      </c>
    </row>
    <row r="59" spans="1:4" x14ac:dyDescent="0.25">
      <c r="A59" t="s">
        <v>167</v>
      </c>
      <c r="B59" t="s">
        <v>168</v>
      </c>
      <c r="C59" s="25">
        <v>8</v>
      </c>
      <c r="D59" s="25" t="s">
        <v>524</v>
      </c>
    </row>
    <row r="60" spans="1:4" x14ac:dyDescent="0.25">
      <c r="A60" t="s">
        <v>169</v>
      </c>
      <c r="B60" t="s">
        <v>8</v>
      </c>
      <c r="C60" s="25">
        <v>3</v>
      </c>
      <c r="D60" s="25" t="s">
        <v>534</v>
      </c>
    </row>
    <row r="61" spans="1:4" x14ac:dyDescent="0.25">
      <c r="A61" t="s">
        <v>170</v>
      </c>
      <c r="B61" t="s">
        <v>171</v>
      </c>
      <c r="C61" s="25">
        <v>9</v>
      </c>
      <c r="D61" s="25" t="s">
        <v>524</v>
      </c>
    </row>
    <row r="62" spans="1:4" x14ac:dyDescent="0.25">
      <c r="A62" t="s">
        <v>172</v>
      </c>
      <c r="B62" t="s">
        <v>173</v>
      </c>
      <c r="C62" s="25">
        <v>9</v>
      </c>
      <c r="D62" s="25" t="s">
        <v>524</v>
      </c>
    </row>
    <row r="63" spans="1:4" x14ac:dyDescent="0.25">
      <c r="A63" t="s">
        <v>174</v>
      </c>
      <c r="B63" t="s">
        <v>175</v>
      </c>
      <c r="C63" s="25">
        <v>8</v>
      </c>
      <c r="D63" s="25" t="s">
        <v>524</v>
      </c>
    </row>
    <row r="64" spans="1:4" x14ac:dyDescent="0.25">
      <c r="A64" t="s">
        <v>176</v>
      </c>
      <c r="B64" t="s">
        <v>177</v>
      </c>
      <c r="C64" s="25">
        <v>9</v>
      </c>
      <c r="D64" s="25" t="s">
        <v>524</v>
      </c>
    </row>
    <row r="65" spans="1:4" x14ac:dyDescent="0.25">
      <c r="A65" t="s">
        <v>178</v>
      </c>
      <c r="B65" t="s">
        <v>9</v>
      </c>
      <c r="C65" s="25">
        <v>4</v>
      </c>
      <c r="D65" s="25" t="s">
        <v>524</v>
      </c>
    </row>
    <row r="66" spans="1:4" x14ac:dyDescent="0.25">
      <c r="A66" t="s">
        <v>179</v>
      </c>
      <c r="B66" t="s">
        <v>180</v>
      </c>
      <c r="C66" s="25">
        <v>8</v>
      </c>
      <c r="D66" s="25" t="s">
        <v>524</v>
      </c>
    </row>
    <row r="67" spans="1:4" x14ac:dyDescent="0.25">
      <c r="A67" t="s">
        <v>181</v>
      </c>
      <c r="B67" t="s">
        <v>182</v>
      </c>
      <c r="C67" s="25">
        <v>8</v>
      </c>
      <c r="D67" s="25" t="s">
        <v>524</v>
      </c>
    </row>
    <row r="68" spans="1:4" x14ac:dyDescent="0.25">
      <c r="A68" t="s">
        <v>183</v>
      </c>
      <c r="B68" t="s">
        <v>184</v>
      </c>
      <c r="C68" s="25">
        <v>8</v>
      </c>
      <c r="D68" s="25" t="s">
        <v>524</v>
      </c>
    </row>
    <row r="69" spans="1:4" x14ac:dyDescent="0.25">
      <c r="A69" t="s">
        <v>185</v>
      </c>
      <c r="B69" t="s">
        <v>32</v>
      </c>
      <c r="C69" s="25">
        <v>3</v>
      </c>
      <c r="D69" s="25" t="s">
        <v>535</v>
      </c>
    </row>
    <row r="70" spans="1:4" x14ac:dyDescent="0.25">
      <c r="A70" t="s">
        <v>186</v>
      </c>
      <c r="B70" t="s">
        <v>187</v>
      </c>
      <c r="C70" s="25">
        <v>8</v>
      </c>
      <c r="D70" s="25" t="s">
        <v>524</v>
      </c>
    </row>
    <row r="71" spans="1:4" x14ac:dyDescent="0.25">
      <c r="A71" t="s">
        <v>188</v>
      </c>
      <c r="B71" t="s">
        <v>10</v>
      </c>
      <c r="C71" s="25">
        <v>4</v>
      </c>
      <c r="D71" s="25" t="s">
        <v>536</v>
      </c>
    </row>
    <row r="72" spans="1:4" x14ac:dyDescent="0.25">
      <c r="A72" t="s">
        <v>189</v>
      </c>
      <c r="B72" t="s">
        <v>190</v>
      </c>
      <c r="C72" s="25">
        <v>9</v>
      </c>
      <c r="D72" s="25" t="s">
        <v>524</v>
      </c>
    </row>
    <row r="73" spans="1:4" x14ac:dyDescent="0.25">
      <c r="A73" t="s">
        <v>191</v>
      </c>
      <c r="B73" t="s">
        <v>192</v>
      </c>
      <c r="C73" s="25">
        <v>9</v>
      </c>
      <c r="D73" s="25" t="s">
        <v>524</v>
      </c>
    </row>
    <row r="74" spans="1:4" x14ac:dyDescent="0.25">
      <c r="A74" t="s">
        <v>193</v>
      </c>
      <c r="B74" t="s">
        <v>194</v>
      </c>
      <c r="C74" s="25">
        <v>9</v>
      </c>
      <c r="D74" s="25" t="s">
        <v>524</v>
      </c>
    </row>
    <row r="75" spans="1:4" x14ac:dyDescent="0.25">
      <c r="A75" t="s">
        <v>195</v>
      </c>
      <c r="B75" t="s">
        <v>196</v>
      </c>
      <c r="C75" s="25">
        <v>9</v>
      </c>
      <c r="D75" s="25" t="s">
        <v>524</v>
      </c>
    </row>
    <row r="76" spans="1:4" x14ac:dyDescent="0.25">
      <c r="A76" t="s">
        <v>197</v>
      </c>
      <c r="B76" t="s">
        <v>198</v>
      </c>
      <c r="C76" s="25">
        <v>1</v>
      </c>
      <c r="D76" s="25" t="s">
        <v>537</v>
      </c>
    </row>
    <row r="77" spans="1:4" x14ac:dyDescent="0.25">
      <c r="A77" t="s">
        <v>199</v>
      </c>
      <c r="B77" t="s">
        <v>200</v>
      </c>
      <c r="C77" s="25">
        <v>8</v>
      </c>
      <c r="D77" s="25" t="s">
        <v>524</v>
      </c>
    </row>
    <row r="78" spans="1:4" x14ac:dyDescent="0.25">
      <c r="A78" t="s">
        <v>201</v>
      </c>
      <c r="B78" t="s">
        <v>37</v>
      </c>
      <c r="C78" s="25">
        <v>3</v>
      </c>
      <c r="D78" s="25" t="s">
        <v>549</v>
      </c>
    </row>
    <row r="79" spans="1:4" x14ac:dyDescent="0.25">
      <c r="A79" t="s">
        <v>202</v>
      </c>
      <c r="B79" t="s">
        <v>203</v>
      </c>
      <c r="C79" s="25">
        <v>9</v>
      </c>
      <c r="D79" s="25" t="s">
        <v>524</v>
      </c>
    </row>
    <row r="80" spans="1:4" x14ac:dyDescent="0.25">
      <c r="A80" t="s">
        <v>204</v>
      </c>
      <c r="B80" t="s">
        <v>205</v>
      </c>
      <c r="C80" s="25">
        <v>9</v>
      </c>
      <c r="D80" s="25" t="s">
        <v>524</v>
      </c>
    </row>
    <row r="81" spans="1:4" x14ac:dyDescent="0.25">
      <c r="A81" t="s">
        <v>206</v>
      </c>
      <c r="B81" t="s">
        <v>207</v>
      </c>
      <c r="C81" s="25">
        <v>9</v>
      </c>
      <c r="D81" s="25" t="s">
        <v>524</v>
      </c>
    </row>
    <row r="82" spans="1:4" x14ac:dyDescent="0.25">
      <c r="A82" t="s">
        <v>208</v>
      </c>
      <c r="B82" t="s">
        <v>209</v>
      </c>
      <c r="C82" s="25">
        <v>9</v>
      </c>
      <c r="D82" s="25" t="s">
        <v>524</v>
      </c>
    </row>
    <row r="83" spans="1:4" x14ac:dyDescent="0.25">
      <c r="A83" t="s">
        <v>210</v>
      </c>
      <c r="B83" t="s">
        <v>211</v>
      </c>
      <c r="C83" s="25">
        <v>8</v>
      </c>
      <c r="D83" s="25" t="s">
        <v>524</v>
      </c>
    </row>
    <row r="84" spans="1:4" x14ac:dyDescent="0.25">
      <c r="A84" t="s">
        <v>212</v>
      </c>
      <c r="B84" t="s">
        <v>213</v>
      </c>
      <c r="C84" s="25">
        <v>9</v>
      </c>
      <c r="D84" s="25" t="s">
        <v>524</v>
      </c>
    </row>
    <row r="85" spans="1:4" x14ac:dyDescent="0.25">
      <c r="A85" t="s">
        <v>214</v>
      </c>
      <c r="B85" t="s">
        <v>215</v>
      </c>
      <c r="C85" s="25">
        <v>9</v>
      </c>
      <c r="D85" s="25" t="s">
        <v>524</v>
      </c>
    </row>
    <row r="86" spans="1:4" x14ac:dyDescent="0.25">
      <c r="A86" t="s">
        <v>216</v>
      </c>
      <c r="B86" t="s">
        <v>217</v>
      </c>
      <c r="C86" s="25">
        <v>9</v>
      </c>
      <c r="D86" s="25" t="s">
        <v>524</v>
      </c>
    </row>
    <row r="87" spans="1:4" x14ac:dyDescent="0.25">
      <c r="A87" t="s">
        <v>218</v>
      </c>
      <c r="B87" t="s">
        <v>219</v>
      </c>
      <c r="C87" s="25">
        <v>8</v>
      </c>
      <c r="D87" s="25" t="s">
        <v>524</v>
      </c>
    </row>
    <row r="88" spans="1:4" x14ac:dyDescent="0.25">
      <c r="A88" t="s">
        <v>220</v>
      </c>
      <c r="B88" t="s">
        <v>221</v>
      </c>
      <c r="C88" s="25">
        <v>8</v>
      </c>
      <c r="D88" s="25" t="s">
        <v>524</v>
      </c>
    </row>
    <row r="89" spans="1:4" x14ac:dyDescent="0.25">
      <c r="A89" t="s">
        <v>222</v>
      </c>
      <c r="B89" t="s">
        <v>223</v>
      </c>
      <c r="C89" s="25">
        <v>8</v>
      </c>
      <c r="D89" s="25" t="s">
        <v>524</v>
      </c>
    </row>
    <row r="90" spans="1:4" x14ac:dyDescent="0.25">
      <c r="A90" t="s">
        <v>224</v>
      </c>
      <c r="B90" t="s">
        <v>12</v>
      </c>
      <c r="C90" s="25">
        <v>4</v>
      </c>
      <c r="D90" s="25" t="s">
        <v>538</v>
      </c>
    </row>
    <row r="91" spans="1:4" x14ac:dyDescent="0.25">
      <c r="A91" t="s">
        <v>225</v>
      </c>
      <c r="B91" t="s">
        <v>226</v>
      </c>
      <c r="C91" s="25">
        <v>9</v>
      </c>
      <c r="D91" s="25" t="s">
        <v>524</v>
      </c>
    </row>
    <row r="92" spans="1:4" x14ac:dyDescent="0.25">
      <c r="A92" t="s">
        <v>227</v>
      </c>
      <c r="B92" t="s">
        <v>228</v>
      </c>
      <c r="C92" s="25">
        <v>9</v>
      </c>
      <c r="D92" s="25" t="s">
        <v>524</v>
      </c>
    </row>
    <row r="93" spans="1:4" x14ac:dyDescent="0.25">
      <c r="A93" t="s">
        <v>229</v>
      </c>
      <c r="B93" t="s">
        <v>230</v>
      </c>
      <c r="C93" s="25">
        <v>9</v>
      </c>
      <c r="D93" s="25" t="s">
        <v>524</v>
      </c>
    </row>
    <row r="94" spans="1:4" x14ac:dyDescent="0.25">
      <c r="A94" t="s">
        <v>231</v>
      </c>
      <c r="B94" t="s">
        <v>232</v>
      </c>
      <c r="C94" s="25">
        <v>8</v>
      </c>
      <c r="D94" s="25" t="s">
        <v>524</v>
      </c>
    </row>
    <row r="95" spans="1:4" x14ac:dyDescent="0.25">
      <c r="A95" t="s">
        <v>233</v>
      </c>
      <c r="B95" t="s">
        <v>234</v>
      </c>
      <c r="C95" s="25">
        <v>9</v>
      </c>
      <c r="D95" s="25" t="s">
        <v>524</v>
      </c>
    </row>
    <row r="96" spans="1:4" x14ac:dyDescent="0.25">
      <c r="A96" t="s">
        <v>235</v>
      </c>
      <c r="B96" t="s">
        <v>236</v>
      </c>
      <c r="C96" s="25">
        <v>9</v>
      </c>
      <c r="D96" s="25" t="s">
        <v>550</v>
      </c>
    </row>
    <row r="97" spans="1:4" x14ac:dyDescent="0.25">
      <c r="A97" t="s">
        <v>237</v>
      </c>
      <c r="B97" t="s">
        <v>238</v>
      </c>
      <c r="C97" s="25">
        <v>9</v>
      </c>
      <c r="D97" s="25" t="s">
        <v>524</v>
      </c>
    </row>
    <row r="98" spans="1:4" x14ac:dyDescent="0.25">
      <c r="A98" t="s">
        <v>239</v>
      </c>
      <c r="B98" t="s">
        <v>240</v>
      </c>
      <c r="C98" s="25">
        <v>9</v>
      </c>
      <c r="D98" s="25" t="s">
        <v>524</v>
      </c>
    </row>
    <row r="99" spans="1:4" x14ac:dyDescent="0.25">
      <c r="A99" t="s">
        <v>241</v>
      </c>
      <c r="B99" t="s">
        <v>5</v>
      </c>
      <c r="C99" s="25">
        <v>5</v>
      </c>
      <c r="D99" s="25" t="s">
        <v>539</v>
      </c>
    </row>
    <row r="100" spans="1:4" x14ac:dyDescent="0.25">
      <c r="A100" t="s">
        <v>242</v>
      </c>
      <c r="B100" t="s">
        <v>243</v>
      </c>
      <c r="C100" s="25">
        <v>9</v>
      </c>
      <c r="D100" s="25" t="s">
        <v>524</v>
      </c>
    </row>
    <row r="101" spans="1:4" x14ac:dyDescent="0.25">
      <c r="A101" t="s">
        <v>244</v>
      </c>
      <c r="B101" t="s">
        <v>13</v>
      </c>
      <c r="C101" s="25">
        <v>4</v>
      </c>
      <c r="D101" s="25" t="s">
        <v>540</v>
      </c>
    </row>
    <row r="102" spans="1:4" x14ac:dyDescent="0.25">
      <c r="A102" t="s">
        <v>245</v>
      </c>
      <c r="B102" t="s">
        <v>246</v>
      </c>
      <c r="C102" s="25">
        <v>9</v>
      </c>
      <c r="D102" s="25" t="s">
        <v>524</v>
      </c>
    </row>
    <row r="103" spans="1:4" x14ac:dyDescent="0.25">
      <c r="A103" t="s">
        <v>247</v>
      </c>
      <c r="B103" t="s">
        <v>14</v>
      </c>
      <c r="C103" s="25">
        <v>9</v>
      </c>
      <c r="D103" s="25" t="s">
        <v>541</v>
      </c>
    </row>
    <row r="104" spans="1:4" x14ac:dyDescent="0.25">
      <c r="A104" t="s">
        <v>248</v>
      </c>
      <c r="B104" t="s">
        <v>15</v>
      </c>
      <c r="C104" s="25">
        <v>6</v>
      </c>
      <c r="D104" s="25" t="s">
        <v>551</v>
      </c>
    </row>
    <row r="105" spans="1:4" x14ac:dyDescent="0.25">
      <c r="A105" t="s">
        <v>249</v>
      </c>
      <c r="B105" t="s">
        <v>250</v>
      </c>
      <c r="C105" s="25">
        <v>9</v>
      </c>
      <c r="D105" s="25" t="s">
        <v>524</v>
      </c>
    </row>
    <row r="106" spans="1:4" x14ac:dyDescent="0.25">
      <c r="A106" t="s">
        <v>251</v>
      </c>
      <c r="B106" t="s">
        <v>39</v>
      </c>
      <c r="C106" s="25">
        <v>9</v>
      </c>
      <c r="D106" s="25" t="s">
        <v>524</v>
      </c>
    </row>
    <row r="107" spans="1:4" x14ac:dyDescent="0.25">
      <c r="A107" t="s">
        <v>252</v>
      </c>
      <c r="B107" t="s">
        <v>253</v>
      </c>
      <c r="C107" s="25">
        <v>9</v>
      </c>
      <c r="D107" s="25" t="s">
        <v>524</v>
      </c>
    </row>
    <row r="108" spans="1:4" x14ac:dyDescent="0.25">
      <c r="A108" t="s">
        <v>254</v>
      </c>
      <c r="B108" t="s">
        <v>255</v>
      </c>
      <c r="C108" s="25">
        <v>9</v>
      </c>
      <c r="D108" s="25" t="s">
        <v>524</v>
      </c>
    </row>
    <row r="109" spans="1:4" x14ac:dyDescent="0.25">
      <c r="A109" t="s">
        <v>256</v>
      </c>
      <c r="B109" t="s">
        <v>257</v>
      </c>
      <c r="C109" s="25">
        <v>9</v>
      </c>
      <c r="D109" s="25" t="s">
        <v>524</v>
      </c>
    </row>
    <row r="110" spans="1:4" x14ac:dyDescent="0.25">
      <c r="A110" t="s">
        <v>258</v>
      </c>
      <c r="B110" t="s">
        <v>259</v>
      </c>
      <c r="C110" s="25">
        <v>3</v>
      </c>
      <c r="D110" s="25" t="s">
        <v>524</v>
      </c>
    </row>
    <row r="111" spans="1:4" x14ac:dyDescent="0.25">
      <c r="A111" t="s">
        <v>260</v>
      </c>
      <c r="B111" t="s">
        <v>16</v>
      </c>
      <c r="C111" s="25">
        <v>1</v>
      </c>
      <c r="D111" s="25" t="s">
        <v>524</v>
      </c>
    </row>
    <row r="112" spans="1:4" x14ac:dyDescent="0.25">
      <c r="A112" t="s">
        <v>261</v>
      </c>
      <c r="B112" t="s">
        <v>262</v>
      </c>
      <c r="C112" s="25">
        <v>9</v>
      </c>
      <c r="D112" s="25" t="s">
        <v>524</v>
      </c>
    </row>
    <row r="113" spans="1:4" x14ac:dyDescent="0.25">
      <c r="A113" t="s">
        <v>263</v>
      </c>
      <c r="B113" t="s">
        <v>264</v>
      </c>
      <c r="C113" s="25">
        <v>9</v>
      </c>
      <c r="D113" s="25" t="s">
        <v>524</v>
      </c>
    </row>
    <row r="114" spans="1:4" x14ac:dyDescent="0.25">
      <c r="A114" t="s">
        <v>265</v>
      </c>
      <c r="B114" t="s">
        <v>266</v>
      </c>
      <c r="C114" s="25">
        <v>8</v>
      </c>
      <c r="D114" s="25" t="s">
        <v>524</v>
      </c>
    </row>
    <row r="115" spans="1:4" x14ac:dyDescent="0.25">
      <c r="A115" t="s">
        <v>267</v>
      </c>
      <c r="B115" t="s">
        <v>268</v>
      </c>
      <c r="C115" s="25">
        <v>8</v>
      </c>
      <c r="D115" s="25" t="s">
        <v>552</v>
      </c>
    </row>
    <row r="116" spans="1:4" x14ac:dyDescent="0.25">
      <c r="A116" t="s">
        <v>269</v>
      </c>
      <c r="B116" t="s">
        <v>270</v>
      </c>
      <c r="C116" s="25">
        <v>8</v>
      </c>
      <c r="D116" s="25" t="s">
        <v>524</v>
      </c>
    </row>
    <row r="117" spans="1:4" x14ac:dyDescent="0.25">
      <c r="A117" t="s">
        <v>271</v>
      </c>
      <c r="B117" t="s">
        <v>272</v>
      </c>
      <c r="C117" s="25">
        <v>9</v>
      </c>
      <c r="D117" s="25" t="s">
        <v>524</v>
      </c>
    </row>
    <row r="118" spans="1:4" x14ac:dyDescent="0.25">
      <c r="A118" t="s">
        <v>273</v>
      </c>
      <c r="B118" t="s">
        <v>274</v>
      </c>
      <c r="C118" s="25">
        <v>9</v>
      </c>
      <c r="D118" s="25" t="s">
        <v>524</v>
      </c>
    </row>
    <row r="119" spans="1:4" x14ac:dyDescent="0.25">
      <c r="A119" t="s">
        <v>275</v>
      </c>
      <c r="B119" t="s">
        <v>276</v>
      </c>
      <c r="C119" s="25">
        <v>9</v>
      </c>
      <c r="D119" s="25" t="s">
        <v>524</v>
      </c>
    </row>
    <row r="120" spans="1:4" x14ac:dyDescent="0.25">
      <c r="A120" t="s">
        <v>277</v>
      </c>
      <c r="B120" t="s">
        <v>278</v>
      </c>
      <c r="C120" s="25">
        <v>9</v>
      </c>
      <c r="D120" s="25" t="s">
        <v>524</v>
      </c>
    </row>
    <row r="121" spans="1:4" x14ac:dyDescent="0.25">
      <c r="A121" t="s">
        <v>279</v>
      </c>
      <c r="B121" t="s">
        <v>280</v>
      </c>
      <c r="C121" s="25">
        <v>9</v>
      </c>
      <c r="D121" s="25" t="s">
        <v>524</v>
      </c>
    </row>
    <row r="122" spans="1:4" x14ac:dyDescent="0.25">
      <c r="A122" t="s">
        <v>281</v>
      </c>
      <c r="B122" t="s">
        <v>282</v>
      </c>
      <c r="C122" s="25">
        <v>8</v>
      </c>
      <c r="D122" s="25" t="s">
        <v>524</v>
      </c>
    </row>
    <row r="123" spans="1:4" x14ac:dyDescent="0.25">
      <c r="A123" t="s">
        <v>283</v>
      </c>
      <c r="B123" t="s">
        <v>284</v>
      </c>
      <c r="C123" s="25">
        <v>8</v>
      </c>
      <c r="D123" s="25" t="s">
        <v>524</v>
      </c>
    </row>
    <row r="124" spans="1:4" x14ac:dyDescent="0.25">
      <c r="A124" t="s">
        <v>285</v>
      </c>
      <c r="B124" t="s">
        <v>286</v>
      </c>
      <c r="C124" s="25">
        <v>8</v>
      </c>
      <c r="D124" s="25" t="s">
        <v>524</v>
      </c>
    </row>
    <row r="125" spans="1:4" x14ac:dyDescent="0.25">
      <c r="A125" t="s">
        <v>287</v>
      </c>
      <c r="B125" t="s">
        <v>288</v>
      </c>
      <c r="C125" s="25">
        <v>9</v>
      </c>
      <c r="D125" s="25" t="s">
        <v>524</v>
      </c>
    </row>
    <row r="126" spans="1:4" x14ac:dyDescent="0.25">
      <c r="A126" t="s">
        <v>289</v>
      </c>
      <c r="B126" t="s">
        <v>290</v>
      </c>
      <c r="C126" s="25">
        <v>9</v>
      </c>
      <c r="D126" s="25" t="s">
        <v>524</v>
      </c>
    </row>
    <row r="127" spans="1:4" x14ac:dyDescent="0.25">
      <c r="A127" t="s">
        <v>291</v>
      </c>
      <c r="B127" t="s">
        <v>292</v>
      </c>
      <c r="C127" s="25">
        <v>9</v>
      </c>
      <c r="D127" s="25" t="s">
        <v>524</v>
      </c>
    </row>
    <row r="128" spans="1:4" x14ac:dyDescent="0.25">
      <c r="A128" t="s">
        <v>293</v>
      </c>
      <c r="B128" t="s">
        <v>294</v>
      </c>
      <c r="C128" s="25">
        <v>8</v>
      </c>
      <c r="D128" s="25" t="s">
        <v>524</v>
      </c>
    </row>
    <row r="129" spans="1:4" x14ac:dyDescent="0.25">
      <c r="A129" t="s">
        <v>295</v>
      </c>
      <c r="B129" t="s">
        <v>296</v>
      </c>
      <c r="C129" s="25">
        <v>9</v>
      </c>
      <c r="D129" s="25" t="s">
        <v>524</v>
      </c>
    </row>
    <row r="130" spans="1:4" x14ac:dyDescent="0.25">
      <c r="A130" t="s">
        <v>297</v>
      </c>
      <c r="B130" t="s">
        <v>18</v>
      </c>
      <c r="C130" s="25">
        <v>1</v>
      </c>
      <c r="D130" s="25" t="s">
        <v>542</v>
      </c>
    </row>
    <row r="131" spans="1:4" x14ac:dyDescent="0.25">
      <c r="A131" t="s">
        <v>298</v>
      </c>
      <c r="B131" t="s">
        <v>299</v>
      </c>
      <c r="C131" s="25">
        <v>9</v>
      </c>
      <c r="D131" s="25" t="s">
        <v>524</v>
      </c>
    </row>
    <row r="132" spans="1:4" x14ac:dyDescent="0.25">
      <c r="A132" t="s">
        <v>300</v>
      </c>
      <c r="B132" t="s">
        <v>301</v>
      </c>
      <c r="C132" s="25">
        <v>8</v>
      </c>
      <c r="D132" s="25" t="s">
        <v>524</v>
      </c>
    </row>
    <row r="133" spans="1:4" x14ac:dyDescent="0.25">
      <c r="A133" t="s">
        <v>302</v>
      </c>
      <c r="B133" t="s">
        <v>303</v>
      </c>
      <c r="C133" s="25">
        <v>4</v>
      </c>
      <c r="D133" s="25" t="s">
        <v>524</v>
      </c>
    </row>
    <row r="134" spans="1:4" x14ac:dyDescent="0.25">
      <c r="A134" t="s">
        <v>304</v>
      </c>
      <c r="B134" t="s">
        <v>19</v>
      </c>
      <c r="C134" s="25">
        <v>4</v>
      </c>
      <c r="D134" s="25" t="s">
        <v>524</v>
      </c>
    </row>
    <row r="135" spans="1:4" x14ac:dyDescent="0.25">
      <c r="A135" t="s">
        <v>305</v>
      </c>
      <c r="B135" t="s">
        <v>20</v>
      </c>
      <c r="C135" s="25">
        <v>1</v>
      </c>
      <c r="D135" s="25" t="s">
        <v>543</v>
      </c>
    </row>
    <row r="136" spans="1:4" x14ac:dyDescent="0.25">
      <c r="A136" t="s">
        <v>306</v>
      </c>
      <c r="B136" t="s">
        <v>17</v>
      </c>
      <c r="C136" s="25">
        <v>4</v>
      </c>
      <c r="D136" s="25" t="s">
        <v>544</v>
      </c>
    </row>
    <row r="137" spans="1:4" x14ac:dyDescent="0.25">
      <c r="A137" t="s">
        <v>307</v>
      </c>
      <c r="B137" t="s">
        <v>308</v>
      </c>
      <c r="C137" s="25">
        <v>8</v>
      </c>
      <c r="D137" s="25" t="s">
        <v>524</v>
      </c>
    </row>
    <row r="138" spans="1:4" x14ac:dyDescent="0.25">
      <c r="A138" t="s">
        <v>309</v>
      </c>
      <c r="B138" t="s">
        <v>310</v>
      </c>
      <c r="C138" s="25">
        <v>8</v>
      </c>
      <c r="D138" s="25" t="s">
        <v>524</v>
      </c>
    </row>
    <row r="139" spans="1:4" x14ac:dyDescent="0.25">
      <c r="A139" t="s">
        <v>311</v>
      </c>
      <c r="B139" t="s">
        <v>22</v>
      </c>
      <c r="C139" s="25">
        <v>2</v>
      </c>
      <c r="D139" s="25" t="s">
        <v>545</v>
      </c>
    </row>
    <row r="140" spans="1:4" x14ac:dyDescent="0.25">
      <c r="A140" t="s">
        <v>312</v>
      </c>
      <c r="B140" t="s">
        <v>313</v>
      </c>
      <c r="C140" s="25">
        <v>9</v>
      </c>
      <c r="D140" s="25" t="s">
        <v>553</v>
      </c>
    </row>
    <row r="141" spans="1:4" x14ac:dyDescent="0.25">
      <c r="A141" t="s">
        <v>314</v>
      </c>
      <c r="B141" t="s">
        <v>315</v>
      </c>
      <c r="C141" s="25">
        <v>9</v>
      </c>
      <c r="D141" s="25" t="s">
        <v>524</v>
      </c>
    </row>
    <row r="142" spans="1:4" x14ac:dyDescent="0.25">
      <c r="A142" t="s">
        <v>316</v>
      </c>
      <c r="B142" t="s">
        <v>317</v>
      </c>
      <c r="C142" s="25">
        <v>9</v>
      </c>
      <c r="D142" s="25" t="s">
        <v>524</v>
      </c>
    </row>
    <row r="143" spans="1:4" x14ac:dyDescent="0.25">
      <c r="A143" t="s">
        <v>318</v>
      </c>
      <c r="B143" t="s">
        <v>319</v>
      </c>
      <c r="C143" s="25">
        <v>8</v>
      </c>
      <c r="D143" s="25" t="s">
        <v>524</v>
      </c>
    </row>
    <row r="144" spans="1:4" x14ac:dyDescent="0.25">
      <c r="A144" t="s">
        <v>320</v>
      </c>
      <c r="B144" t="s">
        <v>321</v>
      </c>
      <c r="C144" s="25">
        <v>9</v>
      </c>
      <c r="D144" s="25" t="s">
        <v>524</v>
      </c>
    </row>
    <row r="145" spans="1:4" x14ac:dyDescent="0.25">
      <c r="A145" t="s">
        <v>322</v>
      </c>
      <c r="B145" t="s">
        <v>323</v>
      </c>
      <c r="C145" s="25">
        <v>9</v>
      </c>
      <c r="D145" s="25" t="s">
        <v>524</v>
      </c>
    </row>
    <row r="146" spans="1:4" x14ac:dyDescent="0.25">
      <c r="A146" t="s">
        <v>324</v>
      </c>
      <c r="B146" t="s">
        <v>325</v>
      </c>
      <c r="C146" s="25">
        <v>9</v>
      </c>
      <c r="D146" s="25" t="s">
        <v>524</v>
      </c>
    </row>
    <row r="147" spans="1:4" x14ac:dyDescent="0.25">
      <c r="A147" t="s">
        <v>326</v>
      </c>
      <c r="B147" t="s">
        <v>327</v>
      </c>
      <c r="C147" s="25">
        <v>9</v>
      </c>
      <c r="D147" s="25" t="s">
        <v>524</v>
      </c>
    </row>
    <row r="148" spans="1:4" x14ac:dyDescent="0.25">
      <c r="A148" t="s">
        <v>328</v>
      </c>
      <c r="B148" t="s">
        <v>329</v>
      </c>
      <c r="C148" s="25">
        <v>9</v>
      </c>
      <c r="D148" s="25" t="s">
        <v>524</v>
      </c>
    </row>
    <row r="149" spans="1:4" x14ac:dyDescent="0.25">
      <c r="A149" t="s">
        <v>330</v>
      </c>
      <c r="B149" t="s">
        <v>331</v>
      </c>
      <c r="C149" s="25">
        <v>9</v>
      </c>
      <c r="D149" s="25" t="s">
        <v>524</v>
      </c>
    </row>
    <row r="150" spans="1:4" x14ac:dyDescent="0.25">
      <c r="A150" t="s">
        <v>332</v>
      </c>
      <c r="B150" t="s">
        <v>333</v>
      </c>
      <c r="C150" s="25">
        <v>9</v>
      </c>
      <c r="D150" s="25" t="s">
        <v>524</v>
      </c>
    </row>
    <row r="151" spans="1:4" x14ac:dyDescent="0.25">
      <c r="A151" t="s">
        <v>334</v>
      </c>
      <c r="B151" t="s">
        <v>335</v>
      </c>
      <c r="C151" s="25">
        <v>9</v>
      </c>
      <c r="D151" s="25" t="s">
        <v>524</v>
      </c>
    </row>
    <row r="152" spans="1:4" x14ac:dyDescent="0.25">
      <c r="A152" t="s">
        <v>336</v>
      </c>
      <c r="B152" t="s">
        <v>337</v>
      </c>
      <c r="C152" s="25">
        <v>9</v>
      </c>
      <c r="D152" s="25" t="s">
        <v>524</v>
      </c>
    </row>
    <row r="153" spans="1:4" x14ac:dyDescent="0.25">
      <c r="A153" t="s">
        <v>338</v>
      </c>
      <c r="B153" t="s">
        <v>339</v>
      </c>
      <c r="C153" s="25">
        <v>9</v>
      </c>
      <c r="D153" s="25" t="s">
        <v>524</v>
      </c>
    </row>
    <row r="154" spans="1:4" x14ac:dyDescent="0.25">
      <c r="A154" t="s">
        <v>340</v>
      </c>
      <c r="B154" t="s">
        <v>21</v>
      </c>
      <c r="C154" s="25">
        <v>4</v>
      </c>
      <c r="D154" s="25" t="s">
        <v>524</v>
      </c>
    </row>
    <row r="155" spans="1:4" x14ac:dyDescent="0.25">
      <c r="A155" t="s">
        <v>341</v>
      </c>
      <c r="B155" t="s">
        <v>342</v>
      </c>
      <c r="C155" s="25">
        <v>9</v>
      </c>
      <c r="D155" s="25" t="s">
        <v>524</v>
      </c>
    </row>
    <row r="156" spans="1:4" x14ac:dyDescent="0.25">
      <c r="A156" t="s">
        <v>343</v>
      </c>
      <c r="B156" t="s">
        <v>344</v>
      </c>
      <c r="C156" s="25">
        <v>9</v>
      </c>
      <c r="D156" s="25" t="s">
        <v>524</v>
      </c>
    </row>
    <row r="157" spans="1:4" x14ac:dyDescent="0.25">
      <c r="A157" t="s">
        <v>345</v>
      </c>
      <c r="B157" t="s">
        <v>346</v>
      </c>
      <c r="C157" s="25">
        <v>9</v>
      </c>
      <c r="D157" s="25" t="s">
        <v>524</v>
      </c>
    </row>
    <row r="158" spans="1:4" x14ac:dyDescent="0.25">
      <c r="A158" t="s">
        <v>347</v>
      </c>
      <c r="B158" t="s">
        <v>348</v>
      </c>
      <c r="C158" s="25">
        <v>9</v>
      </c>
      <c r="D158" s="25" t="s">
        <v>524</v>
      </c>
    </row>
    <row r="159" spans="1:4" x14ac:dyDescent="0.25">
      <c r="A159" t="s">
        <v>349</v>
      </c>
      <c r="B159" t="s">
        <v>350</v>
      </c>
      <c r="C159" s="25">
        <v>9</v>
      </c>
      <c r="D159" s="25" t="s">
        <v>524</v>
      </c>
    </row>
    <row r="160" spans="1:4" x14ac:dyDescent="0.25">
      <c r="A160" t="s">
        <v>351</v>
      </c>
      <c r="B160" t="s">
        <v>352</v>
      </c>
      <c r="C160" s="25">
        <v>8</v>
      </c>
      <c r="D160" s="25" t="s">
        <v>524</v>
      </c>
    </row>
    <row r="161" spans="1:4" x14ac:dyDescent="0.25">
      <c r="A161" t="s">
        <v>353</v>
      </c>
      <c r="B161" t="s">
        <v>354</v>
      </c>
      <c r="C161" s="25">
        <v>8</v>
      </c>
      <c r="D161" s="25" t="s">
        <v>524</v>
      </c>
    </row>
    <row r="162" spans="1:4" x14ac:dyDescent="0.25">
      <c r="A162" t="s">
        <v>355</v>
      </c>
      <c r="B162" t="s">
        <v>356</v>
      </c>
      <c r="C162" s="25">
        <v>9</v>
      </c>
      <c r="D162" s="25" t="s">
        <v>524</v>
      </c>
    </row>
    <row r="163" spans="1:4" x14ac:dyDescent="0.25">
      <c r="A163" t="s">
        <v>357</v>
      </c>
      <c r="B163" t="s">
        <v>358</v>
      </c>
      <c r="C163" s="25">
        <v>8</v>
      </c>
      <c r="D163" s="25" t="s">
        <v>524</v>
      </c>
    </row>
    <row r="164" spans="1:4" x14ac:dyDescent="0.25">
      <c r="A164" t="s">
        <v>359</v>
      </c>
      <c r="B164" t="s">
        <v>360</v>
      </c>
      <c r="C164" s="25">
        <v>9</v>
      </c>
      <c r="D164" s="25" t="s">
        <v>524</v>
      </c>
    </row>
    <row r="165" spans="1:4" x14ac:dyDescent="0.25">
      <c r="A165" t="s">
        <v>361</v>
      </c>
      <c r="B165" t="s">
        <v>362</v>
      </c>
      <c r="C165" s="25">
        <v>8</v>
      </c>
      <c r="D165" s="25" t="s">
        <v>524</v>
      </c>
    </row>
    <row r="166" spans="1:4" x14ac:dyDescent="0.25">
      <c r="A166" t="s">
        <v>363</v>
      </c>
      <c r="B166" t="s">
        <v>364</v>
      </c>
      <c r="C166" s="25">
        <v>9</v>
      </c>
      <c r="D166" s="25" t="s">
        <v>524</v>
      </c>
    </row>
    <row r="167" spans="1:4" x14ac:dyDescent="0.25">
      <c r="A167" t="s">
        <v>365</v>
      </c>
      <c r="B167" t="s">
        <v>23</v>
      </c>
      <c r="C167" s="25">
        <v>2</v>
      </c>
      <c r="D167" s="25" t="s">
        <v>546</v>
      </c>
    </row>
    <row r="168" spans="1:4" x14ac:dyDescent="0.25">
      <c r="A168" t="s">
        <v>366</v>
      </c>
      <c r="B168" t="s">
        <v>24</v>
      </c>
      <c r="C168" s="25">
        <v>5</v>
      </c>
      <c r="D168" s="25" t="s">
        <v>524</v>
      </c>
    </row>
    <row r="169" spans="1:4" x14ac:dyDescent="0.25">
      <c r="A169" t="s">
        <v>367</v>
      </c>
      <c r="B169" t="s">
        <v>368</v>
      </c>
      <c r="C169" s="25">
        <v>9</v>
      </c>
      <c r="D169" s="25" t="s">
        <v>524</v>
      </c>
    </row>
    <row r="170" spans="1:4" x14ac:dyDescent="0.25">
      <c r="A170" t="s">
        <v>369</v>
      </c>
      <c r="B170" t="s">
        <v>370</v>
      </c>
      <c r="C170" s="25">
        <v>9</v>
      </c>
      <c r="D170" s="25" t="s">
        <v>524</v>
      </c>
    </row>
    <row r="171" spans="1:4" x14ac:dyDescent="0.25">
      <c r="A171" t="s">
        <v>371</v>
      </c>
      <c r="B171" t="s">
        <v>372</v>
      </c>
      <c r="C171" s="25">
        <v>9</v>
      </c>
      <c r="D171" s="25" t="s">
        <v>524</v>
      </c>
    </row>
    <row r="172" spans="1:4" x14ac:dyDescent="0.25">
      <c r="A172" t="s">
        <v>373</v>
      </c>
      <c r="B172" t="s">
        <v>374</v>
      </c>
      <c r="C172" s="25">
        <v>9</v>
      </c>
      <c r="D172" s="25" t="s">
        <v>524</v>
      </c>
    </row>
    <row r="173" spans="1:4" x14ac:dyDescent="0.25">
      <c r="A173" t="s">
        <v>375</v>
      </c>
      <c r="B173" t="s">
        <v>376</v>
      </c>
      <c r="C173" s="25">
        <v>8</v>
      </c>
      <c r="D173" s="25" t="s">
        <v>524</v>
      </c>
    </row>
    <row r="174" spans="1:4" x14ac:dyDescent="0.25">
      <c r="A174" t="s">
        <v>377</v>
      </c>
      <c r="B174" t="s">
        <v>378</v>
      </c>
      <c r="C174" s="25">
        <v>9</v>
      </c>
      <c r="D174" s="25" t="s">
        <v>524</v>
      </c>
    </row>
    <row r="175" spans="1:4" x14ac:dyDescent="0.25">
      <c r="A175" t="s">
        <v>379</v>
      </c>
      <c r="B175" t="s">
        <v>380</v>
      </c>
      <c r="C175" s="25">
        <v>9</v>
      </c>
      <c r="D175" s="25" t="s">
        <v>524</v>
      </c>
    </row>
    <row r="176" spans="1:4" x14ac:dyDescent="0.25">
      <c r="A176" t="s">
        <v>381</v>
      </c>
      <c r="B176" t="s">
        <v>382</v>
      </c>
      <c r="C176" s="25">
        <v>9</v>
      </c>
      <c r="D176" s="25" t="s">
        <v>524</v>
      </c>
    </row>
    <row r="177" spans="1:4" x14ac:dyDescent="0.25">
      <c r="A177" t="s">
        <v>383</v>
      </c>
      <c r="B177" t="s">
        <v>384</v>
      </c>
      <c r="C177" s="25">
        <v>9</v>
      </c>
      <c r="D177" s="25" t="s">
        <v>524</v>
      </c>
    </row>
    <row r="178" spans="1:4" x14ac:dyDescent="0.25">
      <c r="A178" t="s">
        <v>385</v>
      </c>
      <c r="B178" t="s">
        <v>386</v>
      </c>
      <c r="C178" s="25">
        <v>9</v>
      </c>
      <c r="D178" s="25" t="s">
        <v>524</v>
      </c>
    </row>
    <row r="179" spans="1:4" x14ac:dyDescent="0.25">
      <c r="A179" t="s">
        <v>387</v>
      </c>
      <c r="B179" t="s">
        <v>388</v>
      </c>
      <c r="C179" s="25">
        <v>9</v>
      </c>
      <c r="D179" s="25" t="s">
        <v>524</v>
      </c>
    </row>
    <row r="180" spans="1:4" x14ac:dyDescent="0.25">
      <c r="A180" t="s">
        <v>389</v>
      </c>
      <c r="B180" t="s">
        <v>25</v>
      </c>
      <c r="C180" s="25">
        <v>4</v>
      </c>
      <c r="D180" s="25" t="s">
        <v>524</v>
      </c>
    </row>
    <row r="181" spans="1:4" x14ac:dyDescent="0.25">
      <c r="A181" t="s">
        <v>390</v>
      </c>
      <c r="B181" t="s">
        <v>391</v>
      </c>
      <c r="C181" s="25">
        <v>9</v>
      </c>
      <c r="D181" s="25" t="s">
        <v>524</v>
      </c>
    </row>
    <row r="182" spans="1:4" x14ac:dyDescent="0.25">
      <c r="A182" t="s">
        <v>392</v>
      </c>
      <c r="B182" t="s">
        <v>393</v>
      </c>
      <c r="C182" s="25">
        <v>9</v>
      </c>
      <c r="D182" s="25" t="s">
        <v>524</v>
      </c>
    </row>
    <row r="183" spans="1:4" x14ac:dyDescent="0.25">
      <c r="A183" t="s">
        <v>394</v>
      </c>
      <c r="B183" t="s">
        <v>395</v>
      </c>
      <c r="C183" s="25">
        <v>9</v>
      </c>
      <c r="D183" s="25" t="s">
        <v>524</v>
      </c>
    </row>
    <row r="184" spans="1:4" x14ac:dyDescent="0.25">
      <c r="A184" t="s">
        <v>396</v>
      </c>
      <c r="B184" t="s">
        <v>397</v>
      </c>
      <c r="C184" s="25">
        <v>9</v>
      </c>
      <c r="D184" s="25" t="s">
        <v>524</v>
      </c>
    </row>
    <row r="185" spans="1:4" x14ac:dyDescent="0.25">
      <c r="A185" t="s">
        <v>398</v>
      </c>
      <c r="B185" t="s">
        <v>26</v>
      </c>
      <c r="C185" s="25">
        <v>3</v>
      </c>
      <c r="D185" s="25" t="s">
        <v>524</v>
      </c>
    </row>
    <row r="186" spans="1:4" x14ac:dyDescent="0.25">
      <c r="A186" t="s">
        <v>399</v>
      </c>
      <c r="B186" t="s">
        <v>400</v>
      </c>
      <c r="C186" s="25">
        <v>9</v>
      </c>
      <c r="D186" s="25" t="s">
        <v>524</v>
      </c>
    </row>
    <row r="187" spans="1:4" x14ac:dyDescent="0.25">
      <c r="A187" t="s">
        <v>401</v>
      </c>
      <c r="B187" t="s">
        <v>402</v>
      </c>
      <c r="C187" s="25">
        <v>9</v>
      </c>
      <c r="D187" s="25" t="s">
        <v>524</v>
      </c>
    </row>
    <row r="188" spans="1:4" x14ac:dyDescent="0.25">
      <c r="A188" t="s">
        <v>403</v>
      </c>
      <c r="B188" t="s">
        <v>404</v>
      </c>
      <c r="C188" s="25">
        <v>8</v>
      </c>
      <c r="D188" s="25" t="s">
        <v>524</v>
      </c>
    </row>
    <row r="189" spans="1:4" x14ac:dyDescent="0.25">
      <c r="A189" t="s">
        <v>405</v>
      </c>
      <c r="B189" t="s">
        <v>406</v>
      </c>
      <c r="C189" s="25">
        <v>9</v>
      </c>
      <c r="D189" s="25" t="s">
        <v>524</v>
      </c>
    </row>
    <row r="190" spans="1:4" x14ac:dyDescent="0.25">
      <c r="A190" t="s">
        <v>407</v>
      </c>
      <c r="B190" t="s">
        <v>27</v>
      </c>
      <c r="C190" s="25">
        <v>4</v>
      </c>
      <c r="D190" s="25" t="s">
        <v>524</v>
      </c>
    </row>
    <row r="191" spans="1:4" x14ac:dyDescent="0.25">
      <c r="A191" t="s">
        <v>408</v>
      </c>
      <c r="B191" t="s">
        <v>409</v>
      </c>
      <c r="C191" s="25">
        <v>9</v>
      </c>
      <c r="D191" s="25" t="s">
        <v>524</v>
      </c>
    </row>
    <row r="192" spans="1:4" x14ac:dyDescent="0.25">
      <c r="A192" t="s">
        <v>410</v>
      </c>
      <c r="B192" t="s">
        <v>28</v>
      </c>
      <c r="C192" s="25">
        <v>5</v>
      </c>
      <c r="D192" s="25" t="s">
        <v>524</v>
      </c>
    </row>
    <row r="193" spans="1:4" x14ac:dyDescent="0.25">
      <c r="A193" t="s">
        <v>411</v>
      </c>
      <c r="B193" t="s">
        <v>412</v>
      </c>
      <c r="C193" s="25">
        <v>8</v>
      </c>
      <c r="D193" s="25" t="s">
        <v>524</v>
      </c>
    </row>
    <row r="194" spans="1:4" x14ac:dyDescent="0.25">
      <c r="A194" t="s">
        <v>413</v>
      </c>
      <c r="B194" t="s">
        <v>414</v>
      </c>
      <c r="C194" s="25">
        <v>8</v>
      </c>
      <c r="D194" s="25" t="s">
        <v>524</v>
      </c>
    </row>
    <row r="195" spans="1:4" x14ac:dyDescent="0.25">
      <c r="A195" t="s">
        <v>415</v>
      </c>
      <c r="B195" t="s">
        <v>416</v>
      </c>
      <c r="C195" s="25">
        <v>9</v>
      </c>
      <c r="D195" s="25" t="s">
        <v>524</v>
      </c>
    </row>
    <row r="196" spans="1:4" x14ac:dyDescent="0.25">
      <c r="A196" t="s">
        <v>417</v>
      </c>
      <c r="B196" t="s">
        <v>418</v>
      </c>
      <c r="C196" s="25">
        <v>9</v>
      </c>
      <c r="D196" s="25" t="s">
        <v>524</v>
      </c>
    </row>
    <row r="197" spans="1:4" x14ac:dyDescent="0.25">
      <c r="A197" t="s">
        <v>419</v>
      </c>
      <c r="B197" t="s">
        <v>420</v>
      </c>
      <c r="C197" s="25">
        <v>8</v>
      </c>
      <c r="D197" s="25" t="s">
        <v>524</v>
      </c>
    </row>
    <row r="198" spans="1:4" x14ac:dyDescent="0.25">
      <c r="A198" t="s">
        <v>421</v>
      </c>
      <c r="B198" t="s">
        <v>33</v>
      </c>
      <c r="C198" s="25">
        <v>4</v>
      </c>
      <c r="D198" s="25" t="s">
        <v>547</v>
      </c>
    </row>
    <row r="199" spans="1:4" x14ac:dyDescent="0.25">
      <c r="A199" t="s">
        <v>422</v>
      </c>
      <c r="B199" t="s">
        <v>423</v>
      </c>
      <c r="C199" s="25">
        <v>9</v>
      </c>
      <c r="D199" s="25" t="s">
        <v>554</v>
      </c>
    </row>
    <row r="200" spans="1:4" x14ac:dyDescent="0.25">
      <c r="A200" t="s">
        <v>424</v>
      </c>
      <c r="B200" t="s">
        <v>425</v>
      </c>
      <c r="C200" s="25">
        <v>9</v>
      </c>
      <c r="D200" s="25" t="s">
        <v>524</v>
      </c>
    </row>
    <row r="201" spans="1:4" x14ac:dyDescent="0.25">
      <c r="A201" t="s">
        <v>426</v>
      </c>
      <c r="B201" t="s">
        <v>31</v>
      </c>
      <c r="C201" s="25">
        <v>4</v>
      </c>
      <c r="D201" s="25" t="s">
        <v>524</v>
      </c>
    </row>
    <row r="202" spans="1:4" x14ac:dyDescent="0.25">
      <c r="A202" t="s">
        <v>427</v>
      </c>
      <c r="B202" t="s">
        <v>428</v>
      </c>
      <c r="C202" s="25">
        <v>9</v>
      </c>
      <c r="D202" s="25" t="s">
        <v>524</v>
      </c>
    </row>
    <row r="203" spans="1:4" x14ac:dyDescent="0.25">
      <c r="A203" t="s">
        <v>429</v>
      </c>
      <c r="B203" t="s">
        <v>30</v>
      </c>
      <c r="C203" s="25">
        <v>4</v>
      </c>
      <c r="D203" s="25" t="s">
        <v>524</v>
      </c>
    </row>
    <row r="204" spans="1:4" x14ac:dyDescent="0.25">
      <c r="A204" t="s">
        <v>430</v>
      </c>
      <c r="B204" t="s">
        <v>431</v>
      </c>
      <c r="C204" s="25">
        <v>9</v>
      </c>
      <c r="D204" s="25" t="s">
        <v>524</v>
      </c>
    </row>
    <row r="205" spans="1:4" x14ac:dyDescent="0.25">
      <c r="A205" t="s">
        <v>432</v>
      </c>
      <c r="B205" t="s">
        <v>29</v>
      </c>
      <c r="C205" s="25">
        <v>9</v>
      </c>
      <c r="D205" s="25" t="s">
        <v>524</v>
      </c>
    </row>
    <row r="206" spans="1:4" x14ac:dyDescent="0.25">
      <c r="A206" t="s">
        <v>433</v>
      </c>
      <c r="B206" t="s">
        <v>434</v>
      </c>
      <c r="C206" s="25">
        <v>8</v>
      </c>
      <c r="D206" s="25" t="s">
        <v>524</v>
      </c>
    </row>
    <row r="207" spans="1:4" x14ac:dyDescent="0.25">
      <c r="A207" t="s">
        <v>435</v>
      </c>
      <c r="B207" t="s">
        <v>436</v>
      </c>
      <c r="C207" s="25">
        <v>8</v>
      </c>
      <c r="D207" s="25" t="s">
        <v>524</v>
      </c>
    </row>
    <row r="208" spans="1:4" x14ac:dyDescent="0.25">
      <c r="A208" t="s">
        <v>437</v>
      </c>
      <c r="B208" t="s">
        <v>438</v>
      </c>
      <c r="C208" s="25">
        <v>9</v>
      </c>
      <c r="D208" s="25" t="s">
        <v>524</v>
      </c>
    </row>
    <row r="209" spans="1:4" x14ac:dyDescent="0.25">
      <c r="A209" t="s">
        <v>439</v>
      </c>
      <c r="B209" t="s">
        <v>440</v>
      </c>
      <c r="C209" s="25">
        <v>8</v>
      </c>
      <c r="D209" s="25" t="s">
        <v>524</v>
      </c>
    </row>
    <row r="210" spans="1:4" x14ac:dyDescent="0.25">
      <c r="A210" t="s">
        <v>441</v>
      </c>
      <c r="B210" t="s">
        <v>442</v>
      </c>
      <c r="C210" s="25">
        <v>9</v>
      </c>
      <c r="D210" s="25" t="s">
        <v>524</v>
      </c>
    </row>
    <row r="211" spans="1:4" x14ac:dyDescent="0.25">
      <c r="A211" t="s">
        <v>443</v>
      </c>
      <c r="B211" t="s">
        <v>444</v>
      </c>
      <c r="C211" s="25">
        <v>9</v>
      </c>
      <c r="D211" s="25" t="s">
        <v>524</v>
      </c>
    </row>
    <row r="212" spans="1:4" x14ac:dyDescent="0.25">
      <c r="A212" t="s">
        <v>445</v>
      </c>
      <c r="B212" t="s">
        <v>446</v>
      </c>
      <c r="C212" s="25">
        <v>9</v>
      </c>
      <c r="D212" s="25" t="s">
        <v>524</v>
      </c>
    </row>
    <row r="213" spans="1:4" x14ac:dyDescent="0.25">
      <c r="A213" t="s">
        <v>447</v>
      </c>
      <c r="B213" t="s">
        <v>448</v>
      </c>
      <c r="C213" s="25">
        <v>8</v>
      </c>
      <c r="D213" s="25" t="s">
        <v>524</v>
      </c>
    </row>
    <row r="214" spans="1:4" x14ac:dyDescent="0.25">
      <c r="A214" t="s">
        <v>449</v>
      </c>
      <c r="B214" t="s">
        <v>450</v>
      </c>
      <c r="C214" s="25">
        <v>9</v>
      </c>
      <c r="D214" s="25" t="s">
        <v>524</v>
      </c>
    </row>
    <row r="215" spans="1:4" x14ac:dyDescent="0.25">
      <c r="A215" t="s">
        <v>451</v>
      </c>
      <c r="B215" t="s">
        <v>452</v>
      </c>
      <c r="C215" s="25">
        <v>9</v>
      </c>
      <c r="D215" s="25" t="s">
        <v>524</v>
      </c>
    </row>
    <row r="216" spans="1:4" x14ac:dyDescent="0.25">
      <c r="A216" t="s">
        <v>453</v>
      </c>
      <c r="B216" t="s">
        <v>454</v>
      </c>
      <c r="C216" s="25">
        <v>8</v>
      </c>
      <c r="D216" s="25" t="s">
        <v>524</v>
      </c>
    </row>
    <row r="217" spans="1:4" x14ac:dyDescent="0.25">
      <c r="A217" t="s">
        <v>455</v>
      </c>
      <c r="B217" t="s">
        <v>456</v>
      </c>
      <c r="C217" s="25">
        <v>9</v>
      </c>
      <c r="D217" s="25" t="s">
        <v>524</v>
      </c>
    </row>
    <row r="218" spans="1:4" x14ac:dyDescent="0.25">
      <c r="A218" t="s">
        <v>457</v>
      </c>
      <c r="B218" t="s">
        <v>458</v>
      </c>
      <c r="C218" s="25">
        <v>9</v>
      </c>
      <c r="D218" s="25" t="s">
        <v>524</v>
      </c>
    </row>
    <row r="219" spans="1:4" x14ac:dyDescent="0.25">
      <c r="A219" t="s">
        <v>459</v>
      </c>
      <c r="B219" t="s">
        <v>460</v>
      </c>
      <c r="C219" s="25">
        <v>9</v>
      </c>
      <c r="D219" s="25" t="s">
        <v>524</v>
      </c>
    </row>
    <row r="220" spans="1:4" x14ac:dyDescent="0.25">
      <c r="A220" t="s">
        <v>461</v>
      </c>
      <c r="B220" t="s">
        <v>462</v>
      </c>
      <c r="C220" s="25">
        <v>9</v>
      </c>
      <c r="D220" s="25" t="s">
        <v>524</v>
      </c>
    </row>
    <row r="221" spans="1:4" x14ac:dyDescent="0.25">
      <c r="A221" t="s">
        <v>463</v>
      </c>
      <c r="B221" t="s">
        <v>464</v>
      </c>
      <c r="C221" s="25">
        <v>9</v>
      </c>
      <c r="D221" s="25" t="s">
        <v>524</v>
      </c>
    </row>
    <row r="222" spans="1:4" x14ac:dyDescent="0.25">
      <c r="A222" t="s">
        <v>465</v>
      </c>
      <c r="B222" t="s">
        <v>466</v>
      </c>
      <c r="C222" s="25">
        <v>9</v>
      </c>
      <c r="D222" s="25" t="s">
        <v>524</v>
      </c>
    </row>
    <row r="223" spans="1:4" x14ac:dyDescent="0.25">
      <c r="A223" t="s">
        <v>467</v>
      </c>
      <c r="B223" t="s">
        <v>468</v>
      </c>
      <c r="C223" s="25">
        <v>9</v>
      </c>
      <c r="D223" s="25" t="s">
        <v>524</v>
      </c>
    </row>
    <row r="224" spans="1:4" x14ac:dyDescent="0.25">
      <c r="A224" t="s">
        <v>469</v>
      </c>
      <c r="B224" t="s">
        <v>470</v>
      </c>
      <c r="C224" s="25">
        <v>8</v>
      </c>
      <c r="D224" s="25" t="s">
        <v>524</v>
      </c>
    </row>
    <row r="225" spans="1:4" x14ac:dyDescent="0.25">
      <c r="A225" t="s">
        <v>471</v>
      </c>
      <c r="B225" t="s">
        <v>472</v>
      </c>
      <c r="C225" s="25">
        <v>9</v>
      </c>
      <c r="D225" s="25" t="s">
        <v>524</v>
      </c>
    </row>
    <row r="226" spans="1:4" x14ac:dyDescent="0.25">
      <c r="A226" t="s">
        <v>473</v>
      </c>
      <c r="B226" t="s">
        <v>35</v>
      </c>
      <c r="C226" s="25">
        <v>5</v>
      </c>
      <c r="D226" s="25" t="s">
        <v>524</v>
      </c>
    </row>
    <row r="227" spans="1:4" x14ac:dyDescent="0.25">
      <c r="A227" t="s">
        <v>474</v>
      </c>
      <c r="B227" t="s">
        <v>475</v>
      </c>
      <c r="C227" s="25">
        <v>9</v>
      </c>
      <c r="D227" s="25" t="s">
        <v>524</v>
      </c>
    </row>
    <row r="228" spans="1:4" x14ac:dyDescent="0.25">
      <c r="A228" t="s">
        <v>476</v>
      </c>
      <c r="B228" t="s">
        <v>477</v>
      </c>
      <c r="C228" s="25">
        <v>9</v>
      </c>
      <c r="D228" s="25" t="s">
        <v>524</v>
      </c>
    </row>
    <row r="229" spans="1:4" x14ac:dyDescent="0.25">
      <c r="A229" t="s">
        <v>478</v>
      </c>
      <c r="B229" t="s">
        <v>479</v>
      </c>
      <c r="C229" s="25">
        <v>8</v>
      </c>
      <c r="D229" s="25" t="s">
        <v>524</v>
      </c>
    </row>
    <row r="230" spans="1:4" x14ac:dyDescent="0.25">
      <c r="A230" t="s">
        <v>480</v>
      </c>
      <c r="B230" t="s">
        <v>481</v>
      </c>
      <c r="C230" s="25">
        <v>8</v>
      </c>
      <c r="D230" s="25" t="s">
        <v>524</v>
      </c>
    </row>
    <row r="231" spans="1:4" x14ac:dyDescent="0.25">
      <c r="A231" t="s">
        <v>482</v>
      </c>
      <c r="B231" t="s">
        <v>36</v>
      </c>
      <c r="C231" s="25">
        <v>8</v>
      </c>
      <c r="D231" s="25" t="s">
        <v>524</v>
      </c>
    </row>
    <row r="232" spans="1:4" x14ac:dyDescent="0.25">
      <c r="A232" t="s">
        <v>483</v>
      </c>
      <c r="B232" t="s">
        <v>484</v>
      </c>
      <c r="C232" s="25">
        <v>8</v>
      </c>
      <c r="D232" s="25" t="s">
        <v>524</v>
      </c>
    </row>
    <row r="233" spans="1:4" x14ac:dyDescent="0.25">
      <c r="A233" t="s">
        <v>485</v>
      </c>
      <c r="B233" t="s">
        <v>486</v>
      </c>
      <c r="C233" s="25">
        <v>9</v>
      </c>
      <c r="D233" s="25" t="s">
        <v>524</v>
      </c>
    </row>
    <row r="234" spans="1:4" x14ac:dyDescent="0.25">
      <c r="A234" t="s">
        <v>487</v>
      </c>
      <c r="B234" t="s">
        <v>488</v>
      </c>
      <c r="C234" s="25">
        <v>10</v>
      </c>
      <c r="D234" s="25" t="s">
        <v>524</v>
      </c>
    </row>
    <row r="235" spans="1:4" x14ac:dyDescent="0.25">
      <c r="A235" t="s">
        <v>489</v>
      </c>
      <c r="B235" t="s">
        <v>490</v>
      </c>
      <c r="C235" s="25">
        <v>9</v>
      </c>
      <c r="D235" s="25" t="s">
        <v>524</v>
      </c>
    </row>
    <row r="236" spans="1:4" x14ac:dyDescent="0.25">
      <c r="A236" t="s">
        <v>491</v>
      </c>
      <c r="B236" t="s">
        <v>492</v>
      </c>
      <c r="C236" s="25">
        <v>9</v>
      </c>
      <c r="D236" s="25" t="s">
        <v>524</v>
      </c>
    </row>
    <row r="237" spans="1:4" x14ac:dyDescent="0.25">
      <c r="A237" t="s">
        <v>493</v>
      </c>
      <c r="B237" t="s">
        <v>38</v>
      </c>
      <c r="C237" s="25">
        <v>9</v>
      </c>
      <c r="D237" s="25" t="s">
        <v>524</v>
      </c>
    </row>
    <row r="238" spans="1:4" x14ac:dyDescent="0.25">
      <c r="A238" t="s">
        <v>494</v>
      </c>
      <c r="B238" t="s">
        <v>495</v>
      </c>
      <c r="C238" s="25">
        <v>9</v>
      </c>
      <c r="D238" s="25" t="s">
        <v>524</v>
      </c>
    </row>
    <row r="239" spans="1:4" x14ac:dyDescent="0.25">
      <c r="A239" t="s">
        <v>496</v>
      </c>
      <c r="B239" t="s">
        <v>497</v>
      </c>
      <c r="C239" s="25">
        <v>9</v>
      </c>
      <c r="D239" s="25" t="s">
        <v>524</v>
      </c>
    </row>
    <row r="240" spans="1:4" x14ac:dyDescent="0.25">
      <c r="A240" t="s">
        <v>498</v>
      </c>
      <c r="B240" t="s">
        <v>499</v>
      </c>
      <c r="C240" s="25">
        <v>9</v>
      </c>
      <c r="D240" s="25" t="s">
        <v>524</v>
      </c>
    </row>
    <row r="241" spans="1:4" x14ac:dyDescent="0.25">
      <c r="A241" t="s">
        <v>500</v>
      </c>
      <c r="B241" t="s">
        <v>501</v>
      </c>
      <c r="C241" s="25">
        <v>9</v>
      </c>
      <c r="D241" s="25" t="s">
        <v>524</v>
      </c>
    </row>
    <row r="242" spans="1:4" x14ac:dyDescent="0.25">
      <c r="A242" t="s">
        <v>502</v>
      </c>
      <c r="B242" t="s">
        <v>503</v>
      </c>
      <c r="C242" s="25">
        <v>8</v>
      </c>
      <c r="D242" s="25" t="s">
        <v>524</v>
      </c>
    </row>
    <row r="243" spans="1:4" x14ac:dyDescent="0.25">
      <c r="A243" t="s">
        <v>504</v>
      </c>
      <c r="B243" t="s">
        <v>505</v>
      </c>
      <c r="C243" s="25">
        <v>9</v>
      </c>
      <c r="D243" s="25" t="s">
        <v>524</v>
      </c>
    </row>
    <row r="244" spans="1:4" x14ac:dyDescent="0.25">
      <c r="A244" t="s">
        <v>506</v>
      </c>
      <c r="B244" t="s">
        <v>507</v>
      </c>
      <c r="C244" s="25">
        <v>9</v>
      </c>
      <c r="D244" s="25" t="s">
        <v>524</v>
      </c>
    </row>
    <row r="245" spans="1:4" x14ac:dyDescent="0.25">
      <c r="A245" t="s">
        <v>508</v>
      </c>
      <c r="B245" t="s">
        <v>509</v>
      </c>
      <c r="C245" s="25">
        <v>9</v>
      </c>
      <c r="D245" s="25" t="s">
        <v>524</v>
      </c>
    </row>
    <row r="246" spans="1:4" x14ac:dyDescent="0.25">
      <c r="A246" t="s">
        <v>510</v>
      </c>
      <c r="B246" t="s">
        <v>511</v>
      </c>
      <c r="C246" s="25">
        <v>8</v>
      </c>
      <c r="D246" s="25" t="s">
        <v>524</v>
      </c>
    </row>
    <row r="247" spans="1:4" x14ac:dyDescent="0.25">
      <c r="A247" t="s">
        <v>512</v>
      </c>
      <c r="B247" t="s">
        <v>513</v>
      </c>
      <c r="C247" s="25">
        <v>9</v>
      </c>
      <c r="D247" s="25" t="s">
        <v>524</v>
      </c>
    </row>
    <row r="248" spans="1:4" x14ac:dyDescent="0.25">
      <c r="A248" t="s">
        <v>514</v>
      </c>
      <c r="B248" t="s">
        <v>515</v>
      </c>
      <c r="C248" s="25">
        <v>8</v>
      </c>
      <c r="D248" s="25" t="s">
        <v>524</v>
      </c>
    </row>
    <row r="249" spans="1:4" x14ac:dyDescent="0.25">
      <c r="A249" t="s">
        <v>516</v>
      </c>
      <c r="B249" t="s">
        <v>517</v>
      </c>
      <c r="C249" s="25">
        <v>8</v>
      </c>
      <c r="D249" s="25" t="s">
        <v>524</v>
      </c>
    </row>
    <row r="250" spans="1:4" x14ac:dyDescent="0.25">
      <c r="A250" t="s">
        <v>518</v>
      </c>
      <c r="B250" t="s">
        <v>519</v>
      </c>
      <c r="C250" s="25">
        <v>8</v>
      </c>
      <c r="D250" s="25" t="s">
        <v>524</v>
      </c>
    </row>
  </sheetData>
  <autoFilter ref="B1:B250" xr:uid="{B70E064A-2DC6-40AA-AFB1-6594E1CD295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668B-79EB-4719-A9C3-705E36894C03}">
  <dimension ref="A1:B11"/>
  <sheetViews>
    <sheetView workbookViewId="0">
      <selection activeCell="F15" sqref="F15"/>
    </sheetView>
  </sheetViews>
  <sheetFormatPr defaultRowHeight="15" x14ac:dyDescent="0.25"/>
  <cols>
    <col min="2" max="2" width="23.42578125" style="25" customWidth="1"/>
  </cols>
  <sheetData>
    <row r="1" spans="1:2" x14ac:dyDescent="0.25">
      <c r="A1" s="24" t="s">
        <v>0</v>
      </c>
      <c r="B1" s="25" t="s">
        <v>558</v>
      </c>
    </row>
    <row r="2" spans="1:2" x14ac:dyDescent="0.25">
      <c r="A2">
        <v>1</v>
      </c>
      <c r="B2" s="25">
        <v>2</v>
      </c>
    </row>
    <row r="3" spans="1:2" x14ac:dyDescent="0.25">
      <c r="A3">
        <v>2</v>
      </c>
      <c r="B3" s="25">
        <v>3</v>
      </c>
    </row>
    <row r="4" spans="1:2" x14ac:dyDescent="0.25">
      <c r="A4">
        <v>3</v>
      </c>
      <c r="B4" s="25">
        <v>4</v>
      </c>
    </row>
    <row r="5" spans="1:2" x14ac:dyDescent="0.25">
      <c r="A5">
        <v>4</v>
      </c>
      <c r="B5" s="25">
        <v>4</v>
      </c>
    </row>
    <row r="6" spans="1:2" x14ac:dyDescent="0.25">
      <c r="A6">
        <v>5</v>
      </c>
      <c r="B6" s="25">
        <v>5</v>
      </c>
    </row>
    <row r="7" spans="1:2" x14ac:dyDescent="0.25">
      <c r="A7">
        <v>6</v>
      </c>
      <c r="B7" s="25">
        <v>6</v>
      </c>
    </row>
    <row r="8" spans="1:2" x14ac:dyDescent="0.25">
      <c r="A8">
        <v>7</v>
      </c>
      <c r="B8" s="25" t="s">
        <v>556</v>
      </c>
    </row>
    <row r="9" spans="1:2" x14ac:dyDescent="0.25">
      <c r="A9">
        <v>8</v>
      </c>
      <c r="B9" s="25">
        <v>6</v>
      </c>
    </row>
    <row r="10" spans="1:2" x14ac:dyDescent="0.25">
      <c r="A10">
        <v>9</v>
      </c>
      <c r="B10" s="25">
        <v>7</v>
      </c>
    </row>
    <row r="11" spans="1:2" x14ac:dyDescent="0.25">
      <c r="A11">
        <v>10</v>
      </c>
      <c r="B11" s="2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 Euro</vt:lpstr>
      <vt:lpstr>Pricing_CHF</vt:lpstr>
      <vt:lpstr>Gross Weight Factors</vt:lpstr>
      <vt:lpstr>Zones</vt:lpstr>
      <vt:lpstr>Delivery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Rafailidis</dc:creator>
  <cp:lastModifiedBy>Panagiotis Rafailidis</cp:lastModifiedBy>
  <dcterms:created xsi:type="dcterms:W3CDTF">2021-05-11T09:07:38Z</dcterms:created>
  <dcterms:modified xsi:type="dcterms:W3CDTF">2021-05-12T09:40:52Z</dcterms:modified>
</cp:coreProperties>
</file>