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\\Aa.ad.epa.gov\ord\CIN\Users\main\L-P\MGRIFFIT\Net MyDocuments\Fish Conductivity Manuscript\Clearance\Griffith - Fish Conductivity - ET&amp;C\"/>
    </mc:Choice>
  </mc:AlternateContent>
  <bookViews>
    <workbookView xWindow="0" yWindow="1200" windowWidth="20160" windowHeight="9045"/>
  </bookViews>
  <sheets>
    <sheet name="Sheet1" sheetId="1" r:id="rId1"/>
  </sheets>
  <definedNames>
    <definedName name="_xlnm._FilterDatabase" localSheetId="0" hidden="1">Sheet1!$A$1:$F$71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</calcChain>
</file>

<file path=xl/sharedStrings.xml><?xml version="1.0" encoding="utf-8"?>
<sst xmlns="http://schemas.openxmlformats.org/spreadsheetml/2006/main" count="287" uniqueCount="146">
  <si>
    <t>Folder</t>
  </si>
  <si>
    <t>Filename</t>
  </si>
  <si>
    <t>Year</t>
  </si>
  <si>
    <t>SO4HCO3</t>
  </si>
  <si>
    <t>Station_Date</t>
  </si>
  <si>
    <t>Station_Year</t>
  </si>
  <si>
    <t>Alkalinity</t>
  </si>
  <si>
    <t>Calcium</t>
  </si>
  <si>
    <t>CA</t>
  </si>
  <si>
    <t>CL</t>
  </si>
  <si>
    <t>SO4</t>
  </si>
  <si>
    <t>TP</t>
  </si>
  <si>
    <t>ratio</t>
  </si>
  <si>
    <t>YEAR</t>
  </si>
  <si>
    <t>LAT_DD</t>
  </si>
  <si>
    <t>LON_DD</t>
  </si>
  <si>
    <t>species</t>
  </si>
  <si>
    <t>Count</t>
  </si>
  <si>
    <t>RA</t>
  </si>
  <si>
    <t>SITE_ID</t>
  </si>
  <si>
    <t>do</t>
  </si>
  <si>
    <t>Appendix G</t>
  </si>
  <si>
    <t>Combined_Less.csv</t>
  </si>
  <si>
    <t>state</t>
  </si>
  <si>
    <t>HUCName</t>
  </si>
  <si>
    <t>Common_Name</t>
  </si>
  <si>
    <t>Dataset</t>
  </si>
  <si>
    <t>month</t>
  </si>
  <si>
    <t>ECOREGL3</t>
  </si>
  <si>
    <t>HUC</t>
  </si>
  <si>
    <t>BigHUC</t>
  </si>
  <si>
    <t>FE</t>
  </si>
  <si>
    <t>MN</t>
  </si>
  <si>
    <t>PHSTVL</t>
  </si>
  <si>
    <t>COND</t>
  </si>
  <si>
    <t>NO3</t>
  </si>
  <si>
    <t>alk</t>
  </si>
  <si>
    <t>Temp</t>
  </si>
  <si>
    <t>rbpscore</t>
  </si>
  <si>
    <t>GENUS</t>
  </si>
  <si>
    <t>ABUND</t>
  </si>
  <si>
    <t>SUMCOUNT</t>
  </si>
  <si>
    <t>NUMSPEC</t>
  </si>
  <si>
    <t>NSBENT_INV</t>
  </si>
  <si>
    <t>NSBENT_INV_NONTOL</t>
  </si>
  <si>
    <t>NSINTOL</t>
  </si>
  <si>
    <t>PINTOL</t>
  </si>
  <si>
    <t>PBENT_INV</t>
  </si>
  <si>
    <t>PBENT_INV_NONTOL</t>
  </si>
  <si>
    <t>WS_AREA</t>
  </si>
  <si>
    <t>LWSKM2</t>
  </si>
  <si>
    <t>abent_inv</t>
  </si>
  <si>
    <t>abent_inv_nontol</t>
  </si>
  <si>
    <t>aintol</t>
  </si>
  <si>
    <t>ns_DarScuMad</t>
  </si>
  <si>
    <t>ab_DarScuMad</t>
  </si>
  <si>
    <t>p_DarScuMad</t>
  </si>
  <si>
    <t>lcond</t>
  </si>
  <si>
    <t>TotCount</t>
  </si>
  <si>
    <t>FOR_TOT</t>
  </si>
  <si>
    <t>hardness</t>
  </si>
  <si>
    <t>Fecal_Coliform</t>
  </si>
  <si>
    <t>xembed</t>
  </si>
  <si>
    <t>pct_safn</t>
  </si>
  <si>
    <t>VISIT_NO</t>
  </si>
  <si>
    <t>num</t>
  </si>
  <si>
    <t>mg</t>
  </si>
  <si>
    <t>na</t>
  </si>
  <si>
    <t>k</t>
  </si>
  <si>
    <t>hco3</t>
  </si>
  <si>
    <t>tn</t>
  </si>
  <si>
    <t>al</t>
  </si>
  <si>
    <t>Se</t>
  </si>
  <si>
    <t>Cadmium</t>
  </si>
  <si>
    <t>fishnames.csv</t>
  </si>
  <si>
    <t>Species</t>
  </si>
  <si>
    <t>Common name</t>
  </si>
  <si>
    <t>Genus</t>
  </si>
  <si>
    <t>State</t>
  </si>
  <si>
    <t>Calcium (mg/L)</t>
  </si>
  <si>
    <t>Magnesium (mg/L)</t>
  </si>
  <si>
    <t>Potassium (mg/L)</t>
  </si>
  <si>
    <t>Column Heading</t>
  </si>
  <si>
    <t>Description</t>
  </si>
  <si>
    <t>Month (from date)</t>
  </si>
  <si>
    <t>Column Number</t>
  </si>
  <si>
    <t>hardness (mg/L)</t>
  </si>
  <si>
    <t>Manganese (mg/L)</t>
  </si>
  <si>
    <t>Selenium (mg/L)</t>
  </si>
  <si>
    <t>Iron (mg/L)</t>
  </si>
  <si>
    <t>Aluminum (mg/L)</t>
  </si>
  <si>
    <t>Water Temperature (°C)</t>
  </si>
  <si>
    <t>fecal coliform bacteria count (per 100 mL water)</t>
  </si>
  <si>
    <t>Station Identifier</t>
  </si>
  <si>
    <t>Sample Collection Method Name</t>
  </si>
  <si>
    <t>Conductivity (µS/cm)</t>
  </si>
  <si>
    <t>Genus Taxonomic Rank</t>
  </si>
  <si>
    <t>Taxa Species</t>
  </si>
  <si>
    <t>Visit Number</t>
  </si>
  <si>
    <t>Nitrite (mg/L)</t>
  </si>
  <si>
    <t>log10 transformed conducitivity</t>
  </si>
  <si>
    <t>Decimal degree latitude</t>
  </si>
  <si>
    <t>Decimal degree longitude</t>
  </si>
  <si>
    <t>Log10 transfomred watershed size (km2)</t>
  </si>
  <si>
    <t>StationID + Sampling Date</t>
  </si>
  <si>
    <t>% embeddedness</t>
  </si>
  <si>
    <t>Total Phosphorus</t>
  </si>
  <si>
    <t>Total Count</t>
  </si>
  <si>
    <t>StationID + Sampling Year</t>
  </si>
  <si>
    <t>SO4 + HCO3 (mg/L)</t>
  </si>
  <si>
    <t>SO4 (mg/L)</t>
  </si>
  <si>
    <t>RBP habitat score</t>
  </si>
  <si>
    <t>SO4 + HCO3/ Cl (mg/L)</t>
  </si>
  <si>
    <t>Relative abundance</t>
  </si>
  <si>
    <t>Percent Intolerant</t>
  </si>
  <si>
    <t>standard pH</t>
  </si>
  <si>
    <t>% sand + fine</t>
  </si>
  <si>
    <t>Number of species</t>
  </si>
  <si>
    <t>Hydrologic unit</t>
  </si>
  <si>
    <t>Hydrologic unit name</t>
  </si>
  <si>
    <t>Level 3 ecoregion</t>
  </si>
  <si>
    <t>abundance</t>
  </si>
  <si>
    <t>HUC4 unit</t>
  </si>
  <si>
    <t>Dissolved Oxygen</t>
  </si>
  <si>
    <t>Data sources</t>
  </si>
  <si>
    <t>HCO3 (mg/L)</t>
  </si>
  <si>
    <t>Sodium (Na mg/L)</t>
  </si>
  <si>
    <t>Species names</t>
  </si>
  <si>
    <t>Chloride (Cl mg/L)</t>
  </si>
  <si>
    <t>Cadmium (mg/L)</t>
  </si>
  <si>
    <t>Abundance of darters, sculpins and madtoms</t>
  </si>
  <si>
    <t>Abundance of native benthic invertivores</t>
  </si>
  <si>
    <t>Abundance of native, non-tolerant benthic invertivores</t>
  </si>
  <si>
    <t>Abundance of intolerant species</t>
  </si>
  <si>
    <t>% Forested</t>
  </si>
  <si>
    <t>Number of darter, sculpins or madtom species</t>
  </si>
  <si>
    <t>Number of native benthic invertivore species</t>
  </si>
  <si>
    <t>Number of native, non-tolerant benthic invertivore species</t>
  </si>
  <si>
    <t>Number of intolerant species</t>
  </si>
  <si>
    <t>Was a temporary variable used to create the variable, visit_no, in the Ohio data set.</t>
  </si>
  <si>
    <t>Percent of individuals that are darters, sculpins or madtoms</t>
  </si>
  <si>
    <t>Percent of individuals that are native benthic invertivores</t>
  </si>
  <si>
    <t>Percent of individuals that are native, non-tolerant benthic invertivores</t>
  </si>
  <si>
    <t>Total nitrogen (mg/L)</t>
  </si>
  <si>
    <t>Watershed area (km2)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</si>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</sst>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3" fillId="0" borderId="0" xfId="0" applyFo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28" customWidth="1"/>
    <col min="3" max="3" width="28.85546875" customWidth="1"/>
    <col min="4" max="4" width="18" bestFit="1" customWidth="1"/>
    <col min="5" max="5" width="39" customWidth="1"/>
    <col min="6" max="6" width="57.28515625" customWidth="1"/>
  </cols>
  <sheetData>
    <row r="1" spans="1:6" x14ac:dyDescent="0.25">
      <c r="A1" s="2" t="s">
        <v>17</v>
      </c>
      <c r="B1" s="1" t="s">
        <v>0</v>
      </c>
      <c r="C1" s="1" t="s">
        <v>1</v>
      </c>
      <c r="D1" s="1" t="s">
        <v>85</v>
      </c>
      <c r="E1" s="1" t="s">
        <v>82</v>
      </c>
      <c r="F1" s="1" t="s">
        <v>83</v>
      </c>
    </row>
    <row r="2" spans="1:6" x14ac:dyDescent="0.25">
      <c r="A2" t="s">
        <v>145</v>
      </c>
      <c r="B2" t="s">
        <v>21</v>
      </c>
      <c r="C2" t="s">
        <v>22</v>
      </c>
      <c r="D2">
        <v>1</v>
      </c>
      <c r="E2" t="s">
        <v>16</v>
      </c>
      <c r="F2" t="s">
        <v>127</v>
      </c>
    </row>
    <row r="3" spans="1:6" x14ac:dyDescent="0.25">
      <c r="A3">
        <f>COUNTIF($E$2:$E$71,E3)</f>
        <v>1</v>
      </c>
      <c r="B3" t="s">
        <v>21</v>
      </c>
      <c r="C3" t="s">
        <v>22</v>
      </c>
      <c r="D3">
        <v>2</v>
      </c>
      <c r="E3" t="s">
        <v>23</v>
      </c>
      <c r="F3" t="s">
        <v>78</v>
      </c>
    </row>
    <row r="4" spans="1:6" x14ac:dyDescent="0.25">
      <c r="A4">
        <f>COUNTIF($E$2:$E$71,E4)</f>
        <v>1</v>
      </c>
      <c r="B4" t="s">
        <v>21</v>
      </c>
      <c r="C4" t="s">
        <v>22</v>
      </c>
      <c r="D4">
        <v>3</v>
      </c>
      <c r="E4" t="s">
        <v>24</v>
      </c>
      <c r="F4" t="s">
        <v>119</v>
      </c>
    </row>
    <row r="5" spans="1:6" x14ac:dyDescent="0.25">
      <c r="A5">
        <f>COUNTIF($E$2:$E$71,E5)</f>
        <v>1</v>
      </c>
      <c r="B5" t="s">
        <v>21</v>
      </c>
      <c r="C5" t="s">
        <v>22</v>
      </c>
      <c r="D5">
        <v>4</v>
      </c>
      <c r="E5" t="s">
        <v>25</v>
      </c>
      <c r="F5" t="s">
        <v>25</v>
      </c>
    </row>
    <row r="6" spans="1:6" x14ac:dyDescent="0.25">
      <c r="A6">
        <f>COUNTIF($E$2:$E$71,E6)</f>
        <v>1</v>
      </c>
      <c r="B6" t="s">
        <v>21</v>
      </c>
      <c r="C6" t="s">
        <v>22</v>
      </c>
      <c r="D6">
        <v>5</v>
      </c>
      <c r="E6" t="s">
        <v>26</v>
      </c>
      <c r="F6" t="s">
        <v>124</v>
      </c>
    </row>
    <row r="7" spans="1:6" x14ac:dyDescent="0.25">
      <c r="A7">
        <f>COUNTIF($E$2:$E$71,E7)</f>
        <v>1</v>
      </c>
      <c r="B7" t="s">
        <v>21</v>
      </c>
      <c r="C7" t="s">
        <v>22</v>
      </c>
      <c r="D7">
        <v>6</v>
      </c>
      <c r="E7" t="s">
        <v>4</v>
      </c>
      <c r="F7" t="s">
        <v>104</v>
      </c>
    </row>
    <row r="8" spans="1:6" x14ac:dyDescent="0.25">
      <c r="A8">
        <f>COUNTIF($E$2:$E$71,E8)</f>
        <v>1</v>
      </c>
      <c r="B8" t="s">
        <v>21</v>
      </c>
      <c r="C8" t="s">
        <v>22</v>
      </c>
      <c r="D8">
        <v>7</v>
      </c>
      <c r="E8" t="s">
        <v>19</v>
      </c>
      <c r="F8" t="s">
        <v>93</v>
      </c>
    </row>
    <row r="9" spans="1:6" x14ac:dyDescent="0.25">
      <c r="A9">
        <f>COUNTIF($E$2:$E$71,E9)</f>
        <v>1</v>
      </c>
      <c r="B9" t="s">
        <v>21</v>
      </c>
      <c r="C9" t="s">
        <v>22</v>
      </c>
      <c r="D9">
        <v>8</v>
      </c>
      <c r="E9" t="s">
        <v>13</v>
      </c>
      <c r="F9" t="s">
        <v>2</v>
      </c>
    </row>
    <row r="10" spans="1:6" x14ac:dyDescent="0.25">
      <c r="A10">
        <f>COUNTIF($E$2:$E$71,E10)</f>
        <v>1</v>
      </c>
      <c r="B10" t="s">
        <v>21</v>
      </c>
      <c r="C10" t="s">
        <v>22</v>
      </c>
      <c r="D10">
        <v>9</v>
      </c>
      <c r="E10" t="s">
        <v>27</v>
      </c>
      <c r="F10" t="s">
        <v>84</v>
      </c>
    </row>
    <row r="11" spans="1:6" x14ac:dyDescent="0.25">
      <c r="A11">
        <f>COUNTIF($E$2:$E$71,E11)</f>
        <v>1</v>
      </c>
      <c r="B11" t="s">
        <v>21</v>
      </c>
      <c r="C11" t="s">
        <v>22</v>
      </c>
      <c r="D11">
        <v>10</v>
      </c>
      <c r="E11" t="s">
        <v>28</v>
      </c>
      <c r="F11" t="s">
        <v>120</v>
      </c>
    </row>
    <row r="12" spans="1:6" x14ac:dyDescent="0.25">
      <c r="A12">
        <f>COUNTIF($E$2:$E$71,E12)</f>
        <v>1</v>
      </c>
      <c r="B12" t="s">
        <v>21</v>
      </c>
      <c r="C12" t="s">
        <v>22</v>
      </c>
      <c r="D12">
        <v>11</v>
      </c>
      <c r="E12" t="s">
        <v>14</v>
      </c>
      <c r="F12" t="s">
        <v>101</v>
      </c>
    </row>
    <row r="13" spans="1:6" x14ac:dyDescent="0.25">
      <c r="A13">
        <f>COUNTIF($E$2:$E$71,E13)</f>
        <v>1</v>
      </c>
      <c r="B13" t="s">
        <v>21</v>
      </c>
      <c r="C13" t="s">
        <v>22</v>
      </c>
      <c r="D13">
        <v>12</v>
      </c>
      <c r="E13" t="s">
        <v>15</v>
      </c>
      <c r="F13" t="s">
        <v>102</v>
      </c>
    </row>
    <row r="14" spans="1:6" x14ac:dyDescent="0.25">
      <c r="A14">
        <f>COUNTIF($E$2:$E$71,E14)</f>
        <v>1</v>
      </c>
      <c r="B14" t="s">
        <v>21</v>
      </c>
      <c r="C14" t="s">
        <v>22</v>
      </c>
      <c r="D14">
        <v>13</v>
      </c>
      <c r="E14" t="s">
        <v>29</v>
      </c>
      <c r="F14" t="s">
        <v>118</v>
      </c>
    </row>
    <row r="15" spans="1:6" x14ac:dyDescent="0.25">
      <c r="A15">
        <f>COUNTIF($E$2:$E$71,E15)</f>
        <v>1</v>
      </c>
      <c r="B15" t="s">
        <v>21</v>
      </c>
      <c r="C15" t="s">
        <v>22</v>
      </c>
      <c r="D15">
        <v>14</v>
      </c>
      <c r="E15" t="s">
        <v>30</v>
      </c>
      <c r="F15" t="s">
        <v>122</v>
      </c>
    </row>
    <row r="16" spans="1:6" x14ac:dyDescent="0.25">
      <c r="A16">
        <f>COUNTIF($E$2:$E$71,E16)</f>
        <v>1</v>
      </c>
      <c r="B16" t="s">
        <v>21</v>
      </c>
      <c r="C16" t="s">
        <v>22</v>
      </c>
      <c r="D16">
        <v>15</v>
      </c>
      <c r="E16" t="s">
        <v>31</v>
      </c>
      <c r="F16" t="s">
        <v>89</v>
      </c>
    </row>
    <row r="17" spans="1:6" x14ac:dyDescent="0.25">
      <c r="A17">
        <f>COUNTIF($E$2:$E$71,E17)</f>
        <v>1</v>
      </c>
      <c r="B17" t="s">
        <v>21</v>
      </c>
      <c r="C17" t="s">
        <v>22</v>
      </c>
      <c r="D17">
        <v>16</v>
      </c>
      <c r="E17" t="s">
        <v>32</v>
      </c>
      <c r="F17" t="s">
        <v>87</v>
      </c>
    </row>
    <row r="18" spans="1:6" x14ac:dyDescent="0.25">
      <c r="A18">
        <f>COUNTIF($E$2:$E$71,E18)</f>
        <v>1</v>
      </c>
      <c r="B18" t="s">
        <v>21</v>
      </c>
      <c r="C18" t="s">
        <v>22</v>
      </c>
      <c r="D18">
        <v>17</v>
      </c>
      <c r="E18" t="s">
        <v>33</v>
      </c>
      <c r="F18" t="s">
        <v>115</v>
      </c>
    </row>
    <row r="19" spans="1:6" x14ac:dyDescent="0.25">
      <c r="A19">
        <f>COUNTIF($E$2:$E$71,E19)</f>
        <v>1</v>
      </c>
      <c r="B19" t="s">
        <v>21</v>
      </c>
      <c r="C19" t="s">
        <v>22</v>
      </c>
      <c r="D19">
        <v>18</v>
      </c>
      <c r="E19" t="s">
        <v>34</v>
      </c>
      <c r="F19" t="s">
        <v>95</v>
      </c>
    </row>
    <row r="20" spans="1:6" x14ac:dyDescent="0.25">
      <c r="A20">
        <f>COUNTIF($E$2:$E$71,E20)</f>
        <v>1</v>
      </c>
      <c r="B20" t="s">
        <v>21</v>
      </c>
      <c r="C20" t="s">
        <v>22</v>
      </c>
      <c r="D20">
        <v>19</v>
      </c>
      <c r="E20" t="s">
        <v>11</v>
      </c>
      <c r="F20" t="s">
        <v>106</v>
      </c>
    </row>
    <row r="21" spans="1:6" x14ac:dyDescent="0.25">
      <c r="A21">
        <f>COUNTIF($E$2:$E$71,E21)</f>
        <v>1</v>
      </c>
      <c r="B21" t="s">
        <v>21</v>
      </c>
      <c r="C21" t="s">
        <v>22</v>
      </c>
      <c r="D21">
        <v>20</v>
      </c>
      <c r="E21" t="s">
        <v>8</v>
      </c>
      <c r="F21" t="s">
        <v>79</v>
      </c>
    </row>
    <row r="22" spans="1:6" x14ac:dyDescent="0.25">
      <c r="A22">
        <f>COUNTIF($E$2:$E$71,E22)</f>
        <v>1</v>
      </c>
      <c r="B22" t="s">
        <v>21</v>
      </c>
      <c r="C22" t="s">
        <v>22</v>
      </c>
      <c r="D22">
        <v>21</v>
      </c>
      <c r="E22" t="s">
        <v>10</v>
      </c>
      <c r="F22" t="s">
        <v>110</v>
      </c>
    </row>
    <row r="23" spans="1:6" x14ac:dyDescent="0.25">
      <c r="A23">
        <f>COUNTIF($E$2:$E$71,E23)</f>
        <v>1</v>
      </c>
      <c r="B23" t="s">
        <v>21</v>
      </c>
      <c r="C23" t="s">
        <v>22</v>
      </c>
      <c r="D23">
        <v>22</v>
      </c>
      <c r="E23" t="s">
        <v>35</v>
      </c>
      <c r="F23" t="s">
        <v>99</v>
      </c>
    </row>
    <row r="24" spans="1:6" x14ac:dyDescent="0.25">
      <c r="A24">
        <f>COUNTIF($E$2:$E$71,E24)</f>
        <v>1</v>
      </c>
      <c r="B24" t="s">
        <v>21</v>
      </c>
      <c r="C24" t="s">
        <v>22</v>
      </c>
      <c r="D24">
        <v>23</v>
      </c>
      <c r="E24" t="s">
        <v>9</v>
      </c>
      <c r="F24" t="s">
        <v>128</v>
      </c>
    </row>
    <row r="25" spans="1:6" x14ac:dyDescent="0.25">
      <c r="A25">
        <f>COUNTIF($E$2:$E$71,E25)</f>
        <v>1</v>
      </c>
      <c r="B25" t="s">
        <v>21</v>
      </c>
      <c r="C25" t="s">
        <v>22</v>
      </c>
      <c r="D25">
        <v>24</v>
      </c>
      <c r="E25" t="s">
        <v>36</v>
      </c>
      <c r="F25" t="s">
        <v>6</v>
      </c>
    </row>
    <row r="26" spans="1:6" x14ac:dyDescent="0.25">
      <c r="A26">
        <f>COUNTIF($E$2:$E$71,E26)</f>
        <v>1</v>
      </c>
      <c r="B26" t="s">
        <v>21</v>
      </c>
      <c r="C26" t="s">
        <v>22</v>
      </c>
      <c r="D26">
        <v>25</v>
      </c>
      <c r="E26" t="s">
        <v>20</v>
      </c>
      <c r="F26" t="s">
        <v>123</v>
      </c>
    </row>
    <row r="27" spans="1:6" x14ac:dyDescent="0.25">
      <c r="A27">
        <f>COUNTIF($E$2:$E$71,E27)</f>
        <v>1</v>
      </c>
      <c r="B27" t="s">
        <v>21</v>
      </c>
      <c r="C27" t="s">
        <v>22</v>
      </c>
      <c r="D27">
        <v>26</v>
      </c>
      <c r="E27" t="s">
        <v>37</v>
      </c>
      <c r="F27" t="s">
        <v>91</v>
      </c>
    </row>
    <row r="28" spans="1:6" x14ac:dyDescent="0.25">
      <c r="A28">
        <f>COUNTIF($E$2:$E$71,E28)</f>
        <v>1</v>
      </c>
      <c r="B28" t="s">
        <v>21</v>
      </c>
      <c r="C28" t="s">
        <v>22</v>
      </c>
      <c r="D28">
        <v>27</v>
      </c>
      <c r="E28" t="s">
        <v>38</v>
      </c>
      <c r="F28" t="s">
        <v>111</v>
      </c>
    </row>
    <row r="29" spans="1:6" x14ac:dyDescent="0.25">
      <c r="A29">
        <f>COUNTIF($E$2:$E$71,E29)</f>
        <v>2</v>
      </c>
      <c r="B29" t="s">
        <v>21</v>
      </c>
      <c r="C29" t="s">
        <v>22</v>
      </c>
      <c r="D29">
        <v>28</v>
      </c>
      <c r="E29" t="s">
        <v>39</v>
      </c>
      <c r="F29" t="s">
        <v>77</v>
      </c>
    </row>
    <row r="30" spans="1:6" x14ac:dyDescent="0.25">
      <c r="A30">
        <f>COUNTIF($E$2:$E$71,E30)</f>
        <v>1</v>
      </c>
      <c r="B30" t="s">
        <v>21</v>
      </c>
      <c r="C30" t="s">
        <v>22</v>
      </c>
      <c r="D30">
        <v>29</v>
      </c>
      <c r="E30" t="s">
        <v>40</v>
      </c>
      <c r="F30" t="s">
        <v>121</v>
      </c>
    </row>
    <row r="31" spans="1:6" x14ac:dyDescent="0.25">
      <c r="A31">
        <f>COUNTIF($E$2:$E$71,E31)</f>
        <v>1</v>
      </c>
      <c r="B31" t="s">
        <v>21</v>
      </c>
      <c r="C31" t="s">
        <v>22</v>
      </c>
      <c r="D31">
        <v>30</v>
      </c>
      <c r="E31" t="s">
        <v>41</v>
      </c>
      <c r="F31" t="s">
        <v>107</v>
      </c>
    </row>
    <row r="32" spans="1:6" x14ac:dyDescent="0.25">
      <c r="A32">
        <f>COUNTIF($E$2:$E$71,E32)</f>
        <v>1</v>
      </c>
      <c r="B32" t="s">
        <v>21</v>
      </c>
      <c r="C32" t="s">
        <v>22</v>
      </c>
      <c r="D32">
        <v>31</v>
      </c>
      <c r="E32" t="s">
        <v>42</v>
      </c>
      <c r="F32" t="s">
        <v>117</v>
      </c>
    </row>
    <row r="33" spans="1:6" x14ac:dyDescent="0.25">
      <c r="A33">
        <f>COUNTIF($E$2:$E$71,E33)</f>
        <v>1</v>
      </c>
      <c r="B33" t="s">
        <v>21</v>
      </c>
      <c r="C33" t="s">
        <v>22</v>
      </c>
      <c r="D33">
        <v>32</v>
      </c>
      <c r="E33" t="s">
        <v>43</v>
      </c>
      <c r="F33" s="3" t="s">
        <v>136</v>
      </c>
    </row>
    <row r="34" spans="1:6" x14ac:dyDescent="0.25">
      <c r="A34">
        <f>COUNTIF($E$2:$E$71,E34)</f>
        <v>1</v>
      </c>
      <c r="B34" t="s">
        <v>21</v>
      </c>
      <c r="C34" t="s">
        <v>22</v>
      </c>
      <c r="D34">
        <v>33</v>
      </c>
      <c r="E34" t="s">
        <v>44</v>
      </c>
      <c r="F34" s="4" t="s">
        <v>137</v>
      </c>
    </row>
    <row r="35" spans="1:6" x14ac:dyDescent="0.25">
      <c r="A35">
        <f>COUNTIF($E$2:$E$71,E35)</f>
        <v>1</v>
      </c>
      <c r="B35" t="s">
        <v>21</v>
      </c>
      <c r="C35" t="s">
        <v>22</v>
      </c>
      <c r="D35">
        <v>34</v>
      </c>
      <c r="E35" t="s">
        <v>45</v>
      </c>
      <c r="F35" t="s">
        <v>138</v>
      </c>
    </row>
    <row r="36" spans="1:6" x14ac:dyDescent="0.25">
      <c r="A36">
        <f>COUNTIF($E$2:$E$71,E36)</f>
        <v>1</v>
      </c>
      <c r="B36" t="s">
        <v>21</v>
      </c>
      <c r="C36" t="s">
        <v>22</v>
      </c>
      <c r="D36">
        <v>35</v>
      </c>
      <c r="E36" t="s">
        <v>46</v>
      </c>
      <c r="F36" t="s">
        <v>114</v>
      </c>
    </row>
    <row r="37" spans="1:6" x14ac:dyDescent="0.25">
      <c r="A37">
        <f>COUNTIF($E$2:$E$71,E37)</f>
        <v>1</v>
      </c>
      <c r="B37" t="s">
        <v>21</v>
      </c>
      <c r="C37" t="s">
        <v>22</v>
      </c>
      <c r="D37">
        <v>36</v>
      </c>
      <c r="E37" t="s">
        <v>47</v>
      </c>
      <c r="F37" s="3" t="s">
        <v>141</v>
      </c>
    </row>
    <row r="38" spans="1:6" x14ac:dyDescent="0.25">
      <c r="A38">
        <f>COUNTIF($E$2:$E$71,E38)</f>
        <v>1</v>
      </c>
      <c r="B38" t="s">
        <v>21</v>
      </c>
      <c r="C38" t="s">
        <v>22</v>
      </c>
      <c r="D38">
        <v>37</v>
      </c>
      <c r="E38" t="s">
        <v>48</v>
      </c>
      <c r="F38" s="3" t="s">
        <v>142</v>
      </c>
    </row>
    <row r="39" spans="1:6" x14ac:dyDescent="0.25">
      <c r="A39">
        <f>COUNTIF($E$2:$E$71,E39)</f>
        <v>1</v>
      </c>
      <c r="B39" t="s">
        <v>21</v>
      </c>
      <c r="C39" t="s">
        <v>22</v>
      </c>
      <c r="D39">
        <v>38</v>
      </c>
      <c r="E39" t="s">
        <v>49</v>
      </c>
      <c r="F39" t="s">
        <v>144</v>
      </c>
    </row>
    <row r="40" spans="1:6" x14ac:dyDescent="0.25">
      <c r="A40">
        <f>COUNTIF($E$2:$E$71,E40)</f>
        <v>1</v>
      </c>
      <c r="B40" t="s">
        <v>21</v>
      </c>
      <c r="C40" t="s">
        <v>22</v>
      </c>
      <c r="D40">
        <v>39</v>
      </c>
      <c r="E40" t="s">
        <v>50</v>
      </c>
      <c r="F40" t="s">
        <v>103</v>
      </c>
    </row>
    <row r="41" spans="1:6" x14ac:dyDescent="0.25">
      <c r="A41">
        <f>COUNTIF($E$2:$E$71,E41)</f>
        <v>1</v>
      </c>
      <c r="B41" t="s">
        <v>21</v>
      </c>
      <c r="C41" t="s">
        <v>22</v>
      </c>
      <c r="D41">
        <v>40</v>
      </c>
      <c r="E41" t="s">
        <v>51</v>
      </c>
      <c r="F41" t="s">
        <v>131</v>
      </c>
    </row>
    <row r="42" spans="1:6" x14ac:dyDescent="0.25">
      <c r="A42">
        <f>COUNTIF($E$2:$E$71,E42)</f>
        <v>1</v>
      </c>
      <c r="B42" t="s">
        <v>21</v>
      </c>
      <c r="C42" t="s">
        <v>22</v>
      </c>
      <c r="D42">
        <v>41</v>
      </c>
      <c r="E42" t="s">
        <v>52</v>
      </c>
      <c r="F42" t="s">
        <v>132</v>
      </c>
    </row>
    <row r="43" spans="1:6" x14ac:dyDescent="0.25">
      <c r="A43">
        <f>COUNTIF($E$2:$E$71,E43)</f>
        <v>1</v>
      </c>
      <c r="B43" t="s">
        <v>21</v>
      </c>
      <c r="C43" t="s">
        <v>22</v>
      </c>
      <c r="D43">
        <v>42</v>
      </c>
      <c r="E43" t="s">
        <v>53</v>
      </c>
      <c r="F43" s="3" t="s">
        <v>133</v>
      </c>
    </row>
    <row r="44" spans="1:6" x14ac:dyDescent="0.25">
      <c r="A44">
        <f>COUNTIF($E$2:$E$71,E44)</f>
        <v>1</v>
      </c>
      <c r="B44" t="s">
        <v>21</v>
      </c>
      <c r="C44" t="s">
        <v>22</v>
      </c>
      <c r="D44">
        <v>43</v>
      </c>
      <c r="E44" t="s">
        <v>54</v>
      </c>
      <c r="F44" s="3" t="s">
        <v>135</v>
      </c>
    </row>
    <row r="45" spans="1:6" x14ac:dyDescent="0.25">
      <c r="A45">
        <f>COUNTIF($E$2:$E$71,E45)</f>
        <v>1</v>
      </c>
      <c r="B45" t="s">
        <v>21</v>
      </c>
      <c r="C45" t="s">
        <v>22</v>
      </c>
      <c r="D45">
        <v>44</v>
      </c>
      <c r="E45" t="s">
        <v>55</v>
      </c>
      <c r="F45" t="s">
        <v>130</v>
      </c>
    </row>
    <row r="46" spans="1:6" x14ac:dyDescent="0.25">
      <c r="A46">
        <f>COUNTIF($E$2:$E$71,E46)</f>
        <v>1</v>
      </c>
      <c r="B46" t="s">
        <v>21</v>
      </c>
      <c r="C46" t="s">
        <v>22</v>
      </c>
      <c r="D46">
        <v>45</v>
      </c>
      <c r="E46" t="s">
        <v>56</v>
      </c>
      <c r="F46" s="3" t="s">
        <v>140</v>
      </c>
    </row>
    <row r="47" spans="1:6" x14ac:dyDescent="0.25">
      <c r="A47">
        <f>COUNTIF($E$2:$E$71,E47)</f>
        <v>1</v>
      </c>
      <c r="B47" t="s">
        <v>21</v>
      </c>
      <c r="C47" t="s">
        <v>22</v>
      </c>
      <c r="D47">
        <v>46</v>
      </c>
      <c r="E47" t="s">
        <v>5</v>
      </c>
      <c r="F47" t="s">
        <v>108</v>
      </c>
    </row>
    <row r="48" spans="1:6" x14ac:dyDescent="0.25">
      <c r="A48">
        <f>COUNTIF($E$2:$E$71,E48)</f>
        <v>1</v>
      </c>
      <c r="B48" t="s">
        <v>21</v>
      </c>
      <c r="C48" t="s">
        <v>22</v>
      </c>
      <c r="D48">
        <v>47</v>
      </c>
      <c r="E48" t="s">
        <v>57</v>
      </c>
      <c r="F48" t="s">
        <v>100</v>
      </c>
    </row>
    <row r="49" spans="1:6" x14ac:dyDescent="0.25">
      <c r="A49">
        <f>COUNTIF($E$2:$E$71,E49)</f>
        <v>1</v>
      </c>
      <c r="B49" t="s">
        <v>21</v>
      </c>
      <c r="C49" t="s">
        <v>22</v>
      </c>
      <c r="D49">
        <v>48</v>
      </c>
      <c r="E49" t="s">
        <v>3</v>
      </c>
      <c r="F49" t="s">
        <v>109</v>
      </c>
    </row>
    <row r="50" spans="1:6" x14ac:dyDescent="0.25">
      <c r="A50">
        <f>COUNTIF($E$2:$E$71,E50)</f>
        <v>1</v>
      </c>
      <c r="B50" t="s">
        <v>21</v>
      </c>
      <c r="C50" t="s">
        <v>22</v>
      </c>
      <c r="D50">
        <v>49</v>
      </c>
      <c r="E50" t="s">
        <v>12</v>
      </c>
      <c r="F50" t="s">
        <v>112</v>
      </c>
    </row>
    <row r="51" spans="1:6" x14ac:dyDescent="0.25">
      <c r="A51">
        <f>COUNTIF($E$2:$E$71,E51)</f>
        <v>1</v>
      </c>
      <c r="B51" t="s">
        <v>21</v>
      </c>
      <c r="C51" t="s">
        <v>22</v>
      </c>
      <c r="D51">
        <v>50</v>
      </c>
      <c r="E51" t="s">
        <v>58</v>
      </c>
      <c r="F51" t="s">
        <v>107</v>
      </c>
    </row>
    <row r="52" spans="1:6" x14ac:dyDescent="0.25">
      <c r="A52">
        <f>COUNTIF($E$2:$E$71,E52)</f>
        <v>1</v>
      </c>
      <c r="B52" t="s">
        <v>21</v>
      </c>
      <c r="C52" t="s">
        <v>22</v>
      </c>
      <c r="D52">
        <v>51</v>
      </c>
      <c r="E52" t="s">
        <v>18</v>
      </c>
      <c r="F52" t="s">
        <v>113</v>
      </c>
    </row>
    <row r="53" spans="1:6" x14ac:dyDescent="0.25">
      <c r="A53">
        <f>COUNTIF($E$2:$E$71,E53)</f>
        <v>1</v>
      </c>
      <c r="B53" t="s">
        <v>21</v>
      </c>
      <c r="C53" t="s">
        <v>22</v>
      </c>
      <c r="D53">
        <v>52</v>
      </c>
      <c r="E53" t="s">
        <v>59</v>
      </c>
      <c r="F53" s="3" t="s">
        <v>134</v>
      </c>
    </row>
    <row r="54" spans="1:6" x14ac:dyDescent="0.25">
      <c r="A54">
        <f>COUNTIF($E$2:$E$71,E54)</f>
        <v>1</v>
      </c>
      <c r="B54" t="s">
        <v>21</v>
      </c>
      <c r="C54" t="s">
        <v>22</v>
      </c>
      <c r="D54">
        <v>53</v>
      </c>
      <c r="E54" t="s">
        <v>60</v>
      </c>
      <c r="F54" t="s">
        <v>86</v>
      </c>
    </row>
    <row r="55" spans="1:6" x14ac:dyDescent="0.25">
      <c r="A55">
        <f>COUNTIF($E$2:$E$71,E55)</f>
        <v>1</v>
      </c>
      <c r="B55" t="s">
        <v>21</v>
      </c>
      <c r="C55" t="s">
        <v>22</v>
      </c>
      <c r="D55">
        <v>54</v>
      </c>
      <c r="E55" t="s">
        <v>61</v>
      </c>
      <c r="F55" t="s">
        <v>92</v>
      </c>
    </row>
    <row r="56" spans="1:6" x14ac:dyDescent="0.25">
      <c r="A56">
        <f>COUNTIF($E$2:$E$71,E56)</f>
        <v>1</v>
      </c>
      <c r="B56" t="s">
        <v>21</v>
      </c>
      <c r="C56" t="s">
        <v>22</v>
      </c>
      <c r="D56">
        <v>55</v>
      </c>
      <c r="E56" t="s">
        <v>62</v>
      </c>
      <c r="F56" t="s">
        <v>105</v>
      </c>
    </row>
    <row r="57" spans="1:6" x14ac:dyDescent="0.25">
      <c r="A57">
        <f>COUNTIF($E$2:$E$71,E57)</f>
        <v>1</v>
      </c>
      <c r="B57" t="s">
        <v>21</v>
      </c>
      <c r="C57" t="s">
        <v>22</v>
      </c>
      <c r="D57">
        <v>56</v>
      </c>
      <c r="E57" t="s">
        <v>63</v>
      </c>
      <c r="F57" t="s">
        <v>116</v>
      </c>
    </row>
    <row r="58" spans="1:6" x14ac:dyDescent="0.25">
      <c r="A58">
        <f>COUNTIF($E$2:$E$71,E58)</f>
        <v>1</v>
      </c>
      <c r="B58" t="s">
        <v>21</v>
      </c>
      <c r="C58" t="s">
        <v>22</v>
      </c>
      <c r="D58">
        <v>57</v>
      </c>
      <c r="E58" t="s">
        <v>64</v>
      </c>
      <c r="F58" t="s">
        <v>98</v>
      </c>
    </row>
    <row r="59" spans="1:6" x14ac:dyDescent="0.25">
      <c r="A59">
        <f>COUNTIF($E$2:$E$71,E59)</f>
        <v>1</v>
      </c>
      <c r="B59" t="s">
        <v>21</v>
      </c>
      <c r="C59" t="s">
        <v>22</v>
      </c>
      <c r="D59">
        <v>58</v>
      </c>
      <c r="E59" t="s">
        <v>65</v>
      </c>
      <c r="F59" t="s">
        <v>139</v>
      </c>
    </row>
    <row r="60" spans="1:6" x14ac:dyDescent="0.25">
      <c r="A60">
        <f>COUNTIF($E$2:$E$71,E60)</f>
        <v>1</v>
      </c>
      <c r="B60" t="s">
        <v>21</v>
      </c>
      <c r="C60" t="s">
        <v>22</v>
      </c>
      <c r="D60">
        <v>59</v>
      </c>
      <c r="E60" t="s">
        <v>66</v>
      </c>
      <c r="F60" t="s">
        <v>80</v>
      </c>
    </row>
    <row r="61" spans="1:6" x14ac:dyDescent="0.25">
      <c r="A61">
        <f>COUNTIF($E$2:$E$71,E61)</f>
        <v>1</v>
      </c>
      <c r="B61" t="s">
        <v>21</v>
      </c>
      <c r="C61" t="s">
        <v>22</v>
      </c>
      <c r="D61">
        <v>60</v>
      </c>
      <c r="E61" t="s">
        <v>67</v>
      </c>
      <c r="F61" t="s">
        <v>126</v>
      </c>
    </row>
    <row r="62" spans="1:6" x14ac:dyDescent="0.25">
      <c r="A62">
        <f>COUNTIF($E$2:$E$71,E62)</f>
        <v>1</v>
      </c>
      <c r="B62" t="s">
        <v>21</v>
      </c>
      <c r="C62" t="s">
        <v>22</v>
      </c>
      <c r="D62">
        <v>61</v>
      </c>
      <c r="E62" t="s">
        <v>68</v>
      </c>
      <c r="F62" t="s">
        <v>81</v>
      </c>
    </row>
    <row r="63" spans="1:6" x14ac:dyDescent="0.25">
      <c r="A63">
        <f>COUNTIF($E$2:$E$71,E63)</f>
        <v>1</v>
      </c>
      <c r="B63" t="s">
        <v>21</v>
      </c>
      <c r="C63" t="s">
        <v>22</v>
      </c>
      <c r="D63">
        <v>62</v>
      </c>
      <c r="E63" t="s">
        <v>69</v>
      </c>
      <c r="F63" t="s">
        <v>125</v>
      </c>
    </row>
    <row r="64" spans="1:6" x14ac:dyDescent="0.25">
      <c r="A64">
        <f>COUNTIF($E$2:$E$71,E64)</f>
        <v>1</v>
      </c>
      <c r="B64" t="s">
        <v>21</v>
      </c>
      <c r="C64" t="s">
        <v>22</v>
      </c>
      <c r="D64">
        <v>63</v>
      </c>
      <c r="E64" t="s">
        <v>70</v>
      </c>
      <c r="F64" t="s">
        <v>143</v>
      </c>
    </row>
    <row r="65" spans="1:6" x14ac:dyDescent="0.25">
      <c r="A65">
        <f>COUNTIF($E$2:$E$71,E65)</f>
        <v>1</v>
      </c>
      <c r="B65" t="s">
        <v>21</v>
      </c>
      <c r="C65" t="s">
        <v>22</v>
      </c>
      <c r="D65">
        <v>64</v>
      </c>
      <c r="E65" t="s">
        <v>71</v>
      </c>
      <c r="F65" t="s">
        <v>90</v>
      </c>
    </row>
    <row r="66" spans="1:6" x14ac:dyDescent="0.25">
      <c r="A66">
        <f>COUNTIF($E$2:$E$71,E66)</f>
        <v>1</v>
      </c>
      <c r="B66" t="s">
        <v>21</v>
      </c>
      <c r="C66" t="s">
        <v>22</v>
      </c>
      <c r="D66">
        <v>65</v>
      </c>
      <c r="E66" t="s">
        <v>72</v>
      </c>
      <c r="F66" t="s">
        <v>88</v>
      </c>
    </row>
    <row r="67" spans="1:6" x14ac:dyDescent="0.25">
      <c r="A67">
        <f>COUNTIF($E$2:$E$71,E67)</f>
        <v>1</v>
      </c>
      <c r="B67" t="s">
        <v>21</v>
      </c>
      <c r="C67" t="s">
        <v>22</v>
      </c>
      <c r="D67">
        <v>66</v>
      </c>
      <c r="E67" t="s">
        <v>73</v>
      </c>
      <c r="F67" t="s">
        <v>129</v>
      </c>
    </row>
    <row r="68" spans="1:6" x14ac:dyDescent="0.25">
      <c r="A68">
        <f>COUNTIF($E$2:$E$71,E68)</f>
        <v>1</v>
      </c>
      <c r="B68" t="s">
        <v>21</v>
      </c>
      <c r="C68" t="s">
        <v>22</v>
      </c>
      <c r="D68">
        <v>67</v>
      </c>
      <c r="E68" t="s">
        <v>7</v>
      </c>
      <c r="F68" t="s">
        <v>79</v>
      </c>
    </row>
    <row r="69" spans="1:6" x14ac:dyDescent="0.25">
      <c r="A69">
        <f>COUNTIF($E$2:$E$71,E69)</f>
        <v>2</v>
      </c>
      <c r="B69" t="s">
        <v>21</v>
      </c>
      <c r="C69" t="s">
        <v>74</v>
      </c>
      <c r="D69">
        <v>1</v>
      </c>
      <c r="E69" t="s">
        <v>75</v>
      </c>
      <c r="F69" t="s">
        <v>97</v>
      </c>
    </row>
    <row r="70" spans="1:6" x14ac:dyDescent="0.25">
      <c r="A70">
        <f>COUNTIF($E$2:$E$71,E70)</f>
        <v>1</v>
      </c>
      <c r="B70" t="s">
        <v>21</v>
      </c>
      <c r="C70" t="s">
        <v>74</v>
      </c>
      <c r="D70">
        <v>2</v>
      </c>
      <c r="E70" t="s">
        <v>76</v>
      </c>
      <c r="F70" t="s">
        <v>94</v>
      </c>
    </row>
    <row r="71" spans="1:6" x14ac:dyDescent="0.25">
      <c r="A71">
        <f>COUNTIF($E$2:$E$71,E71)</f>
        <v>2</v>
      </c>
      <c r="B71" t="s">
        <v>21</v>
      </c>
      <c r="C71" t="s">
        <v>74</v>
      </c>
      <c r="D71">
        <v>3</v>
      </c>
      <c r="E71" t="s">
        <v>77</v>
      </c>
      <c r="F71" t="s">
        <v>96</v>
      </c>
    </row>
  </sheetData>
  <autoFilter ref="A1:F71">
    <sortState ref="A2:F8655">
      <sortCondition ref="B2:B8655"/>
      <sortCondition ref="C2:C8655"/>
      <sortCondition ref="D2:D865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Tetra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Craig, Marjorie</dc:creator>
  <cp:lastModifiedBy>michael griffith</cp:lastModifiedBy>
  <dcterms:created xsi:type="dcterms:W3CDTF">2016-12-16T15:46:57Z</dcterms:created>
  <dcterms:modified xsi:type="dcterms:W3CDTF">2017-01-18T16:57:03Z</dcterms:modified>
</cp:coreProperties>
</file>