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0" documentId="14_{FEFCC60E-3C17-B64E-87A8-832AA0413B5A}" xr6:coauthVersionLast="47" xr6:coauthVersionMax="47" xr10:uidLastSave="{00000000-0000-0000-0000-000000000000}"/>
  <bookViews>
    <workbookView xWindow="4440" yWindow="760" windowWidth="25800" windowHeight="17520" activeTab="1" xr2:uid="{6BF6013A-4C68-4CEF-BF49-8F7071437FDB}"/>
  </bookViews>
  <sheets>
    <sheet name="Sprint 1" sheetId="1" r:id="rId1"/>
    <sheet name="Sprint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2" l="1"/>
  <c r="L18" i="2"/>
  <c r="L17" i="2"/>
  <c r="L16" i="2"/>
  <c r="L10" i="2"/>
  <c r="L9" i="2"/>
  <c r="L5" i="2"/>
  <c r="L13" i="2" s="1"/>
  <c r="L4" i="2"/>
  <c r="L12" i="2" s="1"/>
  <c r="L3" i="2"/>
  <c r="L2" i="2"/>
  <c r="L5" i="1"/>
  <c r="L4" i="1"/>
  <c r="L2" i="1"/>
  <c r="M17" i="2" l="1"/>
  <c r="M16" i="2"/>
  <c r="M19" i="2"/>
  <c r="M18" i="2"/>
  <c r="L19" i="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3BA8A0B8-002B-4226-B1D2-3ADEA6E38376}">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2FE0D9D-1A6F-446A-958A-BCF72EC6DAE9}">
      <text>
        <r>
          <rPr>
            <sz val="9"/>
            <color indexed="81"/>
            <rFont val="Tahoma"/>
            <family val="2"/>
          </rPr>
          <t>Indiquer X (majuscule) si l'item est conforme à la Définition de Terminé</t>
        </r>
      </text>
    </comment>
    <comment ref="H3" authorId="0" shapeId="0" xr:uid="{264018DD-3B89-489C-A84D-C9371B89B927}">
      <text>
        <r>
          <rPr>
            <sz val="9"/>
            <color rgb="FF000000"/>
            <rFont val="Tahoma"/>
            <family val="2"/>
          </rPr>
          <t>Le nombre de jours entre le début et la fin du travail sur cet item (minimum 1)</t>
        </r>
      </text>
    </comment>
    <comment ref="I3" authorId="0" shapeId="0" xr:uid="{051BEE65-A54A-4CBB-83E4-4F76331C2FAB}">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<sst xmlns="http://schemas.openxmlformats.org/spreadsheetml/2006/main" count="219" uniqueCount="117">
  <si>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</si>
  <si>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</si>
  <si>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</si>
  <si>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</si>
  <si>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</si>
  <si>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</si>
  <si>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</si>
  <si>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</si>
  <si>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</si>
  <si>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</si>
  <si>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</si>
  <si>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</si>
  <si>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</si>
  <si>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</si>
  <si>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</si>
  <si>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</si>
  <si>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</si>
  <si>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</si>
  <si>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</si>
  <si>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</si>
  <si>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</si>
  <si>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</si>
  <si>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</si>
  <si>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</si>
  <si>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</si>
  <si>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</si>
  <si>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</si>
  <si>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</si>
  <si>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</si>
  <si>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</si>
  <si>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</si>
  <si>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</si>
  <si>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</si>
  <si>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</si>
  <si>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</si>
  <si>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</si>
  <si>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</si>
  <si>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</si>
  <si>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</si>
  <si>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</si>
  <si>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</si>
  <si>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</si>
  <si>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</si>
  <si>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</si>
  <si>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</si>
  <si>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</si>
  <si>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</si>
  <si>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</si>
  <si>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</si>
  <si>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</si>
  <si>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</si>
  <si>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</si>
  <si>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</si>
  <si>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</si>
  <si>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</si>
  <si>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</si>
  <si>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</si>
  <si>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</si>
  <si>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</si>
  <si>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</si>
  <si>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</si>
  <si>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</si>
  <si>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</si>
  <si>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</si>
  <si>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</si>
  <si>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Conitnuer le front-end du projet et commencer le back-end(la base de données), pour avoir un commencement d'usabilité dans le produit.</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</si>
  <si>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</si>
  <si>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</si>
  <si>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</si>
  <si>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</si>
  <si>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</si>
  <si>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</si>
  <si>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</si>
  <si>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</si>
  <si>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</si>
  <si>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</si>
  <si>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</si>
  <si>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</si>
  <si>
    <r>
      <rPr>
        <b/>
        <sz val="11"/>
        <color rgb="FF3F3F76"/>
        <rFont val="Aptos Narrow"/>
        <family val="2"/>
        <scheme val="minor"/>
      </rPr>
      <t>Progrès accomplis:</t>
    </r>
    <r>
      <rPr>
        <sz val="11"/>
        <color rgb="FF3F3F76"/>
        <rFont val="Aptos Narrow"/>
        <family val="2"/>
        <scheme val="minor"/>
      </rPr>
      <t xml:space="preserve"> Commencement du chat openai pour la page d'acceuil                            </t>
    </r>
    <r>
      <rPr>
        <b/>
        <sz val="11"/>
        <color rgb="FF3F3F76"/>
        <rFont val="Aptos Narrow"/>
        <family val="2"/>
        <scheme val="minor"/>
      </rPr>
      <t xml:space="preserve">Objectifs pour la journée </t>
    </r>
    <r>
      <rPr>
        <sz val="11"/>
        <color rgb="FF3F3F76"/>
        <rFont val="Aptos Narrow"/>
        <family val="2"/>
        <scheme val="minor"/>
      </rPr>
      <t xml:space="preserve">:   Continuer le chat  openai       </t>
    </r>
    <r>
      <rPr>
        <b/>
        <sz val="11"/>
        <color rgb="FF3F3F76"/>
        <rFont val="Aptos Narrow"/>
        <family val="2"/>
        <scheme val="minor"/>
      </rPr>
      <t xml:space="preserve">Obstacles rencontrés: </t>
    </r>
    <r>
      <rPr>
        <sz val="11"/>
        <color rgb="FF3F3F76"/>
        <rFont val="Aptos Narrow"/>
        <family val="2"/>
        <scheme val="minor"/>
      </rPr>
      <t xml:space="preserve">Difficultés rencontrés avec l'api de Openai, error 404 et clé ENV en autres.   </t>
    </r>
    <r>
      <rPr>
        <b/>
        <sz val="11"/>
        <color rgb="FF3F3F76"/>
        <rFont val="Aptos Narrow"/>
        <family val="2"/>
        <scheme val="minor"/>
      </rPr>
      <t>Actions Suivantes:</t>
    </r>
    <r>
      <rPr>
        <sz val="11"/>
        <color rgb="FF3F3F76"/>
        <rFont val="Aptos Narrow"/>
        <family val="2"/>
        <scheme val="minor"/>
      </rPr>
      <t xml:space="preserve"> Continuer sur cette même tache.</t>
    </r>
  </si>
  <si>
    <t>S'authentifier avec son compte usager(back-end)</t>
  </si>
  <si>
    <t>Initialisation de la BD et commencement du backend</t>
  </si>
  <si>
    <t>Implémenter un clavardage utilisant l'intelligence artificielle sur la page index</t>
  </si>
  <si>
    <r>
      <rPr>
        <b/>
        <sz val="11"/>
        <color rgb="FF3F3F76"/>
        <rFont val="Aptos Narrow"/>
        <family val="2"/>
        <scheme val="minor"/>
      </rPr>
      <t>Progrès accomplis:</t>
    </r>
    <r>
      <rPr>
        <sz val="11"/>
        <color rgb="FF3F3F76"/>
        <rFont val="Aptos Narrow"/>
        <family val="2"/>
        <scheme val="minor"/>
      </rPr>
      <t xml:space="preserve"> Finit de changer le ui de la page dashboard                    </t>
    </r>
    <r>
      <rPr>
        <b/>
        <sz val="11"/>
        <color rgb="FF3F3F76"/>
        <rFont val="Aptos Narrow"/>
        <family val="2"/>
        <scheme val="minor"/>
      </rPr>
      <t xml:space="preserve">Objectifs pour la journée: </t>
    </r>
    <r>
      <rPr>
        <sz val="11"/>
        <color rgb="FF3F3F76"/>
        <rFont val="Aptos Narrow"/>
        <scheme val="minor"/>
      </rPr>
      <t>Changer le design de la page dashboard</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Trouver le bon design pour la page dashboard </t>
    </r>
    <r>
      <rPr>
        <b/>
        <sz val="11"/>
        <color rgb="FF3F3F76"/>
        <rFont val="Aptos Narrow"/>
        <family val="2"/>
        <scheme val="minor"/>
      </rPr>
      <t>Actions Suivantes:</t>
    </r>
    <r>
      <rPr>
        <sz val="11"/>
        <color rgb="FF3F3F76"/>
        <rFont val="Aptos Narrow"/>
        <family val="2"/>
        <scheme val="minor"/>
      </rPr>
      <t xml:space="preserve"> Continuer à design la page dashboard</t>
    </r>
  </si>
  <si>
    <r>
      <rPr>
        <b/>
        <sz val="11"/>
        <color rgb="FF3F3F76"/>
        <rFont val="Aptos Narrow"/>
        <family val="2"/>
        <scheme val="minor"/>
      </rPr>
      <t>Progrès accomplis:</t>
    </r>
    <r>
      <rPr>
        <sz val="11"/>
        <color rgb="FF3F3F76"/>
        <rFont val="Aptos Narrow"/>
        <family val="2"/>
        <scheme val="minor"/>
      </rPr>
      <t xml:space="preserve">  Creation du page Aide                         </t>
    </r>
    <r>
      <rPr>
        <b/>
        <sz val="11"/>
        <color rgb="FF3F3F76"/>
        <rFont val="Aptos Narrow"/>
        <family val="2"/>
        <scheme val="minor"/>
      </rPr>
      <t xml:space="preserve">Objectifs pour la journée </t>
    </r>
    <r>
      <rPr>
        <sz val="11"/>
        <color rgb="FF3F3F76"/>
        <rFont val="Aptos Narrow"/>
        <family val="2"/>
        <scheme val="minor"/>
      </rPr>
      <t xml:space="preserve">:  L'interface du page Aide             </t>
    </r>
    <r>
      <rPr>
        <b/>
        <sz val="11"/>
        <color rgb="FF3F3F76"/>
        <rFont val="Aptos Narrow"/>
        <family val="2"/>
        <scheme val="minor"/>
      </rPr>
      <t xml:space="preserve">Obstacles rencontrés: </t>
    </r>
    <r>
      <rPr>
        <sz val="11"/>
        <color rgb="FF3F3F76"/>
        <rFont val="Aptos Narrow"/>
        <scheme val="minor"/>
      </rPr>
      <t>Trouble de trouver une interface  facile à comprendre</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scheme val="minor"/>
      </rPr>
      <t>Continuer sur le page Aide</t>
    </r>
  </si>
  <si>
    <r>
      <rPr>
        <b/>
        <sz val="11"/>
        <color rgb="FF3F3F76"/>
        <rFont val="Aptos Narrow"/>
        <family val="2"/>
        <scheme val="minor"/>
      </rPr>
      <t>Progrès accomplis:</t>
    </r>
    <r>
      <rPr>
        <sz val="11"/>
        <color rgb="FF3F3F76"/>
        <rFont val="Aptos Narrow"/>
        <family val="2"/>
        <scheme val="minor"/>
      </rPr>
      <t xml:space="preserve"> Fin de la page a propos et changement de style de web                          </t>
    </r>
    <r>
      <rPr>
        <b/>
        <sz val="11"/>
        <color rgb="FF3F3F76"/>
        <rFont val="Aptos Narrow"/>
        <family val="2"/>
        <scheme val="minor"/>
      </rPr>
      <t xml:space="preserve">Objectifs pour la journée </t>
    </r>
    <r>
      <rPr>
        <sz val="11"/>
        <color rgb="FF3F3F76"/>
        <rFont val="Aptos Narrow"/>
        <family val="2"/>
        <scheme val="minor"/>
      </rPr>
      <t xml:space="preserve">: interface de la page a propos                    </t>
    </r>
    <r>
      <rPr>
        <b/>
        <sz val="11"/>
        <color rgb="FF3F3F76"/>
        <rFont val="Aptos Narrow"/>
        <family val="2"/>
        <scheme val="minor"/>
      </rPr>
      <t>Obstacles rencontrés:</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family val="2"/>
        <scheme val="minor"/>
      </rPr>
      <t>Continuer sur le page a propos</t>
    </r>
  </si>
  <si>
    <r>
      <rPr>
        <b/>
        <sz val="11"/>
        <color rgb="FF3F3F76"/>
        <rFont val="Aptos Narrow"/>
        <family val="2"/>
        <scheme val="minor"/>
      </rPr>
      <t xml:space="preserve">Progrès accomplis: </t>
    </r>
    <r>
      <rPr>
        <sz val="11"/>
        <color rgb="FF3F3F76"/>
        <rFont val="Aptos Narrow"/>
        <family val="2"/>
        <scheme val="minor"/>
      </rPr>
      <t xml:space="preserve">Continuation du code pour l'api openai pour la page d'acceuil                            </t>
    </r>
    <r>
      <rPr>
        <b/>
        <sz val="11"/>
        <color rgb="FF3F3F76"/>
        <rFont val="Aptos Narrow"/>
        <family val="2"/>
        <scheme val="minor"/>
      </rPr>
      <t xml:space="preserve">Objectifs pour la journée :  </t>
    </r>
    <r>
      <rPr>
        <sz val="11"/>
        <color rgb="FF3F3F76"/>
        <rFont val="Aptos Narrow"/>
        <family val="2"/>
        <scheme val="minor"/>
      </rPr>
      <t xml:space="preserve"> Continuer le chat  openai       </t>
    </r>
    <r>
      <rPr>
        <b/>
        <sz val="11"/>
        <color rgb="FF3F3F76"/>
        <rFont val="Aptos Narrow"/>
        <family val="2"/>
        <scheme val="minor"/>
      </rPr>
      <t>Obstacles rencontrés:</t>
    </r>
    <r>
      <rPr>
        <sz val="11"/>
        <color rgb="FF3F3F76"/>
        <rFont val="Aptos Narrow"/>
        <family val="2"/>
        <scheme val="minor"/>
      </rPr>
      <t xml:space="preserve"> Difficultés rencontrés avec l'api de Openai, des merge issues et une lenteur générale de la génération des prompts.</t>
    </r>
    <r>
      <rPr>
        <b/>
        <sz val="11"/>
        <color rgb="FF3F3F76"/>
        <rFont val="Aptos Narrow"/>
        <family val="2"/>
        <scheme val="minor"/>
      </rPr>
      <t xml:space="preserve"> Actions Suivantes:</t>
    </r>
    <r>
      <rPr>
        <sz val="11"/>
        <color rgb="FF3F3F76"/>
        <rFont val="Aptos Narrow"/>
        <family val="2"/>
        <scheme val="minor"/>
      </rPr>
      <t xml:space="preserve"> Continuer sur cette même tache.</t>
    </r>
  </si>
  <si>
    <r>
      <rPr>
        <b/>
        <sz val="11"/>
        <color rgb="FF3F3F76"/>
        <rFont val="Aptos Narrow"/>
        <family val="2"/>
        <scheme val="minor"/>
      </rPr>
      <t xml:space="preserve">Progrès accomplis: </t>
    </r>
    <r>
      <rPr>
        <sz val="11"/>
        <color rgb="FF3F3F76"/>
        <rFont val="Aptos Narrow"/>
        <scheme val="minor"/>
      </rPr>
      <t>Mis a jour page Aide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d'installation dans le machine .</t>
    </r>
    <r>
      <rPr>
        <b/>
        <sz val="11"/>
        <color rgb="FF3F3F76"/>
        <rFont val="Aptos Narrow"/>
        <family val="2"/>
        <scheme val="minor"/>
      </rPr>
      <t xml:space="preserve"> Actions Suivantes:</t>
    </r>
    <r>
      <rPr>
        <sz val="11"/>
        <color rgb="FF3F3F76"/>
        <rFont val="Aptos Narrow"/>
        <family val="2"/>
        <scheme val="minor"/>
      </rPr>
      <t xml:space="preserve"> Continuer sur la même tâche ou commencer back-end</t>
    </r>
  </si>
  <si>
    <r>
      <rPr>
        <b/>
        <sz val="11"/>
        <color rgb="FF3F3F76"/>
        <rFont val="Aptos Narrow"/>
        <family val="2"/>
        <scheme val="minor"/>
      </rPr>
      <t>Progrès accomplis:</t>
    </r>
    <r>
      <rPr>
        <sz val="11"/>
        <color rgb="FF3F3F76"/>
        <rFont val="Aptos Narrow"/>
        <scheme val="minor"/>
      </rPr>
      <t xml:space="preserve"> Commencer a faire la page profile et mis a jour de la page a propos                   </t>
    </r>
    <r>
      <rPr>
        <b/>
        <sz val="11"/>
        <color rgb="FF3F3F76"/>
        <rFont val="Aptos Narrow"/>
        <family val="2"/>
        <scheme val="minor"/>
      </rPr>
      <t>Objectifs pour la journée :</t>
    </r>
    <r>
      <rPr>
        <sz val="11"/>
        <color rgb="FF3F3F76"/>
        <rFont val="Aptos Narrow"/>
        <scheme val="minor"/>
      </rPr>
      <t xml:space="preserve"> interface de la page profile et apprendre mogodb                    </t>
    </r>
    <r>
      <rPr>
        <b/>
        <sz val="11"/>
        <color rgb="FF3F3F76"/>
        <rFont val="Aptos Narrow"/>
        <family val="2"/>
        <scheme val="minor"/>
      </rPr>
      <t>Obstacles rencontrés:</t>
    </r>
    <r>
      <rPr>
        <sz val="11"/>
        <color rgb="FF3F3F76"/>
        <rFont val="Aptos Narrow"/>
        <scheme val="minor"/>
      </rPr>
      <t xml:space="preserve"> instalation et utilisation de mongo db atlas </t>
    </r>
    <r>
      <rPr>
        <b/>
        <sz val="11"/>
        <color rgb="FF3F3F76"/>
        <rFont val="Aptos Narrow"/>
        <family val="2"/>
        <scheme val="minor"/>
      </rPr>
      <t>Actions Suivantes</t>
    </r>
    <r>
      <rPr>
        <sz val="11"/>
        <color rgb="FF3F3F76"/>
        <rFont val="Aptos Narrow"/>
        <scheme val="minor"/>
      </rPr>
      <t>: Continuer sur le page profile</t>
    </r>
  </si>
  <si>
    <t>Creation du tableau MongoDB</t>
  </si>
  <si>
    <t>Backend du page login</t>
  </si>
  <si>
    <t>Backend du page SignIn</t>
  </si>
  <si>
    <t>Merge Gemini -&gt; Dev</t>
  </si>
  <si>
    <t xml:space="preserve"> En tant qu'utilisateur, je voudrais avoir accès à une IA qui m'aide dans le site web.</t>
  </si>
  <si>
    <t>Recherche pour voir possibilité d'intégrer l'ia sous une autre forme(ex: placement personnalisé)</t>
  </si>
  <si>
    <r>
      <rPr>
        <b/>
        <sz val="11"/>
        <color rgb="FF3F3F76"/>
        <rFont val="Aptos Narrow"/>
        <family val="2"/>
        <scheme val="minor"/>
      </rPr>
      <t>Progrès accomplis:</t>
    </r>
    <r>
      <rPr>
        <sz val="11"/>
        <color rgb="FF3F3F76"/>
        <rFont val="Aptos Narrow"/>
        <scheme val="minor"/>
      </rPr>
      <t xml:space="preserve"> Commencer à faire la page profil                  </t>
    </r>
    <r>
      <rPr>
        <b/>
        <sz val="11"/>
        <color rgb="FF3F3F76"/>
        <rFont val="Aptos Narrow"/>
        <family val="2"/>
        <scheme val="minor"/>
      </rPr>
      <t xml:space="preserve">Objectifs pour la journée </t>
    </r>
    <r>
      <rPr>
        <sz val="11"/>
        <color rgb="FF3F3F76"/>
        <rFont val="Aptos Narrow"/>
        <scheme val="minor"/>
      </rPr>
      <t xml:space="preserve">: Interface de la page profil et apprendre Mongodb               </t>
    </r>
    <r>
      <rPr>
        <b/>
        <sz val="11"/>
        <color rgb="FF3F3F76"/>
        <rFont val="Aptos Narrow"/>
        <family val="2"/>
        <scheme val="minor"/>
      </rPr>
      <t xml:space="preserve">     Obstacles rencontrés</t>
    </r>
    <r>
      <rPr>
        <sz val="11"/>
        <color rgb="FF3F3F76"/>
        <rFont val="Aptos Narrow"/>
        <scheme val="minor"/>
      </rPr>
      <t xml:space="preserve">:n/a   </t>
    </r>
    <r>
      <rPr>
        <b/>
        <sz val="11"/>
        <color rgb="FF3F3F76"/>
        <rFont val="Aptos Narrow"/>
        <family val="2"/>
        <scheme val="minor"/>
      </rPr>
      <t>Actions Suivantes:</t>
    </r>
    <r>
      <rPr>
        <sz val="11"/>
        <color rgb="FF3F3F76"/>
        <rFont val="Aptos Narrow"/>
        <scheme val="minor"/>
      </rPr>
      <t xml:space="preserve"> Commencer le back-end de la page inscription</t>
    </r>
  </si>
  <si>
    <r>
      <rPr>
        <b/>
        <sz val="11"/>
        <color rgb="FF3F3F76"/>
        <rFont val="Aptos Narrow"/>
        <family val="2"/>
        <scheme val="minor"/>
      </rPr>
      <t xml:space="preserve">Progrès accomplis: </t>
    </r>
    <r>
      <rPr>
        <sz val="11"/>
        <color rgb="FF3F3F76"/>
        <rFont val="Aptos Narrow"/>
        <scheme val="minor"/>
      </rPr>
      <t>Creation et Initialisation du base de donnée Mongo</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d'initialiser la base de donéees dans le projet.</t>
    </r>
    <r>
      <rPr>
        <b/>
        <sz val="11"/>
        <color rgb="FF3F3F76"/>
        <rFont val="Aptos Narrow"/>
        <family val="2"/>
        <scheme val="minor"/>
      </rPr>
      <t xml:space="preserve">                         Actions Suivantes:</t>
    </r>
    <r>
      <rPr>
        <sz val="11"/>
        <color rgb="FF3F3F76"/>
        <rFont val="Aptos Narrow"/>
        <family val="2"/>
        <scheme val="minor"/>
      </rPr>
      <t xml:space="preserve"> Commence le back-end</t>
    </r>
  </si>
  <si>
    <r>
      <rPr>
        <b/>
        <sz val="11"/>
        <color rgb="FF3F3F76"/>
        <rFont val="Aptos Narrow"/>
        <scheme val="minor"/>
      </rPr>
      <t>Progrès accomplis</t>
    </r>
    <r>
      <rPr>
        <sz val="11"/>
        <color rgb="FF3F3F76"/>
        <rFont val="Aptos Narrow"/>
        <scheme val="minor"/>
      </rPr>
      <t xml:space="preserve">: Fonctionnement de la page inscription et connexion [Back-End]                                              </t>
    </r>
    <r>
      <rPr>
        <b/>
        <sz val="11"/>
        <color rgb="FF3F3F76"/>
        <rFont val="Aptos Narrow"/>
        <scheme val="minor"/>
      </rPr>
      <t>Objectifs pour la journée</t>
    </r>
    <r>
      <rPr>
        <sz val="11"/>
        <color rgb="FF3F3F76"/>
        <rFont val="Aptos Narrow"/>
        <scheme val="minor"/>
      </rPr>
      <t xml:space="preserve"> : Être capable de créer un compte et se connecter                                </t>
    </r>
    <r>
      <rPr>
        <b/>
        <sz val="11"/>
        <color rgb="FF3F3F76"/>
        <rFont val="Aptos Narrow"/>
        <scheme val="minor"/>
      </rPr>
      <t>Obstacles rencontrés</t>
    </r>
    <r>
      <rPr>
        <sz val="11"/>
        <color rgb="FF3F3F76"/>
        <rFont val="Aptos Narrow"/>
        <scheme val="minor"/>
      </rPr>
      <t xml:space="preserve">:  Relier la route des pages à la bd         </t>
    </r>
    <r>
      <rPr>
        <b/>
        <sz val="11"/>
        <color rgb="FF3F3F76"/>
        <rFont val="Aptos Narrow"/>
        <scheme val="minor"/>
      </rPr>
      <t>Actions Suivantes</t>
    </r>
    <r>
      <rPr>
        <sz val="11"/>
        <color rgb="FF3F3F76"/>
        <rFont val="Aptos Narrow"/>
        <scheme val="minor"/>
      </rPr>
      <t>: Faire le hashage des mots de passe et fix d'autres détails importants</t>
    </r>
  </si>
  <si>
    <r>
      <rPr>
        <b/>
        <sz val="11"/>
        <color rgb="FF3F3F76"/>
        <rFont val="Aptos Narrow"/>
        <family val="2"/>
        <scheme val="minor"/>
      </rPr>
      <t xml:space="preserve">Progrès accomplis: </t>
    </r>
    <r>
      <rPr>
        <sz val="11"/>
        <color rgb="FF3F3F76"/>
        <rFont val="Aptos Narrow"/>
        <family val="2"/>
        <scheme val="minor"/>
      </rPr>
      <t xml:space="preserve">Creation de page pour modifier le profil et ajout de bouton pour supprimer le compte                                 </t>
    </r>
    <r>
      <rPr>
        <b/>
        <sz val="11"/>
        <color rgb="FF3F3F76"/>
        <rFont val="Aptos Narrow"/>
        <family val="2"/>
        <scheme val="minor"/>
      </rPr>
      <t xml:space="preserve">Objectifs pour la journée :  </t>
    </r>
    <r>
      <rPr>
        <sz val="11"/>
        <color rgb="FF3F3F76"/>
        <rFont val="Aptos Narrow"/>
        <family val="2"/>
        <scheme val="minor"/>
      </rPr>
      <t xml:space="preserve">Essai d'apprendre MongoDB atlas       </t>
    </r>
    <r>
      <rPr>
        <b/>
        <sz val="11"/>
        <color rgb="FF3F3F76"/>
        <rFont val="Aptos Narrow"/>
        <family val="2"/>
        <scheme val="minor"/>
      </rPr>
      <t>Obstacles rencontrés:</t>
    </r>
    <r>
      <rPr>
        <sz val="11"/>
        <color rgb="FF3F3F76"/>
        <rFont val="Aptos Narrow"/>
        <family val="2"/>
        <scheme val="minor"/>
      </rPr>
      <t xml:space="preserve"> rien</t>
    </r>
    <r>
      <rPr>
        <b/>
        <sz val="11"/>
        <color rgb="FF3F3F76"/>
        <rFont val="Aptos Narrow"/>
        <family val="2"/>
        <scheme val="minor"/>
      </rPr>
      <t xml:space="preserve">                         Actions Suivantes:</t>
    </r>
    <r>
      <rPr>
        <sz val="11"/>
        <color rgb="FF3F3F76"/>
        <rFont val="Aptos Narrow"/>
        <family val="2"/>
        <scheme val="minor"/>
      </rPr>
      <t xml:space="preserve"> Commence le back-end pour la page profile et hachage de mdp</t>
    </r>
  </si>
  <si>
    <t>Restylage et ajout des animations au page signIn</t>
  </si>
  <si>
    <t>Restylage et ajout des animations au page signUp</t>
  </si>
  <si>
    <t>Creation de page d'aide</t>
  </si>
  <si>
    <t xml:space="preserve">Creation de page a propos </t>
  </si>
  <si>
    <t>Ajout de session cookie</t>
  </si>
  <si>
    <t>Creation de page pour modifier le profile FE</t>
  </si>
  <si>
    <t>Creation de page profil</t>
  </si>
  <si>
    <r>
      <rPr>
        <b/>
        <sz val="11"/>
        <color rgb="FF3F3F76"/>
        <rFont val="Aptos Narrow"/>
        <family val="2"/>
        <scheme val="minor"/>
      </rPr>
      <t>Progrès accomplis:</t>
    </r>
    <r>
      <rPr>
        <sz val="11"/>
        <color rgb="FF3F3F76"/>
        <rFont val="Aptos Narrow"/>
        <family val="2"/>
        <scheme val="minor"/>
      </rPr>
      <t xml:space="preserve"> fin du code pour l'ia de la page d'acceuil                      </t>
    </r>
    <r>
      <rPr>
        <b/>
        <sz val="11"/>
        <color rgb="FF3F3F76"/>
        <rFont val="Aptos Narrow"/>
        <family val="2"/>
        <scheme val="minor"/>
      </rPr>
      <t>Objectifs pour la journée</t>
    </r>
    <r>
      <rPr>
        <sz val="11"/>
        <color rgb="FF3F3F76"/>
        <rFont val="Aptos Narrow"/>
        <family val="2"/>
        <scheme val="minor"/>
      </rPr>
      <t xml:space="preserve"> :   finir l'ia de la page d'Acceuil  </t>
    </r>
    <r>
      <rPr>
        <b/>
        <sz val="11"/>
        <color rgb="FF3F3F76"/>
        <rFont val="Aptos Narrow"/>
        <family val="2"/>
        <scheme val="minor"/>
      </rPr>
      <t xml:space="preserve">  Obstacles rencontrés:</t>
    </r>
    <r>
      <rPr>
        <sz val="11"/>
        <color rgb="FF3F3F76"/>
        <rFont val="Aptos Narrow"/>
        <family val="2"/>
        <scheme val="minor"/>
      </rPr>
      <t xml:space="preserve"> aucun. </t>
    </r>
    <r>
      <rPr>
        <b/>
        <sz val="11"/>
        <color rgb="FF3F3F76"/>
        <rFont val="Aptos Narrow"/>
        <family val="2"/>
        <scheme val="minor"/>
      </rPr>
      <t>Actions suivantes</t>
    </r>
    <r>
      <rPr>
        <sz val="11"/>
        <color rgb="FF3F3F76"/>
        <rFont val="Aptos Narrow"/>
        <family val="2"/>
        <scheme val="minor"/>
      </rPr>
      <t>: Evaluer l'ajout de l'ia dans d'autres pages/autres idées avec l'ia que un chatbot, et aussi integrer mon résultat dans la branche dev.</t>
    </r>
  </si>
  <si>
    <t>Avoir un dashboard fonctionnel pour avoir un début de projet utilisable(avoir quelques cryptos, des graphiques et personnaliser le compte)</t>
  </si>
  <si>
    <t>Bon avancement, plein de nouvelles pages crées et un chatbot et backend fonctionnel.</t>
  </si>
  <si>
    <t>Prioriser certaines taches aiderait à avoir une meilleure cadence de travail.</t>
  </si>
  <si>
    <r>
      <rPr>
        <b/>
        <sz val="11"/>
        <color rgb="FF3F3F76"/>
        <rFont val="Aptos Narrow"/>
        <family val="2"/>
        <scheme val="minor"/>
      </rPr>
      <t xml:space="preserve">Progrès accomplis: </t>
    </r>
    <r>
      <rPr>
        <sz val="11"/>
        <color rgb="FF3F3F76"/>
        <rFont val="Aptos Narrow"/>
        <family val="2"/>
        <scheme val="minor"/>
      </rPr>
      <t xml:space="preserve">Ajout de la fonctionnalite de supprimer le compte dans le profile du DB (mongo), ajout de session cookie et ajout de avertissement avant  de supprimer </t>
    </r>
    <r>
      <rPr>
        <b/>
        <sz val="11"/>
        <color rgb="FF3F3F76"/>
        <rFont val="Aptos Narrow"/>
        <family val="2"/>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 faite les fonciomment de site web comme cookier, supprimer...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Actions Suivantes</t>
    </r>
    <r>
      <rPr>
        <sz val="11"/>
        <color rgb="FF3F3F76"/>
        <rFont val="Aptos Narrow"/>
        <family val="2"/>
        <scheme val="minor"/>
      </rPr>
      <t>: Fonctionnemtn de reinitialisation de mdp</t>
    </r>
  </si>
  <si>
    <t>Fonctionnement de supprimer le compte utilisateur en profil du BD</t>
  </si>
  <si>
    <t>Ce qui attrait aux fonctionallités est plus prioritaitre que le design, afin de pouvoir bien avancer dans le dashboard.</t>
  </si>
  <si>
    <r>
      <rPr>
        <b/>
        <sz val="11"/>
        <color rgb="FF3F3F76"/>
        <rFont val="Aptos Narrow"/>
        <scheme val="minor"/>
      </rPr>
      <t>Progrès accomplis</t>
    </r>
    <r>
      <rPr>
        <sz val="11"/>
        <color rgb="FF3F3F76"/>
        <rFont val="Aptos Narrow"/>
        <scheme val="minor"/>
      </rPr>
      <t xml:space="preserve">: Ajout du hashage des mots de passe lors d'inscription et ajout du bouton déconnecter                                          </t>
    </r>
    <r>
      <rPr>
        <b/>
        <sz val="11"/>
        <color rgb="FF3F3F76"/>
        <rFont val="Aptos Narrow"/>
        <scheme val="minor"/>
      </rPr>
      <t xml:space="preserve">Objectifs pour la journée </t>
    </r>
    <r>
      <rPr>
        <sz val="11"/>
        <color rgb="FF3F3F76"/>
        <rFont val="Aptos Narrow"/>
        <scheme val="minor"/>
      </rPr>
      <t xml:space="preserve">:Faire le hashage des mots de passe                                   </t>
    </r>
    <r>
      <rPr>
        <b/>
        <sz val="11"/>
        <color rgb="FF3F3F76"/>
        <rFont val="Aptos Narrow"/>
        <scheme val="minor"/>
      </rPr>
      <t>Obstacles rencontré</t>
    </r>
    <r>
      <rPr>
        <sz val="11"/>
        <color rgb="FF3F3F76"/>
        <rFont val="Aptos Narrow"/>
        <scheme val="minor"/>
      </rPr>
      <t xml:space="preserve">s:  n/a                           </t>
    </r>
    <r>
      <rPr>
        <b/>
        <sz val="11"/>
        <color rgb="FF3F3F76"/>
        <rFont val="Aptos Narrow"/>
        <scheme val="minor"/>
      </rPr>
      <t>Actions Suivantes</t>
    </r>
    <r>
      <rPr>
        <sz val="11"/>
        <color rgb="FF3F3F76"/>
        <rFont val="Aptos Narrow"/>
        <scheme val="minor"/>
      </rPr>
      <t>: Continuer à fix des détails dans les pages de connexion et d'inscripton comme la vérification d'existance d'un email</t>
    </r>
  </si>
  <si>
    <t xml:space="preserve">Rencontre de type scrum au début du sprint pour discuter de quelles tâches à prioriser. </t>
  </si>
  <si>
    <t>Puisque on est plus comfortable avec la technologie react, mongodb et nextjs, on passe moins de temps sur les bugs, donc on s'est amélioré.</t>
  </si>
  <si>
    <r>
      <rPr>
        <b/>
        <sz val="11"/>
        <color rgb="FF3F3F76"/>
        <rFont val="Aptos Narrow"/>
        <family val="2"/>
        <scheme val="minor"/>
      </rPr>
      <t>Progrès accomplis:</t>
    </r>
    <r>
      <rPr>
        <sz val="11"/>
        <color rgb="FF3F3F76"/>
        <rFont val="Aptos Narrow"/>
        <family val="2"/>
        <scheme val="minor"/>
      </rPr>
      <t xml:space="preserve"> Journal indidividuel,complétion du excel, test du code jusqu'a présent et   commentaires dans le code, aide avec le design de la page modifier le profil avec earaj et thanushan               </t>
    </r>
    <r>
      <rPr>
        <b/>
        <sz val="11"/>
        <color rgb="FF3F3F76"/>
        <rFont val="Aptos Narrow"/>
        <family val="2"/>
        <scheme val="minor"/>
      </rPr>
      <t>Objectifs pour la journée</t>
    </r>
    <r>
      <rPr>
        <sz val="11"/>
        <color rgb="FF3F3F76"/>
        <rFont val="Aptos Narrow"/>
        <family val="2"/>
        <scheme val="minor"/>
      </rPr>
      <t xml:space="preserve"> :  finir les taches assignés dans le sprint, aider mes coéquipiers a finir les leurs.</t>
    </r>
    <r>
      <rPr>
        <b/>
        <sz val="11"/>
        <color rgb="FF3F3F76"/>
        <rFont val="Aptos Narrow"/>
        <family val="2"/>
        <scheme val="minor"/>
      </rPr>
      <t xml:space="preserve">Obstacles rencontrés: </t>
    </r>
    <r>
      <rPr>
        <sz val="11"/>
        <color rgb="FF3F3F76"/>
        <rFont val="Aptos Narrow"/>
        <family val="2"/>
        <scheme val="minor"/>
      </rPr>
      <t xml:space="preserve">aucun. </t>
    </r>
    <r>
      <rPr>
        <b/>
        <sz val="11"/>
        <color rgb="FF3F3F76"/>
        <rFont val="Aptos Narrow"/>
        <family val="2"/>
        <scheme val="minor"/>
      </rPr>
      <t>Actions suivantes:</t>
    </r>
    <r>
      <rPr>
        <sz val="11"/>
        <color rgb="FF3F3F76"/>
        <rFont val="Aptos Narrow"/>
        <family val="2"/>
        <scheme val="minor"/>
      </rPr>
      <t xml:space="preserve"> définir les taches du sprint3</t>
    </r>
  </si>
  <si>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Améliorer le frontend du modificationProfile et commencer la sauvegarde des informations personnelles </t>
    </r>
    <r>
      <rPr>
        <sz val="11"/>
        <color rgb="FF3F3F76"/>
        <rFont val="Aptos Narrow"/>
        <family val="2"/>
        <scheme val="minor"/>
      </rPr>
      <t xml:space="preserve"> dans la page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</si>
</sst>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6">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24">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github.com/BdeB-Org/projet-de-session-equipe-ishowcod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topLeftCell="K20" zoomScale="160" zoomScaleNormal="85" workbookViewId="0">
      <selection activeCell="L32" sqref="L32:O32"/>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21" t="s">
        <v>54</v>
      </c>
      <c r="C1" s="21"/>
      <c r="D1" s="21"/>
      <c r="E1" s="21"/>
      <c r="F1" s="21"/>
      <c r="G1" s="21"/>
      <c r="H1" s="21"/>
      <c r="I1" s="21"/>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19">
        <v>4</v>
      </c>
      <c r="I4" s="19">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73</v>
      </c>
      <c r="B6" s="6" t="s">
        <v>57</v>
      </c>
      <c r="C6" s="7">
        <v>1</v>
      </c>
      <c r="D6" s="7"/>
      <c r="E6" s="7"/>
      <c r="F6" s="7"/>
      <c r="G6" s="6" t="s">
        <v>48</v>
      </c>
      <c r="H6" s="1">
        <v>1</v>
      </c>
      <c r="I6" s="1">
        <v>6</v>
      </c>
    </row>
    <row r="7" spans="1:13" x14ac:dyDescent="0.2">
      <c r="A7" s="5" t="s">
        <v>66</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22" t="s">
        <v>5</v>
      </c>
      <c r="M22" s="22"/>
      <c r="N22" s="22"/>
      <c r="O22" s="22"/>
    </row>
    <row r="23" spans="1:15" x14ac:dyDescent="0.2">
      <c r="L23">
        <v>1</v>
      </c>
      <c r="M23">
        <v>2</v>
      </c>
      <c r="N23">
        <v>3</v>
      </c>
      <c r="O23">
        <v>4</v>
      </c>
    </row>
    <row r="24" spans="1:15" ht="123" customHeight="1" x14ac:dyDescent="0.2">
      <c r="A24" s="17" t="s">
        <v>46</v>
      </c>
      <c r="K24" s="14" t="s">
        <v>33</v>
      </c>
      <c r="L24" s="13" t="s">
        <v>39</v>
      </c>
      <c r="M24" s="16" t="s">
        <v>43</v>
      </c>
      <c r="N24" s="16" t="s">
        <v>60</v>
      </c>
      <c r="O24" s="16" t="s">
        <v>77</v>
      </c>
    </row>
    <row r="25" spans="1:15" ht="157.5" customHeight="1" x14ac:dyDescent="0.2">
      <c r="K25" s="14" t="s">
        <v>30</v>
      </c>
      <c r="L25" s="13" t="s">
        <v>40</v>
      </c>
      <c r="M25" s="13" t="s">
        <v>72</v>
      </c>
      <c r="N25" s="13" t="s">
        <v>45</v>
      </c>
      <c r="O25" s="13" t="s">
        <v>74</v>
      </c>
    </row>
    <row r="26" spans="1:15" ht="121.5" customHeight="1" x14ac:dyDescent="0.2">
      <c r="K26" s="14" t="s">
        <v>31</v>
      </c>
      <c r="L26" s="16" t="s">
        <v>41</v>
      </c>
      <c r="M26" s="18" t="s">
        <v>44</v>
      </c>
      <c r="N26" s="16" t="s">
        <v>53</v>
      </c>
      <c r="O26" s="13" t="s">
        <v>76</v>
      </c>
    </row>
    <row r="27" spans="1:15" ht="155.25" customHeight="1" x14ac:dyDescent="0.2">
      <c r="K27" s="14" t="s">
        <v>32</v>
      </c>
      <c r="L27" s="15" t="s">
        <v>42</v>
      </c>
      <c r="M27" s="16" t="s">
        <v>43</v>
      </c>
      <c r="N27" s="15" t="s">
        <v>52</v>
      </c>
      <c r="O27" s="15" t="s">
        <v>75</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23" t="s">
        <v>65</v>
      </c>
      <c r="M32" s="23"/>
      <c r="N32" s="23"/>
      <c r="O32" s="23"/>
    </row>
    <row r="33" spans="11:15" ht="45" customHeight="1" x14ac:dyDescent="0.2">
      <c r="K33" s="14" t="s">
        <v>24</v>
      </c>
      <c r="L33" s="20" t="s">
        <v>67</v>
      </c>
      <c r="M33" s="20"/>
      <c r="N33" s="20"/>
      <c r="O33" s="20"/>
    </row>
    <row r="35" spans="11:15" ht="16" thickBot="1" x14ac:dyDescent="0.25">
      <c r="K35" s="12" t="s">
        <v>25</v>
      </c>
    </row>
    <row r="36" spans="11:15" ht="31.5" customHeight="1" x14ac:dyDescent="0.2">
      <c r="K36" s="14" t="s">
        <v>26</v>
      </c>
      <c r="L36" s="20" t="s">
        <v>68</v>
      </c>
      <c r="M36" s="20"/>
      <c r="N36" s="20"/>
      <c r="O36" s="20"/>
    </row>
    <row r="37" spans="11:15" ht="30.75" customHeight="1" x14ac:dyDescent="0.2">
      <c r="K37" s="14" t="s">
        <v>27</v>
      </c>
      <c r="L37" s="20" t="s">
        <v>69</v>
      </c>
      <c r="M37" s="20"/>
      <c r="N37" s="20"/>
      <c r="O37" s="20"/>
    </row>
    <row r="38" spans="11:15" ht="31.5" customHeight="1" x14ac:dyDescent="0.2">
      <c r="K38" s="14" t="s">
        <v>28</v>
      </c>
      <c r="L38" s="20" t="s">
        <v>71</v>
      </c>
      <c r="M38" s="20"/>
      <c r="N38" s="20"/>
      <c r="O38" s="20"/>
    </row>
    <row r="39" spans="11:15" x14ac:dyDescent="0.2">
      <c r="K39" s="14"/>
      <c r="L39" s="14"/>
      <c r="M39" s="14"/>
      <c r="N39" s="14"/>
      <c r="O39" s="14"/>
    </row>
    <row r="40" spans="11:15" ht="31.5" customHeight="1" x14ac:dyDescent="0.2">
      <c r="K40" s="14" t="s">
        <v>29</v>
      </c>
      <c r="L40" s="20" t="s">
        <v>70</v>
      </c>
      <c r="M40" s="20"/>
      <c r="N40" s="20"/>
      <c r="O40" s="20"/>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O40"/>
  <sheetViews>
    <sheetView tabSelected="1" zoomScale="125" zoomScaleNormal="150" workbookViewId="0">
      <selection activeCell="E7" sqref="E7"/>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21" t="s">
        <v>79</v>
      </c>
      <c r="C1" s="21"/>
      <c r="D1" s="21"/>
      <c r="E1" s="21"/>
      <c r="F1" s="21"/>
      <c r="G1" s="21"/>
      <c r="H1" s="21"/>
      <c r="I1" s="21"/>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2.1666666666666665</v>
      </c>
    </row>
    <row r="4" spans="1:13" x14ac:dyDescent="0.2">
      <c r="A4" s="4" t="s">
        <v>80</v>
      </c>
      <c r="B4" s="6" t="s">
        <v>58</v>
      </c>
      <c r="C4" s="7"/>
      <c r="D4" s="7"/>
      <c r="E4" s="7"/>
      <c r="F4" s="7"/>
      <c r="G4" s="6"/>
      <c r="H4" s="19"/>
      <c r="I4" s="19"/>
      <c r="K4" t="s">
        <v>15</v>
      </c>
      <c r="L4" s="8">
        <f>COUNTIFS(G:G, "X", B:B, "Récit")</f>
        <v>1</v>
      </c>
    </row>
    <row r="5" spans="1:13" x14ac:dyDescent="0.2">
      <c r="A5" s="3"/>
      <c r="B5" s="6" t="s">
        <v>57</v>
      </c>
      <c r="C5" s="7"/>
      <c r="D5" s="7"/>
      <c r="E5" s="7"/>
      <c r="F5" s="7"/>
      <c r="G5" s="6"/>
      <c r="H5" s="1"/>
      <c r="I5" s="1"/>
      <c r="K5" t="s">
        <v>16</v>
      </c>
      <c r="L5" s="8">
        <f>COUNTIFS(G:G, "X", B:B, "Tâche")</f>
        <v>12</v>
      </c>
    </row>
    <row r="6" spans="1:13" x14ac:dyDescent="0.2">
      <c r="A6" s="5" t="s">
        <v>64</v>
      </c>
      <c r="B6" s="6" t="s">
        <v>57</v>
      </c>
      <c r="C6" s="7"/>
      <c r="D6" s="7">
        <v>1</v>
      </c>
      <c r="E6" s="7"/>
      <c r="F6" s="7"/>
      <c r="G6" s="6" t="s">
        <v>48</v>
      </c>
      <c r="H6" s="1">
        <v>1</v>
      </c>
      <c r="I6" s="1">
        <v>1</v>
      </c>
    </row>
    <row r="7" spans="1:13" x14ac:dyDescent="0.2">
      <c r="A7" s="5" t="s">
        <v>66</v>
      </c>
      <c r="B7" s="6" t="s">
        <v>55</v>
      </c>
      <c r="C7" s="7"/>
      <c r="D7" s="7"/>
      <c r="E7" s="7"/>
      <c r="F7" s="7"/>
      <c r="G7" s="6"/>
      <c r="H7" s="1"/>
      <c r="I7" s="1"/>
    </row>
    <row r="8" spans="1:13" ht="16" thickBot="1" x14ac:dyDescent="0.25">
      <c r="A8" s="5" t="s">
        <v>88</v>
      </c>
      <c r="B8" s="6" t="s">
        <v>57</v>
      </c>
      <c r="C8" s="7">
        <v>0.5</v>
      </c>
      <c r="D8" s="7"/>
      <c r="E8" s="7">
        <v>0.25</v>
      </c>
      <c r="F8" s="7">
        <v>0.25</v>
      </c>
      <c r="G8" s="6" t="s">
        <v>48</v>
      </c>
      <c r="H8" s="1">
        <v>1</v>
      </c>
      <c r="I8" s="1">
        <v>3</v>
      </c>
      <c r="K8" s="12" t="s">
        <v>19</v>
      </c>
    </row>
    <row r="9" spans="1:13" x14ac:dyDescent="0.2">
      <c r="A9" s="5" t="s">
        <v>89</v>
      </c>
      <c r="B9" s="6" t="s">
        <v>57</v>
      </c>
      <c r="C9" s="7">
        <v>1</v>
      </c>
      <c r="D9" s="7"/>
      <c r="E9" s="7"/>
      <c r="F9" s="7"/>
      <c r="G9" s="6"/>
      <c r="H9" s="1">
        <v>2</v>
      </c>
      <c r="I9" s="1">
        <v>2</v>
      </c>
      <c r="K9" t="s">
        <v>12</v>
      </c>
      <c r="L9" s="8">
        <f>COUNTIF(B:B,"Récit")</f>
        <v>2</v>
      </c>
    </row>
    <row r="10" spans="1:13" x14ac:dyDescent="0.2">
      <c r="A10" s="5" t="s">
        <v>90</v>
      </c>
      <c r="B10" s="6" t="s">
        <v>57</v>
      </c>
      <c r="C10" s="7">
        <v>1</v>
      </c>
      <c r="D10" s="7"/>
      <c r="E10" s="7"/>
      <c r="F10" s="7"/>
      <c r="G10" s="6"/>
      <c r="H10" s="1">
        <v>2</v>
      </c>
      <c r="I10" s="1">
        <v>2</v>
      </c>
      <c r="K10" t="s">
        <v>13</v>
      </c>
      <c r="L10" s="8">
        <f>COUNTIF(B:B, "Tâche")</f>
        <v>17</v>
      </c>
    </row>
    <row r="11" spans="1:13" x14ac:dyDescent="0.2">
      <c r="A11" s="5" t="s">
        <v>98</v>
      </c>
      <c r="B11" s="6" t="s">
        <v>57</v>
      </c>
      <c r="C11" s="7"/>
      <c r="D11" s="7"/>
      <c r="E11" s="7">
        <v>0.5</v>
      </c>
      <c r="F11" s="7">
        <v>0.5</v>
      </c>
      <c r="G11" s="6" t="s">
        <v>48</v>
      </c>
      <c r="H11" s="1">
        <v>2</v>
      </c>
      <c r="I11" s="1">
        <v>2</v>
      </c>
    </row>
    <row r="12" spans="1:13" x14ac:dyDescent="0.2">
      <c r="A12" s="3" t="s">
        <v>92</v>
      </c>
      <c r="B12" s="6" t="s">
        <v>55</v>
      </c>
      <c r="C12" s="7"/>
      <c r="D12" s="7">
        <v>1</v>
      </c>
      <c r="E12" s="7"/>
      <c r="F12" s="7"/>
      <c r="G12" s="6" t="s">
        <v>48</v>
      </c>
      <c r="H12" s="1">
        <v>10</v>
      </c>
      <c r="I12" s="1">
        <v>10</v>
      </c>
      <c r="K12" t="s">
        <v>11</v>
      </c>
      <c r="L12" s="9">
        <f>L4/L9</f>
        <v>0.5</v>
      </c>
    </row>
    <row r="13" spans="1:13" x14ac:dyDescent="0.2">
      <c r="A13" s="5" t="s">
        <v>81</v>
      </c>
      <c r="B13" s="6" t="s">
        <v>57</v>
      </c>
      <c r="C13" s="7"/>
      <c r="D13" s="7">
        <v>1</v>
      </c>
      <c r="E13" s="7"/>
      <c r="F13" s="7"/>
      <c r="G13" s="6" t="s">
        <v>48</v>
      </c>
      <c r="H13" s="1">
        <v>10</v>
      </c>
      <c r="I13" s="1">
        <v>10</v>
      </c>
      <c r="K13" t="s">
        <v>14</v>
      </c>
      <c r="L13" s="9">
        <f>L5/L10</f>
        <v>0.70588235294117652</v>
      </c>
    </row>
    <row r="14" spans="1:13" x14ac:dyDescent="0.2">
      <c r="A14" s="5" t="s">
        <v>91</v>
      </c>
      <c r="B14" s="6" t="s">
        <v>57</v>
      </c>
      <c r="C14" s="7"/>
      <c r="D14" s="7">
        <v>1</v>
      </c>
      <c r="E14" s="7"/>
      <c r="F14" s="7"/>
      <c r="G14" s="6" t="s">
        <v>48</v>
      </c>
      <c r="H14" s="1">
        <v>1</v>
      </c>
      <c r="I14" s="1">
        <v>1</v>
      </c>
    </row>
    <row r="15" spans="1:13" ht="16" thickBot="1" x14ac:dyDescent="0.25">
      <c r="A15" s="5" t="s">
        <v>93</v>
      </c>
      <c r="B15" s="6" t="s">
        <v>57</v>
      </c>
      <c r="C15" s="7"/>
      <c r="D15" s="7">
        <v>1</v>
      </c>
      <c r="E15" s="7"/>
      <c r="F15" s="7"/>
      <c r="G15" s="6" t="s">
        <v>48</v>
      </c>
      <c r="H15" s="1">
        <v>1</v>
      </c>
      <c r="I15" s="1">
        <v>2</v>
      </c>
      <c r="K15" s="12" t="s">
        <v>17</v>
      </c>
    </row>
    <row r="16" spans="1:13" x14ac:dyDescent="0.2">
      <c r="A16" s="5" t="s">
        <v>99</v>
      </c>
      <c r="B16" s="6" t="s">
        <v>57</v>
      </c>
      <c r="C16" s="7"/>
      <c r="D16" s="7"/>
      <c r="E16" s="7">
        <v>0.5</v>
      </c>
      <c r="F16" s="7">
        <v>0.5</v>
      </c>
      <c r="G16" s="6" t="s">
        <v>48</v>
      </c>
      <c r="H16" s="1">
        <v>2</v>
      </c>
      <c r="I16" s="1">
        <v>2</v>
      </c>
      <c r="K16" t="s">
        <v>34</v>
      </c>
      <c r="L16" s="8">
        <f>SUMIFS(C:C,G:G,"X")</f>
        <v>1</v>
      </c>
      <c r="M16" s="9">
        <f>L16/SUM($L$16:$L$19)</f>
        <v>7.6923076923076927E-2</v>
      </c>
    </row>
    <row r="17" spans="1:15" x14ac:dyDescent="0.2">
      <c r="A17" s="5" t="s">
        <v>110</v>
      </c>
      <c r="B17" s="6" t="s">
        <v>57</v>
      </c>
      <c r="C17" s="7"/>
      <c r="D17" s="7"/>
      <c r="E17" s="7"/>
      <c r="F17" s="7">
        <v>1</v>
      </c>
      <c r="G17" s="6" t="s">
        <v>48</v>
      </c>
      <c r="H17" s="1">
        <v>1</v>
      </c>
      <c r="I17" s="1">
        <v>2</v>
      </c>
      <c r="K17" t="s">
        <v>35</v>
      </c>
      <c r="L17" s="8">
        <f>SUMIFS(D:D,G:G,"X")</f>
        <v>5</v>
      </c>
      <c r="M17" s="9">
        <f>L17/SUM($L$16:$L$19)</f>
        <v>0.38461538461538464</v>
      </c>
    </row>
    <row r="18" spans="1:15" x14ac:dyDescent="0.2">
      <c r="A18" s="5" t="s">
        <v>100</v>
      </c>
      <c r="B18" s="6" t="s">
        <v>57</v>
      </c>
      <c r="C18" s="7"/>
      <c r="D18" s="7"/>
      <c r="E18" s="7">
        <v>1</v>
      </c>
      <c r="F18" s="7"/>
      <c r="G18" s="6"/>
      <c r="H18" s="1">
        <v>1</v>
      </c>
      <c r="I18" s="1">
        <v>5</v>
      </c>
      <c r="K18" t="s">
        <v>36</v>
      </c>
      <c r="L18" s="8">
        <f>SUMIFS(E:E,G:G,"X")</f>
        <v>1.25</v>
      </c>
      <c r="M18" s="9">
        <f>L18/SUM($L$16:$L$19)</f>
        <v>9.6153846153846159E-2</v>
      </c>
    </row>
    <row r="19" spans="1:15" x14ac:dyDescent="0.2">
      <c r="A19" s="5" t="s">
        <v>101</v>
      </c>
      <c r="B19" s="6" t="s">
        <v>57</v>
      </c>
      <c r="C19" s="7"/>
      <c r="D19" s="7"/>
      <c r="E19" s="7"/>
      <c r="F19" s="7">
        <v>1</v>
      </c>
      <c r="G19" s="6" t="s">
        <v>48</v>
      </c>
      <c r="H19" s="1">
        <v>2</v>
      </c>
      <c r="I19" s="1">
        <v>2</v>
      </c>
      <c r="K19" t="s">
        <v>37</v>
      </c>
      <c r="L19" s="8">
        <f>SUMIFS(F:F,G:G,"X")</f>
        <v>5.75</v>
      </c>
      <c r="M19" s="9">
        <f>L19/SUM($L$16:$L$19)</f>
        <v>0.44230769230769229</v>
      </c>
    </row>
    <row r="20" spans="1:15" x14ac:dyDescent="0.2">
      <c r="A20" s="5" t="s">
        <v>102</v>
      </c>
      <c r="B20" s="6" t="s">
        <v>57</v>
      </c>
      <c r="C20" s="7"/>
      <c r="D20" s="7"/>
      <c r="E20" s="7"/>
      <c r="F20" s="7">
        <v>1</v>
      </c>
      <c r="G20" s="6" t="s">
        <v>48</v>
      </c>
      <c r="H20" s="1">
        <v>1</v>
      </c>
      <c r="I20" s="1">
        <v>1</v>
      </c>
    </row>
    <row r="21" spans="1:15" ht="19" thickBot="1" x14ac:dyDescent="0.3">
      <c r="A21" s="5" t="s">
        <v>103</v>
      </c>
      <c r="B21" s="6" t="s">
        <v>57</v>
      </c>
      <c r="C21" s="7"/>
      <c r="D21" s="7"/>
      <c r="E21" s="7"/>
      <c r="F21" s="7">
        <v>1</v>
      </c>
      <c r="G21" s="6" t="s">
        <v>48</v>
      </c>
      <c r="H21" s="1">
        <v>2</v>
      </c>
      <c r="I21" s="1">
        <v>5</v>
      </c>
      <c r="K21" s="11" t="s">
        <v>20</v>
      </c>
    </row>
    <row r="22" spans="1:15" ht="17" thickTop="1" thickBot="1" x14ac:dyDescent="0.25">
      <c r="A22" s="5" t="s">
        <v>104</v>
      </c>
      <c r="B22" s="6" t="s">
        <v>57</v>
      </c>
      <c r="C22" s="7">
        <v>0.5</v>
      </c>
      <c r="D22" s="7"/>
      <c r="E22" s="7"/>
      <c r="F22" s="7">
        <v>0.5</v>
      </c>
      <c r="G22" s="6" t="s">
        <v>48</v>
      </c>
      <c r="H22" s="1">
        <v>2</v>
      </c>
      <c r="I22" s="1">
        <v>5</v>
      </c>
      <c r="K22" s="12" t="s">
        <v>21</v>
      </c>
      <c r="L22" s="22" t="s">
        <v>5</v>
      </c>
      <c r="M22" s="22"/>
      <c r="N22" s="22"/>
      <c r="O22" s="22"/>
    </row>
    <row r="23" spans="1:15" x14ac:dyDescent="0.2">
      <c r="B23" s="6" t="s">
        <v>57</v>
      </c>
      <c r="C23" s="7"/>
      <c r="D23" s="7"/>
      <c r="E23" s="7"/>
      <c r="F23" s="7"/>
      <c r="G23" s="6"/>
      <c r="H23" s="1"/>
      <c r="I23" s="1"/>
      <c r="L23">
        <v>1</v>
      </c>
      <c r="M23">
        <v>2</v>
      </c>
      <c r="N23">
        <v>3</v>
      </c>
      <c r="O23">
        <v>4</v>
      </c>
    </row>
    <row r="24" spans="1:15" ht="186" customHeight="1" x14ac:dyDescent="0.2">
      <c r="A24" s="17" t="s">
        <v>46</v>
      </c>
      <c r="K24" s="14" t="s">
        <v>33</v>
      </c>
      <c r="L24" s="15" t="s">
        <v>82</v>
      </c>
      <c r="M24" s="13" t="s">
        <v>94</v>
      </c>
      <c r="N24" s="16" t="s">
        <v>96</v>
      </c>
      <c r="O24" s="16" t="s">
        <v>112</v>
      </c>
    </row>
    <row r="25" spans="1:15" ht="157.5" customHeight="1" x14ac:dyDescent="0.2">
      <c r="K25" s="14" t="s">
        <v>30</v>
      </c>
      <c r="L25" s="15" t="s">
        <v>78</v>
      </c>
      <c r="M25" s="13" t="s">
        <v>85</v>
      </c>
      <c r="N25" s="13" t="s">
        <v>105</v>
      </c>
      <c r="O25" s="13" t="s">
        <v>115</v>
      </c>
    </row>
    <row r="26" spans="1:15" ht="154" customHeight="1" x14ac:dyDescent="0.2">
      <c r="K26" s="14" t="s">
        <v>31</v>
      </c>
      <c r="L26" s="15" t="s">
        <v>83</v>
      </c>
      <c r="M26" s="13" t="s">
        <v>86</v>
      </c>
      <c r="N26" s="13" t="s">
        <v>95</v>
      </c>
      <c r="O26" s="13" t="s">
        <v>116</v>
      </c>
    </row>
    <row r="27" spans="1:15" ht="199.5" customHeight="1" x14ac:dyDescent="0.2">
      <c r="K27" s="14" t="s">
        <v>32</v>
      </c>
      <c r="L27" s="15" t="s">
        <v>84</v>
      </c>
      <c r="M27" s="13" t="s">
        <v>87</v>
      </c>
      <c r="N27" s="13" t="s">
        <v>97</v>
      </c>
      <c r="O27" s="15" t="s">
        <v>109</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23" t="s">
        <v>106</v>
      </c>
      <c r="M32" s="23"/>
      <c r="N32" s="23"/>
      <c r="O32" s="23"/>
    </row>
    <row r="33" spans="11:15" ht="45" customHeight="1" x14ac:dyDescent="0.2">
      <c r="K33" s="14" t="s">
        <v>24</v>
      </c>
      <c r="L33" s="20" t="s">
        <v>111</v>
      </c>
      <c r="M33" s="20"/>
      <c r="N33" s="20"/>
      <c r="O33" s="20"/>
    </row>
    <row r="35" spans="11:15" ht="16" thickBot="1" x14ac:dyDescent="0.25">
      <c r="K35" s="12" t="s">
        <v>25</v>
      </c>
    </row>
    <row r="36" spans="11:15" ht="31.5" customHeight="1" x14ac:dyDescent="0.2">
      <c r="K36" s="14" t="s">
        <v>26</v>
      </c>
      <c r="L36" s="20" t="s">
        <v>107</v>
      </c>
      <c r="M36" s="20"/>
      <c r="N36" s="20"/>
      <c r="O36" s="20"/>
    </row>
    <row r="37" spans="11:15" ht="30.75" customHeight="1" x14ac:dyDescent="0.2">
      <c r="K37" s="14" t="s">
        <v>27</v>
      </c>
      <c r="L37" s="20" t="s">
        <v>108</v>
      </c>
      <c r="M37" s="20"/>
      <c r="N37" s="20"/>
      <c r="O37" s="20"/>
    </row>
    <row r="38" spans="11:15" ht="31.5" customHeight="1" x14ac:dyDescent="0.2">
      <c r="K38" s="14" t="s">
        <v>28</v>
      </c>
      <c r="L38" s="20" t="s">
        <v>113</v>
      </c>
      <c r="M38" s="20"/>
      <c r="N38" s="20"/>
      <c r="O38" s="20"/>
    </row>
    <row r="39" spans="11:15" x14ac:dyDescent="0.2">
      <c r="K39" s="14"/>
      <c r="L39" s="14"/>
      <c r="M39" s="14"/>
      <c r="N39" s="14"/>
      <c r="O39" s="14"/>
    </row>
    <row r="40" spans="11:15" ht="31.5" customHeight="1" x14ac:dyDescent="0.2">
      <c r="K40" s="14" t="s">
        <v>29</v>
      </c>
      <c r="L40" s="20" t="s">
        <v>114</v>
      </c>
      <c r="M40" s="20"/>
      <c r="N40" s="20"/>
      <c r="O40" s="20"/>
    </row>
  </sheetData>
  <mergeCells count="8">
    <mergeCell ref="L38:O38"/>
    <mergeCell ref="L40:O40"/>
    <mergeCell ref="B1:I1"/>
    <mergeCell ref="L22:O22"/>
    <mergeCell ref="L32:O32"/>
    <mergeCell ref="L33:O33"/>
    <mergeCell ref="L36:O36"/>
    <mergeCell ref="L37:O37"/>
  </mergeCells>
  <hyperlinks>
    <hyperlink ref="A24" r:id="rId1" xr:uid="{9C9BE118-37F8-4DBD-8A68-571CA61A737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 1</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dcterms:created xsi:type="dcterms:W3CDTF">2024-08-18T18:39:34Z</dcterms:created>
  <dcterms:modified xsi:type="dcterms:W3CDTF">2024-09-27T01:38:36Z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2024-09-27T01:35:49Z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