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ta=td" sheetId="1" state="visible" r:id="rId2"/>
    <sheet name="data=c" sheetId="2" state="visible" r:id="rId3"/>
    <sheet name="data=ws-exp" sheetId="3" state="visible" r:id="rId4"/>
    <sheet name="data=ws-amt" sheetId="4" state="visible" r:id="rId5"/>
    <sheet name="data=ws-merge" sheetId="5" state="visible" r:id="rId6"/>
    <sheet name="data=tdsmall" sheetId="6" state="visible" r:id="rId7"/>
    <sheet name="data=tdc-a" sheetId="7" state="visible" r:id="rId8"/>
    <sheet name="data=tdc-b" sheetId="8" state="visible" r:id="rId9"/>
    <sheet name="r.preprocess" sheetId="9" state="visible" r:id="rId10"/>
    <sheet name="r.fs vs nofs" sheetId="10" state="visible" r:id="rId11"/>
    <sheet name="r.feature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<sst xmlns="http://schemas.openxmlformats.org/spreadsheetml/2006/main" count="1856" uniqueCount="97">
  <si>
    <t xml:space="preserve">tdf.op</t>
  </si>
  <si>
    <t xml:space="preserve">tdf</t>
  </si>
  <si>
    <t xml:space="preserve">cbf</t>
  </si>
  <si>
    <t xml:space="preserve">cskip</t>
  </si>
  <si>
    <t xml:space="preserve">cskip.po</t>
  </si>
  <si>
    <t xml:space="preserve">precision</t>
  </si>
  <si>
    <t xml:space="preserve"> recall</t>
  </si>
  <si>
    <t xml:space="preserve"> f1</t>
  </si>
  <si>
    <t xml:space="preserve"> support</t>
  </si>
  <si>
    <t xml:space="preserve">avg</t>
  </si>
  <si>
    <t xml:space="preserve">micro avg</t>
  </si>
  <si>
    <t xml:space="preserve">_td-cbf kb_AVG:</t>
  </si>
  <si>
    <t xml:space="preserve">_td-cbf sfm_AVG:</t>
  </si>
  <si>
    <t xml:space="preserve">feature=tdf, original preprocess, sf=none</t>
  </si>
  <si>
    <t xml:space="preserve">feature=tdf, sf=none</t>
  </si>
  <si>
    <t xml:space="preserve">feature=cbf, sf=none</t>
  </si>
  <si>
    <t xml:space="preserve">feature=c_skip, sf=none</t>
  </si>
  <si>
    <t xml:space="preserve">feature=c_skip,pos only, sf=none</t>
  </si>
  <si>
    <t xml:space="preserve">kb</t>
  </si>
  <si>
    <t xml:space="preserve">feature=tdf, sf=kb</t>
  </si>
  <si>
    <t xml:space="preserve">feature=cbf, sf=kb</t>
  </si>
  <si>
    <t xml:space="preserve">feature=c_skip, sf=kb</t>
  </si>
  <si>
    <t xml:space="preserve">sfm</t>
  </si>
  <si>
    <t xml:space="preserve">feature=tdf, sf=sfm</t>
  </si>
  <si>
    <t xml:space="preserve">feature=cbf, sf=sfm</t>
  </si>
  <si>
    <t xml:space="preserve">feature=c_skip, sf=sf</t>
  </si>
  <si>
    <t xml:space="preserve">avg_micro</t>
  </si>
  <si>
    <t xml:space="preserve">None</t>
  </si>
  <si>
    <t xml:space="preserve">avg_macro</t>
  </si>
  <si>
    <t xml:space="preserve"> HELDOUT :</t>
  </si>
  <si>
    <t xml:space="preserve">fs=kb</t>
  </si>
  <si>
    <t xml:space="preserve">fs=sfm</t>
  </si>
  <si>
    <t xml:space="preserve">feature=original preprocess, td, sf=none</t>
  </si>
  <si>
    <t xml:space="preserve">_tdsmall_tdf sf=none</t>
  </si>
  <si>
    <t xml:space="preserve">_tdsmall_cbf sf=none</t>
  </si>
  <si>
    <t xml:space="preserve">_tdsmall_cskip sf=none</t>
  </si>
  <si>
    <t xml:space="preserve">cskip.po only sf=none</t>
  </si>
  <si>
    <t xml:space="preserve"> for data from c :</t>
  </si>
  <si>
    <t xml:space="preserve"> for data from td :</t>
  </si>
  <si>
    <t xml:space="preserve">sf=kb</t>
  </si>
  <si>
    <t xml:space="preserve">sf=sfm</t>
  </si>
  <si>
    <t xml:space="preserve">_tdcb_tdf.op sf=none</t>
  </si>
  <si>
    <t xml:space="preserve">_tdcb_tdf N-FOLD AVERAGE :</t>
  </si>
  <si>
    <t xml:space="preserve">_tdcb_cbf N-FOLD AVERAGE :</t>
  </si>
  <si>
    <t xml:space="preserve">_tdcb_cskip N-FOLD AVERAGE :</t>
  </si>
  <si>
    <t xml:space="preserve">_tdcb_cskip.po N-FOLD AVERAGE :</t>
  </si>
  <si>
    <t xml:space="preserve">_tdcb_tdf.op-kb N-FOLD AVERAGE :</t>
  </si>
  <si>
    <t xml:space="preserve">_tdcb_tdf.op-sfm N-FOLD AVERAGE :</t>
  </si>
  <si>
    <t xml:space="preserve">new vs original preprocess</t>
  </si>
  <si>
    <t xml:space="preserve">TD</t>
  </si>
  <si>
    <t xml:space="preserve">TDSmall</t>
  </si>
  <si>
    <t xml:space="preserve">C</t>
  </si>
  <si>
    <t xml:space="preserve">TDCa</t>
  </si>
  <si>
    <t xml:space="preserve">TDCb</t>
  </si>
  <si>
    <t xml:space="preserve">NO fs</t>
  </si>
  <si>
    <t xml:space="preserve">p</t>
  </si>
  <si>
    <t xml:space="preserve">r</t>
  </si>
  <si>
    <t xml:space="preserve">f1</t>
  </si>
  <si>
    <t xml:space="preserve">c only</t>
  </si>
  <si>
    <t xml:space="preserve">td only</t>
  </si>
  <si>
    <t xml:space="preserve">ONLY td, c, tdca ARE COUNTED</t>
  </si>
  <si>
    <r>
      <rPr>
        <b val="true"/>
        <sz val="10"/>
        <color rgb="FFFFFFFF"/>
        <rFont val="Arial"/>
        <family val="2"/>
        <charset val="1"/>
      </rPr>
      <t xml:space="preserve">findings</t>
    </r>
    <r>
      <rPr>
        <sz val="10"/>
        <color rgb="FFFFFFFF"/>
        <rFont val="Arial"/>
        <family val="2"/>
        <charset val="1"/>
      </rPr>
      <t xml:space="preserve">: new preprocess, class=0, f1 === only 1 setting has negative change; this is in SFM; SFM has more negative changes when all of p, r, f1 are counted, than kb</t>
    </r>
  </si>
  <si>
    <t xml:space="preserve">original preprocess</t>
  </si>
  <si>
    <t xml:space="preserve">new preprocess</t>
  </si>
  <si>
    <t xml:space="preserve">KB</t>
  </si>
  <si>
    <t xml:space="preserve">SFM</t>
  </si>
  <si>
    <t xml:space="preserve">td</t>
  </si>
  <si>
    <t xml:space="preserve">f</t>
  </si>
  <si>
    <t xml:space="preserve">c</t>
  </si>
  <si>
    <t xml:space="preserve">tdsmall</t>
  </si>
  <si>
    <t xml:space="preserve">tdc-a</t>
  </si>
  <si>
    <t xml:space="preserve">c-0</t>
  </si>
  <si>
    <t xml:space="preserve">c-2</t>
  </si>
  <si>
    <t xml:space="preserve">c-avg</t>
  </si>
  <si>
    <t xml:space="preserve">td-0</t>
  </si>
  <si>
    <t xml:space="preserve">td-2</t>
  </si>
  <si>
    <t xml:space="preserve">td-avg</t>
  </si>
  <si>
    <t xml:space="preserve">tdc-b</t>
  </si>
  <si>
    <t xml:space="preserve">ONLY td, tdca, c ARE COUNTED. NOTE: changes are against TDF within each fs/nofs setting.</t>
  </si>
  <si>
    <t xml:space="preserve">findings:</t>
  </si>
  <si>
    <t xml:space="preserve">only 0, DECREASE:</t>
  </si>
  <si>
    <t xml:space="preserve">only 0, INCREASE:</t>
  </si>
  <si>
    <t xml:space="preserve">on AVERAGE, when any one of the cbf/cskip/cskip.po are added to base tdf, there are more F1 increaes than decrease</t>
  </si>
  <si>
    <t xml:space="preserve">no fs</t>
  </si>
  <si>
    <t xml:space="preserve">on DECREASE, cskip has 5 cases, cbf 3, cskip.po 2</t>
  </si>
  <si>
    <t xml:space="preserve">on INCREASE, cbf has 10, cskip has 11, cskip.po has 12. but cskip has the highest average increase</t>
  </si>
  <si>
    <t xml:space="preserve">consider only NOFS, cskip.po ALWAYS improve base tdf</t>
  </si>
  <si>
    <t xml:space="preserve">consider only either kb/sfm, there is no feature set that can consistently beat base tdf</t>
  </si>
  <si>
    <t xml:space="preserve">various features vs original features on new preprocess</t>
  </si>
  <si>
    <t xml:space="preserve">consider kb vs sfm, kb is performing better (may consider only present results of kb, as sfm also shows inferior in the r.fs vs nofs data)</t>
  </si>
  <si>
    <t xml:space="preserve">c 0</t>
  </si>
  <si>
    <t xml:space="preserve">c 2</t>
  </si>
  <si>
    <t xml:space="preserve">c avg</t>
  </si>
  <si>
    <t xml:space="preserve">td 0</t>
  </si>
  <si>
    <t xml:space="preserve">td 2</t>
  </si>
  <si>
    <t xml:space="preserve">td avg</t>
  </si>
  <si>
    <t xml:space="preserve">td-small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</si>
</sst>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£#,##0.00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A6A6A6"/>
      <name val="Arial"/>
      <family val="2"/>
      <charset val="1"/>
    </font>
    <font>
      <b val="true"/>
      <sz val="10"/>
      <color rgb="FFA6A6A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D0CECE"/>
      <name val="Arial"/>
      <family val="2"/>
      <charset val="1"/>
    </font>
    <font>
      <b val="true"/>
      <sz val="10"/>
      <color rgb="FFD0CECE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B05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CC0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2" activeCellId="3" sqref="35:35 54:54 16:16 A22"/>
    </sheetView>
  </sheetViews>
  <sheetFormatPr defaultRowHeight="12.7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7.29"/>
    <col collapsed="false" customWidth="true" hidden="false" outlineLevel="0" max="3" min="3" style="0" width="6.87"/>
    <col collapsed="false" customWidth="true" hidden="false" outlineLevel="0" max="4" min="4" style="0" width="7"/>
    <col collapsed="false" customWidth="true" hidden="false" outlineLevel="0" max="5" min="5" style="0" width="8.14"/>
    <col collapsed="false" customWidth="true" hidden="false" outlineLevel="0" max="7" min="6" style="0" width="8.67"/>
    <col collapsed="false" customWidth="true" hidden="false" outlineLevel="0" max="8" min="8" style="0" width="6.87"/>
    <col collapsed="false" customWidth="true" hidden="false" outlineLevel="0" max="9" min="9" style="0" width="6.15"/>
    <col collapsed="false" customWidth="true" hidden="false" outlineLevel="0" max="10" min="10" style="0" width="7"/>
    <col collapsed="false" customWidth="true" hidden="false" outlineLevel="0" max="13" min="11" style="0" width="8.67"/>
    <col collapsed="false" customWidth="true" hidden="false" outlineLevel="0" max="15" min="14" style="0" width="5.7"/>
    <col collapsed="false" customWidth="true" hidden="false" outlineLevel="0" max="16" min="16" style="0" width="7"/>
    <col collapsed="false" customWidth="true" hidden="false" outlineLevel="0" max="17" min="17" style="0" width="6.15"/>
    <col collapsed="false" customWidth="true" hidden="false" outlineLevel="0" max="19" min="18" style="0" width="8.67"/>
    <col collapsed="false" customWidth="true" hidden="false" outlineLevel="0" max="21" min="20" style="0" width="6.28"/>
    <col collapsed="false" customWidth="true" hidden="false" outlineLevel="0" max="22" min="22" style="0" width="7"/>
    <col collapsed="false" customWidth="true" hidden="false" outlineLevel="0" max="23" min="23" style="0" width="7.87"/>
    <col collapsed="false" customWidth="true" hidden="false" outlineLevel="0" max="24" min="24" style="0" width="8.67"/>
    <col collapsed="false" customWidth="true" hidden="false" outlineLevel="0" max="26" min="25" style="0" width="6.71"/>
    <col collapsed="false" customWidth="true" hidden="false" outlineLevel="0" max="27" min="27" style="0" width="5.43"/>
    <col collapsed="false" customWidth="true" hidden="false" outlineLevel="0" max="28" min="28" style="0" width="7.57"/>
    <col collapsed="false" customWidth="true" hidden="false" outlineLevel="0" max="29" min="29" style="0" width="6.71"/>
    <col collapsed="false" customWidth="true" hidden="false" outlineLevel="0" max="1025" min="30" style="0" width="8.67"/>
  </cols>
  <sheetData>
    <row r="1" s="2" customFormat="true" ht="12.75" hidden="false" customHeight="false" outlineLevel="0" collapsed="false">
      <c r="A1" s="1" t="s">
        <v>0</v>
      </c>
      <c r="G1" s="1" t="s">
        <v>1</v>
      </c>
      <c r="M1" s="2" t="s">
        <v>2</v>
      </c>
      <c r="S1" s="2" t="s">
        <v>3</v>
      </c>
      <c r="Y1" s="2" t="s">
        <v>4</v>
      </c>
    </row>
    <row r="2" customFormat="false" ht="12.75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H2" s="0" t="s">
        <v>5</v>
      </c>
      <c r="I2" s="0" t="s">
        <v>6</v>
      </c>
      <c r="J2" s="0" t="s">
        <v>7</v>
      </c>
      <c r="K2" s="0" t="s">
        <v>8</v>
      </c>
      <c r="N2" s="0" t="s">
        <v>5</v>
      </c>
      <c r="O2" s="0" t="s">
        <v>6</v>
      </c>
      <c r="P2" s="0" t="s">
        <v>7</v>
      </c>
      <c r="Q2" s="0" t="s">
        <v>8</v>
      </c>
      <c r="T2" s="0" t="s">
        <v>5</v>
      </c>
      <c r="U2" s="0" t="s">
        <v>6</v>
      </c>
      <c r="V2" s="0" t="s">
        <v>7</v>
      </c>
      <c r="W2" s="0" t="s">
        <v>8</v>
      </c>
      <c r="Z2" s="0" t="s">
        <v>5</v>
      </c>
      <c r="AA2" s="0" t="s">
        <v>6</v>
      </c>
      <c r="AB2" s="0" t="s">
        <v>7</v>
      </c>
      <c r="AC2" s="0" t="s">
        <v>8</v>
      </c>
    </row>
    <row r="3" customFormat="false" ht="12.75" hidden="false" customHeight="false" outlineLevel="0" collapsed="false">
      <c r="A3" s="0" t="n">
        <v>0</v>
      </c>
      <c r="B3" s="0" t="n">
        <v>0.203333333333333</v>
      </c>
      <c r="C3" s="0" t="n">
        <v>0.426666666666667</v>
      </c>
      <c r="D3" s="0" t="n">
        <f aca="false">2*B3*C3/(B3+C3)</f>
        <v>0.275414462081129</v>
      </c>
      <c r="E3" s="0" t="n">
        <v>121.666666666667</v>
      </c>
      <c r="G3" s="0" t="n">
        <v>0</v>
      </c>
      <c r="H3" s="0" t="n">
        <v>0.21</v>
      </c>
      <c r="I3" s="0" t="n">
        <v>0.443333333333333</v>
      </c>
      <c r="J3" s="0" t="n">
        <f aca="false">2*H3*I3/(H3+I3)</f>
        <v>0.285</v>
      </c>
      <c r="K3" s="0" t="n">
        <v>121.666666666667</v>
      </c>
      <c r="M3" s="0" t="n">
        <v>0</v>
      </c>
      <c r="N3" s="0" t="n">
        <v>0.206666666666667</v>
      </c>
      <c r="O3" s="0" t="n">
        <v>0.446666666666667</v>
      </c>
      <c r="P3" s="0" t="n">
        <f aca="false">2*N3*O3/(N3+O3)</f>
        <v>0.282585034013606</v>
      </c>
      <c r="Q3" s="0" t="n">
        <v>121.666666666667</v>
      </c>
      <c r="S3" s="0" t="n">
        <v>0</v>
      </c>
      <c r="T3" s="0" t="n">
        <v>0.21</v>
      </c>
      <c r="U3" s="0" t="n">
        <v>0.416666666666667</v>
      </c>
      <c r="V3" s="0" t="n">
        <f aca="false">2*T3*U3/(T3+U3)</f>
        <v>0.279255319148936</v>
      </c>
      <c r="W3" s="0" t="n">
        <v>121.666666666667</v>
      </c>
      <c r="Y3" s="0" t="n">
        <v>0</v>
      </c>
      <c r="Z3" s="0" t="n">
        <v>0.213333333333333</v>
      </c>
      <c r="AA3" s="0" t="n">
        <v>0.486666666666667</v>
      </c>
      <c r="AB3" s="0" t="n">
        <f aca="false">2*Z3*AA3/(Z3+AA3)</f>
        <v>0.29663492063492</v>
      </c>
      <c r="AC3" s="0" t="n">
        <v>121.666666666667</v>
      </c>
    </row>
    <row r="4" customFormat="false" ht="12.75" hidden="false" customHeight="false" outlineLevel="0" collapsed="false">
      <c r="A4" s="0" t="n">
        <v>2</v>
      </c>
      <c r="B4" s="0" t="n">
        <v>0.96</v>
      </c>
      <c r="C4" s="0" t="n">
        <v>0.893333333333333</v>
      </c>
      <c r="D4" s="0" t="n">
        <f aca="false">2*B4*C4/(B4+C4)</f>
        <v>0.92546762589928</v>
      </c>
      <c r="E4" s="0" t="n">
        <v>1944</v>
      </c>
      <c r="G4" s="0" t="n">
        <v>2</v>
      </c>
      <c r="H4" s="0" t="n">
        <v>0.96</v>
      </c>
      <c r="I4" s="0" t="n">
        <v>0.89</v>
      </c>
      <c r="J4" s="0" t="n">
        <f aca="false">2*H4*I4/(H4+I4)</f>
        <v>0.923675675675676</v>
      </c>
      <c r="K4" s="0" t="n">
        <v>1944</v>
      </c>
      <c r="M4" s="0" t="n">
        <v>2</v>
      </c>
      <c r="N4" s="0" t="n">
        <v>0.96</v>
      </c>
      <c r="O4" s="0" t="n">
        <v>0.893333333333333</v>
      </c>
      <c r="P4" s="0" t="n">
        <f aca="false">2*N4*O4/(N4+O4)</f>
        <v>0.92546762589928</v>
      </c>
      <c r="Q4" s="0" t="n">
        <v>1944</v>
      </c>
      <c r="S4" s="0" t="n">
        <v>2</v>
      </c>
      <c r="T4" s="0" t="n">
        <v>0.96</v>
      </c>
      <c r="U4" s="0" t="n">
        <v>0.9</v>
      </c>
      <c r="V4" s="0" t="n">
        <f aca="false">2*T4*U4/(T4+U4)</f>
        <v>0.929032258064516</v>
      </c>
      <c r="W4" s="0" t="n">
        <v>1944</v>
      </c>
      <c r="Y4" s="0" t="n">
        <v>2</v>
      </c>
      <c r="Z4" s="0" t="n">
        <v>0.963333333333333</v>
      </c>
      <c r="AA4" s="0" t="n">
        <v>0.886666666666667</v>
      </c>
      <c r="AB4" s="0" t="n">
        <f aca="false">2*Z4*AA4/(Z4+AA4)</f>
        <v>0.923411411411411</v>
      </c>
      <c r="AC4" s="0" t="n">
        <v>1944</v>
      </c>
    </row>
    <row r="5" s="3" customFormat="true" ht="12.75" hidden="false" customHeight="false" outlineLevel="0" collapsed="false">
      <c r="A5" s="3" t="s">
        <v>9</v>
      </c>
      <c r="B5" s="3" t="n">
        <v>0.583333333333333</v>
      </c>
      <c r="C5" s="3" t="n">
        <v>0.66</v>
      </c>
      <c r="D5" s="0" t="n">
        <f aca="false">2*B5*C5/(B5+C5)</f>
        <v>0.619302949061662</v>
      </c>
      <c r="E5" s="3" t="n">
        <v>2065.66666666667</v>
      </c>
      <c r="G5" s="3" t="s">
        <v>9</v>
      </c>
      <c r="H5" s="3" t="n">
        <v>0.583333333333333</v>
      </c>
      <c r="I5" s="3" t="n">
        <v>0.67</v>
      </c>
      <c r="J5" s="0" t="n">
        <f aca="false">2*H5*I5/(H5+I5)</f>
        <v>0.623670212765957</v>
      </c>
      <c r="K5" s="3" t="n">
        <v>2065.66666666667</v>
      </c>
      <c r="M5" s="3" t="s">
        <v>9</v>
      </c>
      <c r="N5" s="3" t="n">
        <v>0.583333333333333</v>
      </c>
      <c r="O5" s="3" t="n">
        <v>0.67</v>
      </c>
      <c r="P5" s="0" t="n">
        <f aca="false">2*N5*O5/(N5+O5)</f>
        <v>0.623670212765957</v>
      </c>
      <c r="Q5" s="3" t="n">
        <v>2065.66666666667</v>
      </c>
      <c r="S5" s="3" t="s">
        <v>9</v>
      </c>
      <c r="T5" s="3" t="n">
        <v>0.583333333333333</v>
      </c>
      <c r="U5" s="3" t="n">
        <v>0.66</v>
      </c>
      <c r="V5" s="0" t="n">
        <f aca="false">2*T5*U5/(T5+U5)</f>
        <v>0.619302949061662</v>
      </c>
      <c r="W5" s="3" t="n">
        <v>2065.66666666667</v>
      </c>
      <c r="Y5" s="3" t="s">
        <v>9</v>
      </c>
      <c r="Z5" s="3" t="n">
        <v>0.583333333333333</v>
      </c>
      <c r="AA5" s="3" t="n">
        <v>0.686666666666667</v>
      </c>
      <c r="AB5" s="0" t="n">
        <f aca="false">2*Z5*AA5/(Z5+AA5)</f>
        <v>0.63079615048119</v>
      </c>
      <c r="AC5" s="3" t="n">
        <v>2065.66666666667</v>
      </c>
    </row>
    <row r="6" customFormat="false" ht="12.8" hidden="false" customHeight="false" outlineLevel="0" collapsed="false">
      <c r="A6" s="0" t="s">
        <v>10</v>
      </c>
      <c r="B6" s="0" t="n">
        <v>0.866419918450614</v>
      </c>
      <c r="C6" s="0" t="n">
        <v>0.865846915174007</v>
      </c>
      <c r="D6" s="0" t="n">
        <v>0.866133322042628</v>
      </c>
      <c r="E6" s="0" t="n">
        <v>0</v>
      </c>
      <c r="G6" s="0" t="s">
        <v>10</v>
      </c>
      <c r="H6" s="0" t="n">
        <v>0.866445186907272</v>
      </c>
      <c r="I6" s="0" t="n">
        <v>0.86369157119036</v>
      </c>
      <c r="J6" s="0" t="n">
        <v>0.865066187777091</v>
      </c>
      <c r="K6" s="0" t="n">
        <v>0</v>
      </c>
      <c r="M6" s="0" t="s">
        <v>10</v>
      </c>
      <c r="N6" s="0" t="n">
        <v>0.86439267501159</v>
      </c>
      <c r="O6" s="0" t="n">
        <v>0.867024904523693</v>
      </c>
      <c r="P6" s="0" t="n">
        <v>0.865706788912306</v>
      </c>
      <c r="Q6" s="0" t="n">
        <v>0</v>
      </c>
      <c r="S6" s="0" t="s">
        <v>10</v>
      </c>
      <c r="T6" s="0" t="n">
        <v>0.872277047509789</v>
      </c>
      <c r="U6" s="0" t="n">
        <v>0.87153192404927</v>
      </c>
      <c r="V6" s="0" t="n">
        <v>0.871904326585208</v>
      </c>
      <c r="W6" s="0" t="n">
        <v>0</v>
      </c>
      <c r="Y6" s="0" t="s">
        <v>10</v>
      </c>
      <c r="Z6" s="0" t="n">
        <v>0.862617199061355</v>
      </c>
      <c r="AA6" s="0" t="n">
        <v>0.863106879672959</v>
      </c>
      <c r="AB6" s="0" t="n">
        <v>0.862861969892811</v>
      </c>
      <c r="AC6" s="0" t="n">
        <v>0</v>
      </c>
    </row>
    <row r="10" s="2" customFormat="true" ht="12.75" hidden="false" customHeight="false" outlineLevel="0" collapsed="false">
      <c r="A10" s="2" t="s">
        <v>11</v>
      </c>
      <c r="G10" s="2" t="s">
        <v>11</v>
      </c>
      <c r="M10" s="2" t="s">
        <v>11</v>
      </c>
      <c r="S10" s="2" t="s">
        <v>11</v>
      </c>
      <c r="Y10" s="2" t="s">
        <v>11</v>
      </c>
    </row>
    <row r="11" customFormat="false" ht="12.75" hidden="false" customHeight="false" outlineLevel="0" collapsed="false">
      <c r="B11" s="0" t="s">
        <v>5</v>
      </c>
      <c r="C11" s="0" t="s">
        <v>6</v>
      </c>
      <c r="D11" s="0" t="s">
        <v>7</v>
      </c>
      <c r="E11" s="0" t="s">
        <v>8</v>
      </c>
      <c r="H11" s="0" t="s">
        <v>5</v>
      </c>
      <c r="I11" s="0" t="s">
        <v>6</v>
      </c>
      <c r="J11" s="0" t="s">
        <v>7</v>
      </c>
      <c r="K11" s="0" t="s">
        <v>8</v>
      </c>
      <c r="N11" s="0" t="s">
        <v>5</v>
      </c>
      <c r="O11" s="0" t="s">
        <v>6</v>
      </c>
      <c r="P11" s="0" t="s">
        <v>7</v>
      </c>
      <c r="Q11" s="0" t="s">
        <v>8</v>
      </c>
      <c r="T11" s="0" t="s">
        <v>5</v>
      </c>
      <c r="U11" s="0" t="s">
        <v>6</v>
      </c>
      <c r="V11" s="0" t="s">
        <v>7</v>
      </c>
      <c r="W11" s="0" t="s">
        <v>8</v>
      </c>
      <c r="Z11" s="0" t="s">
        <v>5</v>
      </c>
      <c r="AA11" s="0" t="s">
        <v>6</v>
      </c>
      <c r="AB11" s="0" t="s">
        <v>7</v>
      </c>
      <c r="AC11" s="0" t="s">
        <v>8</v>
      </c>
    </row>
    <row r="12" customFormat="false" ht="12.75" hidden="false" customHeight="false" outlineLevel="0" collapsed="false">
      <c r="A12" s="0" t="n">
        <v>0</v>
      </c>
      <c r="B12" s="0" t="n">
        <v>0.26</v>
      </c>
      <c r="C12" s="0" t="n">
        <v>0.4</v>
      </c>
      <c r="D12" s="0" t="n">
        <f aca="false">2*B12*C12/(B12+C12)</f>
        <v>0.315151515151515</v>
      </c>
      <c r="E12" s="0" t="n">
        <v>121.666666666667</v>
      </c>
      <c r="G12" s="0" t="n">
        <v>0</v>
      </c>
      <c r="H12" s="0" t="n">
        <v>0.263333333333333</v>
      </c>
      <c r="I12" s="0" t="n">
        <v>0.476666666666667</v>
      </c>
      <c r="J12" s="0" t="n">
        <f aca="false">2*H12*I12/(H12+I12)</f>
        <v>0.339249249249249</v>
      </c>
      <c r="K12" s="0" t="n">
        <v>121.666666666667</v>
      </c>
      <c r="M12" s="0" t="n">
        <v>0</v>
      </c>
      <c r="N12" s="0" t="n">
        <v>0.273333333333333</v>
      </c>
      <c r="O12" s="0" t="n">
        <v>0.563333333333333</v>
      </c>
      <c r="P12" s="0" t="n">
        <f aca="false">2*N12*O12/(N12+O12)</f>
        <v>0.368074369189907</v>
      </c>
      <c r="Q12" s="0" t="n">
        <v>121.666666666667</v>
      </c>
      <c r="S12" s="0" t="n">
        <v>0</v>
      </c>
      <c r="T12" s="0" t="n">
        <v>0.296666666666667</v>
      </c>
      <c r="U12" s="0" t="n">
        <v>0.643333333333333</v>
      </c>
      <c r="V12" s="0" t="n">
        <f aca="false">2*T12*U12/(T12+U12)</f>
        <v>0.406075650118204</v>
      </c>
      <c r="W12" s="0" t="n">
        <v>121.666666666667</v>
      </c>
      <c r="Y12" s="0" t="n">
        <v>0</v>
      </c>
      <c r="Z12" s="0" t="n">
        <v>0.29</v>
      </c>
      <c r="AA12" s="0" t="n">
        <v>0.66</v>
      </c>
      <c r="AB12" s="0" t="n">
        <f aca="false">2*Z12*AA12/(Z12+AA12)</f>
        <v>0.402947368421053</v>
      </c>
      <c r="AC12" s="0" t="n">
        <v>121.666666666667</v>
      </c>
    </row>
    <row r="13" customFormat="false" ht="12.75" hidden="false" customHeight="false" outlineLevel="0" collapsed="false">
      <c r="A13" s="4" t="n">
        <v>2</v>
      </c>
      <c r="B13" s="0" t="n">
        <v>0.963333333333333</v>
      </c>
      <c r="C13" s="0" t="n">
        <v>0.93</v>
      </c>
      <c r="D13" s="0" t="n">
        <f aca="false">2*B13*C13/(B13+C13)</f>
        <v>0.94637323943662</v>
      </c>
      <c r="E13" s="0" t="n">
        <v>1944</v>
      </c>
      <c r="G13" s="4" t="n">
        <v>2</v>
      </c>
      <c r="H13" s="0" t="n">
        <v>0.966666666666667</v>
      </c>
      <c r="I13" s="0" t="n">
        <v>0.916666666666667</v>
      </c>
      <c r="J13" s="0" t="n">
        <f aca="false">2*H13*I13/(H13+I13)</f>
        <v>0.941002949852508</v>
      </c>
      <c r="K13" s="0" t="n">
        <v>1944</v>
      </c>
      <c r="M13" s="0" t="n">
        <v>2</v>
      </c>
      <c r="N13" s="0" t="n">
        <v>0.97</v>
      </c>
      <c r="O13" s="0" t="n">
        <v>0.91</v>
      </c>
      <c r="P13" s="0" t="n">
        <f aca="false">2*N13*O13/(N13+O13)</f>
        <v>0.939042553191489</v>
      </c>
      <c r="Q13" s="0" t="n">
        <v>1944</v>
      </c>
      <c r="S13" s="0" t="n">
        <v>2</v>
      </c>
      <c r="T13" s="0" t="n">
        <v>0.976666666666667</v>
      </c>
      <c r="U13" s="0" t="n">
        <v>0.903333333333333</v>
      </c>
      <c r="V13" s="0" t="n">
        <f aca="false">2*T13*U13/(T13+U13)</f>
        <v>0.938569739952719</v>
      </c>
      <c r="W13" s="0" t="n">
        <v>1944</v>
      </c>
      <c r="Y13" s="0" t="n">
        <v>2</v>
      </c>
      <c r="Z13" s="0" t="n">
        <v>0.976666666666667</v>
      </c>
      <c r="AA13" s="0" t="n">
        <v>0.9</v>
      </c>
      <c r="AB13" s="0" t="n">
        <f aca="false">2*Z13*AA13/(Z13+AA13)</f>
        <v>0.936767317939609</v>
      </c>
      <c r="AC13" s="0" t="n">
        <v>1944</v>
      </c>
    </row>
    <row r="14" s="3" customFormat="true" ht="12.75" hidden="false" customHeight="false" outlineLevel="0" collapsed="false">
      <c r="A14" s="3" t="s">
        <v>9</v>
      </c>
      <c r="B14" s="3" t="n">
        <v>0.606666666666667</v>
      </c>
      <c r="C14" s="3" t="n">
        <v>0.663333333333333</v>
      </c>
      <c r="D14" s="0" t="n">
        <f aca="false">2*B14*C14/(B14+C14)</f>
        <v>0.633735783027122</v>
      </c>
      <c r="E14" s="3" t="n">
        <v>2065.66666666667</v>
      </c>
      <c r="G14" s="3" t="s">
        <v>9</v>
      </c>
      <c r="H14" s="3" t="n">
        <v>0.613333333333333</v>
      </c>
      <c r="I14" s="3" t="n">
        <v>0.696666666666667</v>
      </c>
      <c r="J14" s="0" t="n">
        <f aca="false">2*H14*I14/(H14+I14)</f>
        <v>0.652349448685327</v>
      </c>
      <c r="K14" s="3" t="n">
        <v>2065.66666666667</v>
      </c>
      <c r="M14" s="3" t="s">
        <v>9</v>
      </c>
      <c r="N14" s="3" t="n">
        <v>0.62</v>
      </c>
      <c r="O14" s="3" t="n">
        <v>0.736666666666667</v>
      </c>
      <c r="P14" s="0" t="n">
        <f aca="false">2*N14*O14/(N14+O14)</f>
        <v>0.673316953316953</v>
      </c>
      <c r="Q14" s="3" t="n">
        <v>2065.66666666667</v>
      </c>
      <c r="S14" s="3" t="s">
        <v>9</v>
      </c>
      <c r="T14" s="3" t="n">
        <v>0.636666666666667</v>
      </c>
      <c r="U14" s="3" t="n">
        <v>0.773333333333333</v>
      </c>
      <c r="V14" s="0" t="n">
        <f aca="false">2*T14*U14/(T14+U14)</f>
        <v>0.698376674546887</v>
      </c>
      <c r="W14" s="3" t="n">
        <v>2065.66666666667</v>
      </c>
      <c r="Y14" s="3" t="s">
        <v>9</v>
      </c>
      <c r="Z14" s="3" t="n">
        <v>0.633333333333333</v>
      </c>
      <c r="AA14" s="3" t="n">
        <v>0.783333333333333</v>
      </c>
      <c r="AB14" s="0" t="n">
        <f aca="false">2*Z14*AA14/(Z14+AA14)</f>
        <v>0.700392156862745</v>
      </c>
      <c r="AC14" s="3" t="n">
        <v>2065.66666666667</v>
      </c>
    </row>
    <row r="15" customFormat="false" ht="12.8" hidden="false" customHeight="false" outlineLevel="0" collapsed="false">
      <c r="A15" s="0" t="s">
        <v>10</v>
      </c>
      <c r="B15" s="0" t="n">
        <v>0.899546938565659</v>
      </c>
      <c r="C15" s="0" t="n">
        <v>0.898783282233337</v>
      </c>
      <c r="D15" s="0" t="n">
        <v>0.899164948257143</v>
      </c>
      <c r="G15" s="0" t="s">
        <v>10</v>
      </c>
      <c r="H15" s="0" t="n">
        <v>0.891608262080643</v>
      </c>
      <c r="I15" s="0" t="n">
        <v>0.890750900973588</v>
      </c>
      <c r="J15" s="0" t="n">
        <v>0.891179375320622</v>
      </c>
      <c r="M15" s="0" t="s">
        <v>10</v>
      </c>
      <c r="N15" s="0" t="n">
        <v>0.885791663307363</v>
      </c>
      <c r="O15" s="0" t="n">
        <v>0.889581517938786</v>
      </c>
      <c r="P15" s="0" t="n">
        <v>0.887682545558555</v>
      </c>
      <c r="S15" s="0" t="s">
        <v>10</v>
      </c>
      <c r="T15" s="0" t="n">
        <v>0.889653315290039</v>
      </c>
      <c r="U15" s="0" t="n">
        <v>0.888019471787422</v>
      </c>
      <c r="V15" s="0" t="n">
        <v>0.888835642713097</v>
      </c>
      <c r="Y15" s="0" t="s">
        <v>10</v>
      </c>
      <c r="Z15" s="0" t="n">
        <v>0.884738023854137</v>
      </c>
      <c r="AA15" s="0" t="n">
        <v>0.885864127803775</v>
      </c>
      <c r="AB15" s="0" t="n">
        <v>0.885300717727588</v>
      </c>
    </row>
    <row r="19" s="2" customFormat="true" ht="12.75" hidden="false" customHeight="false" outlineLevel="0" collapsed="false">
      <c r="A19" s="2" t="s">
        <v>12</v>
      </c>
      <c r="G19" s="2" t="s">
        <v>12</v>
      </c>
      <c r="M19" s="2" t="s">
        <v>12</v>
      </c>
      <c r="S19" s="2" t="s">
        <v>12</v>
      </c>
      <c r="Y19" s="2" t="s">
        <v>12</v>
      </c>
    </row>
    <row r="20" customFormat="false" ht="12.75" hidden="false" customHeight="false" outlineLevel="0" collapsed="false">
      <c r="B20" s="0" t="s">
        <v>5</v>
      </c>
      <c r="C20" s="0" t="s">
        <v>6</v>
      </c>
      <c r="D20" s="0" t="s">
        <v>7</v>
      </c>
      <c r="E20" s="0" t="s">
        <v>8</v>
      </c>
      <c r="H20" s="0" t="s">
        <v>5</v>
      </c>
      <c r="I20" s="0" t="s">
        <v>6</v>
      </c>
      <c r="J20" s="0" t="s">
        <v>7</v>
      </c>
      <c r="K20" s="0" t="s">
        <v>8</v>
      </c>
      <c r="N20" s="0" t="s">
        <v>5</v>
      </c>
      <c r="O20" s="0" t="s">
        <v>6</v>
      </c>
      <c r="P20" s="0" t="s">
        <v>7</v>
      </c>
      <c r="Q20" s="0" t="s">
        <v>8</v>
      </c>
      <c r="T20" s="0" t="s">
        <v>5</v>
      </c>
      <c r="U20" s="0" t="s">
        <v>6</v>
      </c>
      <c r="V20" s="0" t="s">
        <v>7</v>
      </c>
      <c r="W20" s="0" t="s">
        <v>8</v>
      </c>
      <c r="Z20" s="0" t="s">
        <v>5</v>
      </c>
      <c r="AA20" s="0" t="s">
        <v>6</v>
      </c>
      <c r="AB20" s="0" t="s">
        <v>7</v>
      </c>
      <c r="AC20" s="0" t="s">
        <v>8</v>
      </c>
    </row>
    <row r="21" customFormat="false" ht="12.75" hidden="false" customHeight="false" outlineLevel="0" collapsed="false">
      <c r="A21" s="0" t="n">
        <v>0</v>
      </c>
      <c r="B21" s="0" t="n">
        <v>0.3</v>
      </c>
      <c r="C21" s="0" t="n">
        <v>0.573333333333333</v>
      </c>
      <c r="D21" s="0" t="n">
        <f aca="false">2*B21*C21/(B21+C21)</f>
        <v>0.393893129770992</v>
      </c>
      <c r="E21" s="0" t="n">
        <v>121.666666666667</v>
      </c>
      <c r="G21" s="0" t="n">
        <v>0</v>
      </c>
      <c r="H21" s="0" t="n">
        <v>0.303333333333333</v>
      </c>
      <c r="I21" s="0" t="n">
        <v>0.576666666666667</v>
      </c>
      <c r="J21" s="0" t="n">
        <f aca="false">2*H21*I21/(H21+I21)</f>
        <v>0.397550505050505</v>
      </c>
      <c r="K21" s="0" t="n">
        <v>121.666666666667</v>
      </c>
      <c r="M21" s="0" t="n">
        <v>0</v>
      </c>
      <c r="N21" s="0" t="n">
        <v>0.303333333333333</v>
      </c>
      <c r="O21" s="0" t="n">
        <v>0.583333333333333</v>
      </c>
      <c r="P21" s="0" t="n">
        <f aca="false">2*N21*O21/(N21+O21)</f>
        <v>0.399122807017543</v>
      </c>
      <c r="Q21" s="0" t="n">
        <v>121.666666666667</v>
      </c>
      <c r="S21" s="0" t="n">
        <v>0</v>
      </c>
      <c r="T21" s="0" t="n">
        <v>0.323333333333333</v>
      </c>
      <c r="U21" s="0" t="n">
        <v>0.5</v>
      </c>
      <c r="V21" s="0" t="n">
        <f aca="false">2*T21*U21/(T21+U21)</f>
        <v>0.392712550607287</v>
      </c>
      <c r="W21" s="0" t="n">
        <v>121.666666666667</v>
      </c>
      <c r="Y21" s="0" t="n">
        <v>0</v>
      </c>
      <c r="Z21" s="0" t="n">
        <v>0.3</v>
      </c>
      <c r="AA21" s="0" t="n">
        <v>0.563333333333333</v>
      </c>
      <c r="AB21" s="0" t="n">
        <f aca="false">2*Z21*AA21/(Z21+AA21)</f>
        <v>0.391505791505791</v>
      </c>
      <c r="AC21" s="0" t="n">
        <v>121.666666666667</v>
      </c>
    </row>
    <row r="22" customFormat="false" ht="12.75" hidden="false" customHeight="false" outlineLevel="0" collapsed="false">
      <c r="A22" s="0" t="n">
        <v>2</v>
      </c>
      <c r="B22" s="0" t="n">
        <v>0.97</v>
      </c>
      <c r="C22" s="0" t="n">
        <v>0.916666666666667</v>
      </c>
      <c r="D22" s="0" t="n">
        <f aca="false">2*B22*C22/(B22+C22)</f>
        <v>0.942579505300354</v>
      </c>
      <c r="E22" s="0" t="n">
        <v>1944</v>
      </c>
      <c r="G22" s="0" t="n">
        <v>2</v>
      </c>
      <c r="H22" s="0" t="n">
        <v>0.97</v>
      </c>
      <c r="I22" s="0" t="n">
        <v>0.913333333333333</v>
      </c>
      <c r="J22" s="0" t="n">
        <f aca="false">2*H22*I22/(H22+I22)</f>
        <v>0.940814159292035</v>
      </c>
      <c r="K22" s="0" t="n">
        <v>1944</v>
      </c>
      <c r="M22" s="0" t="n">
        <v>2</v>
      </c>
      <c r="N22" s="0" t="n">
        <v>0.97</v>
      </c>
      <c r="O22" s="0" t="n">
        <v>0.916666666666667</v>
      </c>
      <c r="P22" s="0" t="n">
        <f aca="false">2*N22*O22/(N22+O22)</f>
        <v>0.942579505300354</v>
      </c>
      <c r="Q22" s="0" t="n">
        <v>1944</v>
      </c>
      <c r="S22" s="0" t="n">
        <v>2</v>
      </c>
      <c r="T22" s="0" t="n">
        <v>0.97</v>
      </c>
      <c r="U22" s="0" t="n">
        <v>0.936666666666667</v>
      </c>
      <c r="V22" s="0" t="n">
        <f aca="false">2*T22*U22/(T22+U22)</f>
        <v>0.953041958041958</v>
      </c>
      <c r="W22" s="0" t="n">
        <v>1944</v>
      </c>
      <c r="Y22" s="0" t="n">
        <v>2</v>
      </c>
      <c r="Z22" s="0" t="n">
        <v>0.97</v>
      </c>
      <c r="AA22" s="0" t="n">
        <v>0.916666666666667</v>
      </c>
      <c r="AB22" s="0" t="n">
        <f aca="false">2*Z22*AA22/(Z22+AA22)</f>
        <v>0.942579505300354</v>
      </c>
      <c r="AC22" s="0" t="n">
        <v>1944</v>
      </c>
    </row>
    <row r="23" s="3" customFormat="true" ht="12.75" hidden="false" customHeight="false" outlineLevel="0" collapsed="false">
      <c r="A23" s="3" t="s">
        <v>9</v>
      </c>
      <c r="B23" s="3" t="n">
        <v>0.633333333333333</v>
      </c>
      <c r="C23" s="3" t="n">
        <v>0.746666666666667</v>
      </c>
      <c r="D23" s="0" t="n">
        <f aca="false">2*B23*C23/(B23+C23)</f>
        <v>0.685346215780998</v>
      </c>
      <c r="E23" s="3" t="n">
        <v>2065.66666666667</v>
      </c>
      <c r="G23" s="3" t="s">
        <v>9</v>
      </c>
      <c r="H23" s="3" t="n">
        <v>0.633333333333333</v>
      </c>
      <c r="I23" s="3" t="n">
        <v>0.746666666666667</v>
      </c>
      <c r="J23" s="0" t="n">
        <f aca="false">2*H23*I23/(H23+I23)</f>
        <v>0.685346215780998</v>
      </c>
      <c r="K23" s="3" t="n">
        <v>2065.66666666667</v>
      </c>
      <c r="M23" s="3" t="s">
        <v>9</v>
      </c>
      <c r="N23" s="3" t="n">
        <v>0.636666666666667</v>
      </c>
      <c r="O23" s="3" t="n">
        <v>0.746666666666667</v>
      </c>
      <c r="P23" s="0" t="n">
        <f aca="false">2*N23*O23/(N23+O23)</f>
        <v>0.687293172690763</v>
      </c>
      <c r="Q23" s="3" t="n">
        <v>2065.66666666667</v>
      </c>
      <c r="S23" s="3" t="s">
        <v>9</v>
      </c>
      <c r="T23" s="3" t="n">
        <v>0.646666666666667</v>
      </c>
      <c r="U23" s="3" t="n">
        <v>0.72</v>
      </c>
      <c r="V23" s="0" t="n">
        <f aca="false">2*T23*U23/(T23+U23)</f>
        <v>0.681365853658537</v>
      </c>
      <c r="W23" s="3" t="n">
        <v>2065.66666666667</v>
      </c>
      <c r="Y23" s="3" t="s">
        <v>9</v>
      </c>
      <c r="Z23" s="3" t="n">
        <v>0.633333333333333</v>
      </c>
      <c r="AA23" s="3" t="n">
        <v>0.74</v>
      </c>
      <c r="AB23" s="0" t="n">
        <f aca="false">2*Z23*AA23/(Z23+AA23)</f>
        <v>0.68252427184466</v>
      </c>
      <c r="AC23" s="3" t="n">
        <v>2065.66666666667</v>
      </c>
    </row>
    <row r="24" customFormat="false" ht="12.8" hidden="false" customHeight="false" outlineLevel="0" collapsed="false">
      <c r="A24" s="0" t="s">
        <v>10</v>
      </c>
      <c r="B24" s="0" t="n">
        <v>0.894726998139978</v>
      </c>
      <c r="C24" s="0" t="n">
        <v>0.896444516163734</v>
      </c>
      <c r="D24" s="0" t="n">
        <v>0.895584933705263</v>
      </c>
      <c r="G24" s="0" t="s">
        <v>10</v>
      </c>
      <c r="H24" s="0" t="n">
        <v>0.895208444752488</v>
      </c>
      <c r="I24" s="0" t="n">
        <v>0.893503845946962</v>
      </c>
      <c r="J24" s="0" t="n">
        <v>0.894355333129363</v>
      </c>
      <c r="M24" s="0" t="s">
        <v>10</v>
      </c>
      <c r="N24" s="0" t="n">
        <v>0.894685516028126</v>
      </c>
      <c r="O24" s="0" t="n">
        <v>0.897033510838577</v>
      </c>
      <c r="P24" s="0" t="n">
        <v>0.895857974944462</v>
      </c>
      <c r="S24" s="0" t="s">
        <v>10</v>
      </c>
      <c r="T24" s="0" t="n">
        <v>0.91109122250064</v>
      </c>
      <c r="U24" s="0" t="n">
        <v>0.910947232531869</v>
      </c>
      <c r="V24" s="0" t="n">
        <v>0.911019221826717</v>
      </c>
      <c r="Y24" s="0" t="s">
        <v>10</v>
      </c>
      <c r="Z24" s="0" t="n">
        <v>0.895894685968995</v>
      </c>
      <c r="AA24" s="0" t="n">
        <v>0.895855521488891</v>
      </c>
      <c r="AB24" s="0" t="n">
        <v>0.89587510330091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3" sqref="35:35 54:54 16:16 A2"/>
    </sheetView>
  </sheetViews>
  <sheetFormatPr defaultRowHeight="12.75" zeroHeight="false" outlineLevelRow="0" outlineLevelCol="0"/>
  <cols>
    <col collapsed="false" customWidth="true" hidden="false" outlineLevel="0" max="1" min="1" style="1" width="9.13"/>
    <col collapsed="false" customWidth="true" hidden="false" outlineLevel="0" max="2" min="2" style="9" width="7.15"/>
    <col collapsed="false" customWidth="true" hidden="false" outlineLevel="0" max="4" min="3" style="9" width="9.13"/>
    <col collapsed="false" customWidth="true" hidden="false" outlineLevel="0" max="7" min="5" style="0" width="9.13"/>
    <col collapsed="false" customWidth="true" hidden="false" outlineLevel="0" max="8" min="8" style="0" width="8.67"/>
    <col collapsed="false" customWidth="true" hidden="false" outlineLevel="0" max="9" min="9" style="1" width="9.13"/>
    <col collapsed="false" customWidth="true" hidden="false" outlineLevel="0" max="10" min="10" style="9" width="8.14"/>
    <col collapsed="false" customWidth="true" hidden="false" outlineLevel="0" max="11" min="11" style="9" width="7.41"/>
    <col collapsed="false" customWidth="true" hidden="false" outlineLevel="0" max="12" min="12" style="9" width="9.13"/>
    <col collapsed="false" customWidth="true" hidden="false" outlineLevel="0" max="16" min="13" style="0" width="8.67"/>
    <col collapsed="false" customWidth="true" hidden="false" outlineLevel="0" max="17" min="17" style="1" width="9.13"/>
    <col collapsed="false" customWidth="true" hidden="false" outlineLevel="0" max="18" min="18" style="9" width="8.14"/>
    <col collapsed="false" customWidth="true" hidden="false" outlineLevel="0" max="19" min="19" style="9" width="7.41"/>
    <col collapsed="false" customWidth="true" hidden="false" outlineLevel="0" max="20" min="20" style="9" width="9.13"/>
    <col collapsed="false" customWidth="true" hidden="false" outlineLevel="0" max="23" min="21" style="0" width="9.13"/>
    <col collapsed="false" customWidth="true" hidden="false" outlineLevel="0" max="1025" min="24" style="0" width="8.67"/>
  </cols>
  <sheetData>
    <row r="1" s="10" customFormat="true" ht="12.75" hidden="false" customHeight="false" outlineLevel="0" collapsed="false">
      <c r="A1" s="10" t="s">
        <v>60</v>
      </c>
      <c r="B1" s="11"/>
      <c r="C1" s="11"/>
      <c r="D1" s="11"/>
      <c r="J1" s="11"/>
      <c r="K1" s="11"/>
      <c r="L1" s="11"/>
      <c r="R1" s="11"/>
      <c r="S1" s="11"/>
      <c r="T1" s="11"/>
    </row>
    <row r="2" s="12" customFormat="true" ht="12.75" hidden="false" customHeight="false" outlineLevel="0" collapsed="false">
      <c r="A2" s="12" t="s">
        <v>61</v>
      </c>
    </row>
    <row r="3" customFormat="false" ht="12.75" hidden="false" customHeight="false" outlineLevel="0" collapsed="false">
      <c r="A3" s="0"/>
      <c r="I3" s="0"/>
      <c r="Q3" s="0"/>
    </row>
    <row r="4" customFormat="false" ht="12.75" hidden="false" customHeight="false" outlineLevel="0" collapsed="false">
      <c r="A4" s="0"/>
      <c r="I4" s="0"/>
      <c r="Q4" s="0"/>
    </row>
    <row r="5" s="1" customFormat="true" ht="12.75" hidden="false" customHeight="false" outlineLevel="0" collapsed="false">
      <c r="B5" s="13" t="s">
        <v>62</v>
      </c>
      <c r="C5" s="13"/>
      <c r="D5" s="13"/>
      <c r="E5" s="1" t="s">
        <v>63</v>
      </c>
      <c r="I5" s="14" t="s">
        <v>64</v>
      </c>
      <c r="J5" s="13" t="s">
        <v>62</v>
      </c>
      <c r="K5" s="13"/>
      <c r="L5" s="13"/>
      <c r="M5" s="1" t="s">
        <v>63</v>
      </c>
      <c r="Q5" s="14" t="s">
        <v>65</v>
      </c>
      <c r="R5" s="13" t="s">
        <v>62</v>
      </c>
      <c r="S5" s="13"/>
      <c r="T5" s="13"/>
      <c r="U5" s="1" t="s">
        <v>63</v>
      </c>
    </row>
    <row r="6" customFormat="false" ht="12.75" hidden="false" customHeight="false" outlineLevel="0" collapsed="false">
      <c r="A6" s="1" t="s">
        <v>66</v>
      </c>
      <c r="B6" s="9" t="s">
        <v>55</v>
      </c>
      <c r="C6" s="9" t="s">
        <v>56</v>
      </c>
      <c r="D6" s="9" t="s">
        <v>67</v>
      </c>
      <c r="E6" s="0" t="s">
        <v>55</v>
      </c>
      <c r="F6" s="0" t="s">
        <v>56</v>
      </c>
      <c r="G6" s="0" t="s">
        <v>67</v>
      </c>
      <c r="I6" s="1" t="s">
        <v>66</v>
      </c>
      <c r="J6" s="9" t="s">
        <v>55</v>
      </c>
      <c r="K6" s="9" t="s">
        <v>56</v>
      </c>
      <c r="L6" s="9" t="s">
        <v>67</v>
      </c>
      <c r="M6" s="0" t="s">
        <v>55</v>
      </c>
      <c r="N6" s="0" t="s">
        <v>56</v>
      </c>
      <c r="O6" s="0" t="s">
        <v>67</v>
      </c>
      <c r="Q6" s="1" t="s">
        <v>66</v>
      </c>
      <c r="R6" s="9" t="s">
        <v>55</v>
      </c>
      <c r="S6" s="9" t="s">
        <v>56</v>
      </c>
      <c r="T6" s="9" t="s">
        <v>67</v>
      </c>
      <c r="U6" s="0" t="s">
        <v>55</v>
      </c>
      <c r="V6" s="0" t="s">
        <v>56</v>
      </c>
      <c r="W6" s="0" t="s">
        <v>67</v>
      </c>
    </row>
    <row r="7" s="16" customFormat="true" ht="12.75" hidden="false" customHeight="false" outlineLevel="0" collapsed="false">
      <c r="A7" s="15" t="n">
        <v>0</v>
      </c>
      <c r="B7" s="9" t="n">
        <v>0.203333333333333</v>
      </c>
      <c r="C7" s="9" t="n">
        <v>0.426666666666667</v>
      </c>
      <c r="D7" s="9" t="n">
        <v>0.276666666666667</v>
      </c>
      <c r="E7" s="16" t="n">
        <v>0.21</v>
      </c>
      <c r="F7" s="16" t="n">
        <v>0.443333333333333</v>
      </c>
      <c r="G7" s="16" t="n">
        <v>0.28</v>
      </c>
      <c r="I7" s="15" t="n">
        <v>0</v>
      </c>
      <c r="J7" s="9" t="n">
        <f aca="false">'data=td'!B12-'data=td'!B3</f>
        <v>0.056666666666667</v>
      </c>
      <c r="K7" s="9" t="n">
        <f aca="false">'data=td'!C12-'data=td'!C3</f>
        <v>-0.026666666666667</v>
      </c>
      <c r="L7" s="9" t="n">
        <f aca="false">'data=td'!D12-'data=td'!D3</f>
        <v>0.0397370530703867</v>
      </c>
      <c r="M7" s="16" t="n">
        <f aca="false">'data=td'!H12-'data=td'!H3</f>
        <v>0.053333333333333</v>
      </c>
      <c r="N7" s="16" t="n">
        <f aca="false">'data=td'!I12-'data=td'!I3</f>
        <v>0.033333333333334</v>
      </c>
      <c r="O7" s="16" t="n">
        <f aca="false">'data=td'!J12-'data=td'!J3</f>
        <v>0.0542492492492492</v>
      </c>
      <c r="Q7" s="15" t="n">
        <v>0</v>
      </c>
      <c r="R7" s="9" t="n">
        <f aca="false">'data=td'!B21-'data=td'!B3</f>
        <v>0.096666666666667</v>
      </c>
      <c r="S7" s="9" t="n">
        <f aca="false">'data=td'!C21-'data=td'!C3</f>
        <v>0.146666666666666</v>
      </c>
      <c r="T7" s="9" t="n">
        <f aca="false">'data=td'!D21-'data=td'!D3</f>
        <v>0.118478667689864</v>
      </c>
      <c r="U7" s="16" t="n">
        <f aca="false">'data=td'!H21-'data=td'!H3</f>
        <v>0.093333333333333</v>
      </c>
      <c r="V7" s="16" t="n">
        <f aca="false">'data=td'!I21-'data=td'!I3</f>
        <v>0.133333333333334</v>
      </c>
      <c r="W7" s="16" t="n">
        <f aca="false">'data=td'!J21-'data=td'!J3</f>
        <v>0.112550505050505</v>
      </c>
    </row>
    <row r="8" customFormat="false" ht="12.75" hidden="false" customHeight="false" outlineLevel="0" collapsed="false">
      <c r="A8" s="1" t="n">
        <v>2</v>
      </c>
      <c r="B8" s="9" t="n">
        <v>0.96</v>
      </c>
      <c r="C8" s="9" t="n">
        <v>0.893333333333333</v>
      </c>
      <c r="D8" s="9" t="n">
        <v>0.926666666666667</v>
      </c>
      <c r="E8" s="0" t="n">
        <v>0.96</v>
      </c>
      <c r="F8" s="0" t="n">
        <v>0.89</v>
      </c>
      <c r="G8" s="0" t="n">
        <v>0.93</v>
      </c>
      <c r="I8" s="1" t="n">
        <v>2</v>
      </c>
      <c r="J8" s="9" t="n">
        <f aca="false">'data=td'!B13-'data=td'!B4</f>
        <v>0.00333333333333308</v>
      </c>
      <c r="K8" s="9" t="n">
        <f aca="false">'data=td'!C13-'data=td'!C4</f>
        <v>0.036666666666667</v>
      </c>
      <c r="L8" s="9" t="n">
        <f aca="false">'data=td'!D13-'data=td'!D4</f>
        <v>0.0209056135373393</v>
      </c>
      <c r="M8" s="0" t="n">
        <f aca="false">'data=td'!H13-'data=td'!H4</f>
        <v>0.00666666666666715</v>
      </c>
      <c r="N8" s="0" t="n">
        <f aca="false">'data=td'!I13-'data=td'!I4</f>
        <v>0.0266666666666671</v>
      </c>
      <c r="O8" s="0" t="n">
        <f aca="false">'data=td'!J13-'data=td'!J4</f>
        <v>0.0173272741768323</v>
      </c>
      <c r="Q8" s="1" t="n">
        <v>2</v>
      </c>
      <c r="R8" s="9" t="n">
        <f aca="false">'data=td'!B22-'data=td'!B4</f>
        <v>0.01</v>
      </c>
      <c r="S8" s="9" t="n">
        <f aca="false">'data=td'!C22-'data=td'!C4</f>
        <v>0.023333333333334</v>
      </c>
      <c r="T8" s="9" t="n">
        <f aca="false">'data=td'!D22-'data=td'!D4</f>
        <v>0.0171118794010732</v>
      </c>
      <c r="U8" s="0" t="n">
        <f aca="false">'data=td'!H22-'data=td'!H4</f>
        <v>0.01</v>
      </c>
      <c r="V8" s="0" t="n">
        <f aca="false">'data=td'!I22-'data=td'!I4</f>
        <v>0.0233333333333331</v>
      </c>
      <c r="W8" s="0" t="n">
        <f aca="false">'data=td'!J22-'data=td'!J4</f>
        <v>0.0171384836163597</v>
      </c>
    </row>
    <row r="9" customFormat="false" ht="12.75" hidden="false" customHeight="false" outlineLevel="0" collapsed="false">
      <c r="A9" s="1" t="s">
        <v>9</v>
      </c>
      <c r="B9" s="17" t="n">
        <v>0.583333333333333</v>
      </c>
      <c r="C9" s="17" t="n">
        <v>0.66</v>
      </c>
      <c r="D9" s="17" t="n">
        <v>0.6</v>
      </c>
      <c r="E9" s="3" t="n">
        <v>0.583333333333333</v>
      </c>
      <c r="F9" s="3" t="n">
        <v>0.67</v>
      </c>
      <c r="G9" s="3" t="n">
        <v>0.606666666666667</v>
      </c>
      <c r="I9" s="1" t="s">
        <v>9</v>
      </c>
      <c r="J9" s="9" t="n">
        <f aca="false">'data=td'!B14-'data=td'!B5</f>
        <v>0.023333333333334</v>
      </c>
      <c r="K9" s="9" t="n">
        <f aca="false">'data=td'!C14-'data=td'!C5</f>
        <v>0.00333333333333297</v>
      </c>
      <c r="L9" s="9" t="n">
        <f aca="false">'data=td'!D14-'data=td'!D5</f>
        <v>0.0144328339654596</v>
      </c>
      <c r="M9" s="0" t="n">
        <f aca="false">'data=td'!H14-'data=td'!H5</f>
        <v>0.03</v>
      </c>
      <c r="N9" s="0" t="n">
        <f aca="false">'data=td'!I14-'data=td'!I5</f>
        <v>0.0266666666666671</v>
      </c>
      <c r="O9" s="0" t="n">
        <f aca="false">'data=td'!J14-'data=td'!J5</f>
        <v>0.0286792359193693</v>
      </c>
      <c r="Q9" s="1" t="s">
        <v>9</v>
      </c>
      <c r="R9" s="9" t="n">
        <f aca="false">'data=td'!B23-'data=td'!B5</f>
        <v>0.05</v>
      </c>
      <c r="S9" s="9" t="n">
        <f aca="false">'data=td'!C23-'data=td'!C5</f>
        <v>0.086666666666667</v>
      </c>
      <c r="T9" s="9" t="n">
        <f aca="false">'data=td'!D23-'data=td'!D5</f>
        <v>0.0660432667193364</v>
      </c>
      <c r="U9" s="0" t="n">
        <f aca="false">'data=td'!H23-'data=td'!H5</f>
        <v>0.05</v>
      </c>
      <c r="V9" s="0" t="n">
        <f aca="false">'data=td'!I23-'data=td'!I5</f>
        <v>0.076666666666667</v>
      </c>
      <c r="W9" s="0" t="n">
        <f aca="false">'data=td'!J23-'data=td'!J5</f>
        <v>0.0616760030150411</v>
      </c>
    </row>
    <row r="11" customFormat="false" ht="12.75" hidden="false" customHeight="false" outlineLevel="0" collapsed="false">
      <c r="A11" s="1" t="s">
        <v>68</v>
      </c>
      <c r="B11" s="9" t="s">
        <v>55</v>
      </c>
      <c r="C11" s="9" t="s">
        <v>56</v>
      </c>
      <c r="D11" s="9" t="s">
        <v>67</v>
      </c>
      <c r="E11" s="0" t="s">
        <v>55</v>
      </c>
      <c r="F11" s="0" t="s">
        <v>56</v>
      </c>
      <c r="G11" s="0" t="s">
        <v>67</v>
      </c>
      <c r="I11" s="1" t="s">
        <v>68</v>
      </c>
      <c r="J11" s="9" t="s">
        <v>55</v>
      </c>
      <c r="K11" s="9" t="s">
        <v>56</v>
      </c>
      <c r="L11" s="9" t="s">
        <v>67</v>
      </c>
      <c r="M11" s="0" t="s">
        <v>55</v>
      </c>
      <c r="N11" s="0" t="s">
        <v>56</v>
      </c>
      <c r="O11" s="0" t="s">
        <v>67</v>
      </c>
      <c r="Q11" s="1" t="s">
        <v>68</v>
      </c>
      <c r="R11" s="9" t="s">
        <v>55</v>
      </c>
      <c r="S11" s="9" t="s">
        <v>56</v>
      </c>
      <c r="T11" s="9" t="s">
        <v>67</v>
      </c>
      <c r="U11" s="0" t="s">
        <v>55</v>
      </c>
      <c r="V11" s="0" t="s">
        <v>56</v>
      </c>
      <c r="W11" s="0" t="s">
        <v>67</v>
      </c>
    </row>
    <row r="12" s="16" customFormat="true" ht="12.75" hidden="false" customHeight="false" outlineLevel="0" collapsed="false">
      <c r="A12" s="15" t="n">
        <v>0</v>
      </c>
      <c r="B12" s="9" t="n">
        <v>0.6</v>
      </c>
      <c r="C12" s="9" t="n">
        <v>0.66</v>
      </c>
      <c r="D12" s="9" t="n">
        <v>0.63</v>
      </c>
      <c r="E12" s="16" t="n">
        <v>0.66</v>
      </c>
      <c r="F12" s="16" t="n">
        <v>0.73</v>
      </c>
      <c r="G12" s="16" t="n">
        <v>0.69</v>
      </c>
      <c r="I12" s="15" t="n">
        <v>0</v>
      </c>
      <c r="J12" s="9" t="n">
        <f aca="false">'data=c'!B10-'data=c'!B3</f>
        <v>0.0299999999999999</v>
      </c>
      <c r="K12" s="9" t="n">
        <f aca="false">'data=c'!C10-'data=c'!C3</f>
        <v>0.18</v>
      </c>
      <c r="L12" s="9" t="n">
        <f aca="false">'data=c'!D10-'data=c'!D3</f>
        <v>0.09</v>
      </c>
      <c r="M12" s="16" t="n">
        <f aca="false">'data=c'!H10-'data=c'!H3</f>
        <v>0</v>
      </c>
      <c r="N12" s="16" t="n">
        <f aca="false">'data=c'!I10-'data=c'!I3</f>
        <v>0.1</v>
      </c>
      <c r="O12" s="16" t="n">
        <f aca="false">'data=c'!J10-'data=c'!J3</f>
        <v>0.0499999999999999</v>
      </c>
      <c r="Q12" s="15" t="n">
        <v>0</v>
      </c>
      <c r="R12" s="9" t="n">
        <f aca="false">'data=c'!B17-'data=c'!B3</f>
        <v>0.0299999999999999</v>
      </c>
      <c r="S12" s="9" t="n">
        <f aca="false">'data=c'!C17-'data=c'!C3</f>
        <v>0.26</v>
      </c>
      <c r="T12" s="9" t="n">
        <f aca="false">'data=c'!D17-'data=c'!D3</f>
        <v>0.12</v>
      </c>
      <c r="U12" s="16" t="n">
        <f aca="false">'data=c'!H17-'data=c'!H3</f>
        <v>-0.03</v>
      </c>
      <c r="V12" s="16" t="n">
        <f aca="false">'data=c'!I17-'data=c'!I3</f>
        <v>0.17</v>
      </c>
      <c r="W12" s="16" t="n">
        <f aca="false">'data=c'!J17-'data=c'!J3</f>
        <v>0.0499999999999999</v>
      </c>
    </row>
    <row r="13" customFormat="false" ht="12.75" hidden="false" customHeight="false" outlineLevel="0" collapsed="false">
      <c r="A13" s="1" t="n">
        <v>2</v>
      </c>
      <c r="B13" s="9" t="n">
        <v>0.92</v>
      </c>
      <c r="C13" s="9" t="n">
        <v>0.9</v>
      </c>
      <c r="D13" s="9" t="n">
        <v>0.91</v>
      </c>
      <c r="E13" s="0" t="n">
        <v>0.94</v>
      </c>
      <c r="F13" s="0" t="n">
        <v>0.92</v>
      </c>
      <c r="G13" s="0" t="n">
        <v>0.93</v>
      </c>
      <c r="I13" s="1" t="n">
        <v>2</v>
      </c>
      <c r="J13" s="9" t="n">
        <f aca="false">'data=c'!B11-'data=c'!B4</f>
        <v>0.0399999999999999</v>
      </c>
      <c r="K13" s="9" t="n">
        <f aca="false">'data=c'!C11-'data=c'!C4</f>
        <v>-0.01</v>
      </c>
      <c r="L13" s="9" t="n">
        <f aca="false">'data=c'!D11-'data=c'!D4</f>
        <v>0.02</v>
      </c>
      <c r="M13" s="0" t="n">
        <f aca="false">'data=c'!H11-'data=c'!H4</f>
        <v>0.0199999999999999</v>
      </c>
      <c r="N13" s="0" t="n">
        <f aca="false">'data=c'!I11-'data=c'!I4</f>
        <v>-0.01</v>
      </c>
      <c r="O13" s="0" t="n">
        <f aca="false">'data=c'!J11-'data=c'!J4</f>
        <v>0</v>
      </c>
      <c r="Q13" s="1" t="n">
        <v>2</v>
      </c>
      <c r="R13" s="9" t="n">
        <f aca="false">'data=c'!B18-'data=c'!B4</f>
        <v>0.06</v>
      </c>
      <c r="S13" s="9" t="n">
        <f aca="false">'data=c'!C18-'data=c'!C4</f>
        <v>-0.02</v>
      </c>
      <c r="T13" s="9" t="n">
        <f aca="false">'data=c'!D18-'data=c'!D4</f>
        <v>0.02</v>
      </c>
      <c r="U13" s="0" t="n">
        <f aca="false">'data=c'!H18-'data=c'!H4</f>
        <v>0.0399999999999999</v>
      </c>
      <c r="V13" s="0" t="n">
        <f aca="false">'data=c'!I18-'data=c'!I4</f>
        <v>-0.03</v>
      </c>
      <c r="W13" s="0" t="n">
        <f aca="false">'data=c'!J18-'data=c'!J4</f>
        <v>0</v>
      </c>
    </row>
    <row r="14" customFormat="false" ht="12.75" hidden="false" customHeight="false" outlineLevel="0" collapsed="false">
      <c r="A14" s="1" t="s">
        <v>9</v>
      </c>
      <c r="B14" s="17" t="n">
        <v>0.76</v>
      </c>
      <c r="C14" s="17" t="n">
        <v>0.78</v>
      </c>
      <c r="D14" s="17" t="n">
        <v>0.77</v>
      </c>
      <c r="E14" s="3" t="n">
        <v>0.8</v>
      </c>
      <c r="F14" s="3" t="n">
        <v>0.82</v>
      </c>
      <c r="G14" s="3" t="n">
        <v>0.81</v>
      </c>
      <c r="I14" s="1" t="s">
        <v>9</v>
      </c>
      <c r="J14" s="9" t="n">
        <f aca="false">'data=c'!B12-'data=c'!B5</f>
        <v>0.03</v>
      </c>
      <c r="K14" s="9" t="n">
        <f aca="false">'data=c'!C12-'data=c'!C5</f>
        <v>0.09</v>
      </c>
      <c r="L14" s="9" t="n">
        <f aca="false">'data=c'!D12-'data=c'!D5</f>
        <v>0.05</v>
      </c>
      <c r="M14" s="0" t="n">
        <f aca="false">'data=c'!H12-'data=c'!H5</f>
        <v>0.01</v>
      </c>
      <c r="N14" s="0" t="n">
        <f aca="false">'data=c'!I12-'data=c'!I5</f>
        <v>0.0499999999999999</v>
      </c>
      <c r="O14" s="0" t="n">
        <f aca="false">'data=c'!J12-'data=c'!J5</f>
        <v>0.02</v>
      </c>
      <c r="Q14" s="1" t="s">
        <v>9</v>
      </c>
      <c r="R14" s="9" t="n">
        <f aca="false">'data=c'!B19-'data=c'!B5</f>
        <v>0.04</v>
      </c>
      <c r="S14" s="9" t="n">
        <f aca="false">'data=c'!C19-'data=c'!C5</f>
        <v>0.12</v>
      </c>
      <c r="T14" s="9" t="n">
        <f aca="false">'data=c'!D19-'data=c'!D5</f>
        <v>0.07</v>
      </c>
      <c r="U14" s="0" t="n">
        <f aca="false">'data=c'!H19-'data=c'!H5</f>
        <v>0</v>
      </c>
      <c r="V14" s="0" t="n">
        <f aca="false">'data=c'!I19-'data=c'!I5</f>
        <v>0.07</v>
      </c>
      <c r="W14" s="0" t="n">
        <f aca="false">'data=c'!J19-'data=c'!J5</f>
        <v>0.0299999999999999</v>
      </c>
    </row>
    <row r="16" customFormat="false" ht="12.75" hidden="false" customHeight="false" outlineLevel="0" collapsed="false">
      <c r="A16" s="1" t="s">
        <v>69</v>
      </c>
      <c r="B16" s="9" t="s">
        <v>55</v>
      </c>
      <c r="C16" s="9" t="s">
        <v>56</v>
      </c>
      <c r="D16" s="9" t="s">
        <v>67</v>
      </c>
      <c r="E16" s="0" t="s">
        <v>55</v>
      </c>
      <c r="F16" s="0" t="s">
        <v>56</v>
      </c>
      <c r="G16" s="0" t="s">
        <v>67</v>
      </c>
      <c r="I16" s="1" t="s">
        <v>69</v>
      </c>
      <c r="J16" s="9" t="s">
        <v>55</v>
      </c>
      <c r="K16" s="9" t="s">
        <v>56</v>
      </c>
      <c r="L16" s="9" t="s">
        <v>67</v>
      </c>
      <c r="M16" s="0" t="s">
        <v>55</v>
      </c>
      <c r="N16" s="0" t="s">
        <v>56</v>
      </c>
      <c r="O16" s="0" t="s">
        <v>67</v>
      </c>
      <c r="Q16" s="1" t="s">
        <v>69</v>
      </c>
      <c r="R16" s="9" t="s">
        <v>55</v>
      </c>
      <c r="S16" s="9" t="s">
        <v>56</v>
      </c>
      <c r="T16" s="9" t="s">
        <v>67</v>
      </c>
      <c r="U16" s="0" t="s">
        <v>55</v>
      </c>
      <c r="V16" s="0" t="s">
        <v>56</v>
      </c>
      <c r="W16" s="0" t="s">
        <v>67</v>
      </c>
    </row>
    <row r="17" s="16" customFormat="true" ht="12.75" hidden="false" customHeight="false" outlineLevel="0" collapsed="false">
      <c r="A17" s="15" t="n">
        <v>0</v>
      </c>
      <c r="B17" s="9" t="n">
        <v>0.17</v>
      </c>
      <c r="C17" s="9" t="n">
        <v>0.32</v>
      </c>
      <c r="D17" s="9" t="n">
        <v>0.22</v>
      </c>
      <c r="E17" s="16" t="n">
        <v>0.17</v>
      </c>
      <c r="F17" s="16" t="n">
        <v>0.29</v>
      </c>
      <c r="G17" s="16" t="n">
        <v>0.22</v>
      </c>
      <c r="I17" s="15" t="n">
        <v>0</v>
      </c>
      <c r="J17" s="9" t="n">
        <f aca="false">'data=tdsmall'!B10-'data=tdsmall'!B3</f>
        <v>0.08</v>
      </c>
      <c r="K17" s="9" t="n">
        <f aca="false">'data=tdsmall'!C10-'data=tdsmall'!C3</f>
        <v>0.1</v>
      </c>
      <c r="L17" s="9" t="n">
        <f aca="false">'data=tdsmall'!D10-'data=tdsmall'!D3</f>
        <v>0.1</v>
      </c>
      <c r="M17" s="16" t="n">
        <f aca="false">'data=tdsmall'!H10-'data=tdsmall'!H3</f>
        <v>0.08</v>
      </c>
      <c r="N17" s="16" t="n">
        <f aca="false">'data=tdsmall'!I10-'data=tdsmall'!I3</f>
        <v>0.13</v>
      </c>
      <c r="O17" s="16" t="n">
        <f aca="false">'data=tdsmall'!J10-'data=tdsmall'!J3</f>
        <v>0.09</v>
      </c>
      <c r="Q17" s="15" t="n">
        <v>0</v>
      </c>
      <c r="R17" s="9" t="n">
        <f aca="false">'data=tdsmall'!B10-'data=tdsmall'!B3</f>
        <v>0.08</v>
      </c>
      <c r="S17" s="9" t="n">
        <f aca="false">'data=tdsmall'!C10-'data=tdsmall'!C3</f>
        <v>0.1</v>
      </c>
      <c r="T17" s="9" t="n">
        <f aca="false">'data=tdsmall'!D10-'data=tdsmall'!D3</f>
        <v>0.1</v>
      </c>
      <c r="U17" s="16" t="n">
        <f aca="false">'data=tdsmall'!H17-'data=tdsmall'!H3</f>
        <v>0.08</v>
      </c>
      <c r="V17" s="16" t="n">
        <f aca="false">'data=tdsmall'!I17-'data=tdsmall'!I3</f>
        <v>0.18</v>
      </c>
      <c r="W17" s="16" t="n">
        <f aca="false">'data=tdsmall'!J17-'data=tdsmall'!J3</f>
        <v>0.11</v>
      </c>
    </row>
    <row r="18" customFormat="false" ht="12.75" hidden="false" customHeight="false" outlineLevel="0" collapsed="false">
      <c r="A18" s="1" t="n">
        <v>2</v>
      </c>
      <c r="B18" s="9" t="n">
        <v>0.96</v>
      </c>
      <c r="C18" s="9" t="n">
        <v>0.91</v>
      </c>
      <c r="D18" s="9" t="n">
        <v>0.93</v>
      </c>
      <c r="E18" s="0" t="n">
        <v>0.96</v>
      </c>
      <c r="F18" s="0" t="n">
        <v>0.92</v>
      </c>
      <c r="G18" s="0" t="n">
        <v>0.94</v>
      </c>
      <c r="I18" s="1" t="n">
        <v>2</v>
      </c>
      <c r="J18" s="9" t="n">
        <f aca="false">'data=tdsmall'!B11-'data=tdsmall'!B4</f>
        <v>0</v>
      </c>
      <c r="K18" s="9" t="n">
        <f aca="false">'data=tdsmall'!C11-'data=tdsmall'!C4</f>
        <v>0.02</v>
      </c>
      <c r="L18" s="9" t="n">
        <f aca="false">'data=tdsmall'!D11-'data=tdsmall'!D4</f>
        <v>0.01</v>
      </c>
      <c r="M18" s="0" t="n">
        <f aca="false">'data=tdsmall'!H11-'data=tdsmall'!H4</f>
        <v>0</v>
      </c>
      <c r="N18" s="0" t="n">
        <f aca="false">'data=tdsmall'!I11-'data=tdsmall'!I4</f>
        <v>0</v>
      </c>
      <c r="O18" s="0" t="n">
        <f aca="false">'data=tdsmall'!J11-'data=tdsmall'!J4</f>
        <v>0</v>
      </c>
      <c r="Q18" s="1" t="n">
        <v>2</v>
      </c>
      <c r="R18" s="9" t="n">
        <f aca="false">'data=tdsmall'!B11-'data=tdsmall'!B4</f>
        <v>0</v>
      </c>
      <c r="S18" s="9" t="n">
        <f aca="false">'data=tdsmall'!C11-'data=tdsmall'!C4</f>
        <v>0.02</v>
      </c>
      <c r="T18" s="9" t="n">
        <f aca="false">'data=tdsmall'!D11-'data=tdsmall'!D4</f>
        <v>0.01</v>
      </c>
      <c r="U18" s="0" t="n">
        <f aca="false">'data=tdsmall'!H18-'data=tdsmall'!H4</f>
        <v>0.01</v>
      </c>
      <c r="V18" s="0" t="n">
        <f aca="false">'data=tdsmall'!I18-'data=tdsmall'!I4</f>
        <v>0</v>
      </c>
      <c r="W18" s="0" t="n">
        <f aca="false">'data=tdsmall'!J18-'data=tdsmall'!J4</f>
        <v>0</v>
      </c>
    </row>
    <row r="19" customFormat="false" ht="12.75" hidden="false" customHeight="false" outlineLevel="0" collapsed="false">
      <c r="A19" s="1" t="s">
        <v>9</v>
      </c>
      <c r="B19" s="17" t="n">
        <v>0.56</v>
      </c>
      <c r="C19" s="17" t="n">
        <v>0.61</v>
      </c>
      <c r="D19" s="17" t="n">
        <v>0.58</v>
      </c>
      <c r="E19" s="3" t="n">
        <v>0.56</v>
      </c>
      <c r="F19" s="3" t="n">
        <v>0.6</v>
      </c>
      <c r="G19" s="3" t="n">
        <v>0.58</v>
      </c>
      <c r="I19" s="1" t="s">
        <v>9</v>
      </c>
      <c r="J19" s="9" t="n">
        <f aca="false">'data=tdsmall'!B12-'data=tdsmall'!B5</f>
        <v>0.0499999999999999</v>
      </c>
      <c r="K19" s="9" t="n">
        <f aca="false">'data=tdsmall'!C12-'data=tdsmall'!C5</f>
        <v>0.0600000000000001</v>
      </c>
      <c r="L19" s="9" t="n">
        <f aca="false">'data=tdsmall'!D12-'data=tdsmall'!D5</f>
        <v>0.05</v>
      </c>
      <c r="M19" s="0" t="n">
        <f aca="false">'data=tdsmall'!H12-'data=tdsmall'!H5</f>
        <v>0.0499999999999999</v>
      </c>
      <c r="N19" s="0" t="n">
        <f aca="false">'data=tdsmall'!I12-'data=tdsmall'!I5</f>
        <v>0.07</v>
      </c>
      <c r="O19" s="0" t="n">
        <f aca="false">'data=tdsmall'!J12-'data=tdsmall'!J5</f>
        <v>0.05</v>
      </c>
      <c r="Q19" s="1" t="s">
        <v>9</v>
      </c>
      <c r="R19" s="9" t="n">
        <f aca="false">'data=tdsmall'!B12-'data=tdsmall'!B5</f>
        <v>0.0499999999999999</v>
      </c>
      <c r="S19" s="9" t="n">
        <f aca="false">'data=tdsmall'!C12-'data=tdsmall'!C5</f>
        <v>0.0600000000000001</v>
      </c>
      <c r="T19" s="9" t="n">
        <f aca="false">'data=tdsmall'!D12-'data=tdsmall'!D5</f>
        <v>0.05</v>
      </c>
      <c r="U19" s="0" t="n">
        <f aca="false">'data=tdsmall'!H19-'data=tdsmall'!H5</f>
        <v>0.0499999999999999</v>
      </c>
      <c r="V19" s="0" t="n">
        <f aca="false">'data=tdsmall'!I19-'data=tdsmall'!I5</f>
        <v>0.09</v>
      </c>
      <c r="W19" s="0" t="n">
        <f aca="false">'data=tdsmall'!J19-'data=tdsmall'!J5</f>
        <v>0.0600000000000001</v>
      </c>
    </row>
    <row r="21" customFormat="false" ht="12.75" hidden="false" customHeight="false" outlineLevel="0" collapsed="false">
      <c r="A21" s="1" t="s">
        <v>70</v>
      </c>
      <c r="B21" s="9" t="s">
        <v>55</v>
      </c>
      <c r="C21" s="9" t="s">
        <v>56</v>
      </c>
      <c r="D21" s="9" t="s">
        <v>67</v>
      </c>
      <c r="E21" s="0" t="s">
        <v>55</v>
      </c>
      <c r="F21" s="0" t="s">
        <v>56</v>
      </c>
      <c r="G21" s="0" t="s">
        <v>67</v>
      </c>
      <c r="I21" s="1" t="s">
        <v>70</v>
      </c>
      <c r="J21" s="9" t="s">
        <v>55</v>
      </c>
      <c r="K21" s="9" t="s">
        <v>56</v>
      </c>
      <c r="L21" s="9" t="s">
        <v>67</v>
      </c>
      <c r="M21" s="0" t="s">
        <v>55</v>
      </c>
      <c r="N21" s="0" t="s">
        <v>56</v>
      </c>
      <c r="O21" s="0" t="s">
        <v>67</v>
      </c>
      <c r="Q21" s="1" t="s">
        <v>70</v>
      </c>
      <c r="R21" s="9" t="s">
        <v>55</v>
      </c>
      <c r="S21" s="9" t="s">
        <v>56</v>
      </c>
      <c r="T21" s="9" t="s">
        <v>67</v>
      </c>
      <c r="U21" s="0" t="s">
        <v>55</v>
      </c>
      <c r="V21" s="0" t="s">
        <v>56</v>
      </c>
      <c r="W21" s="0" t="s">
        <v>67</v>
      </c>
    </row>
    <row r="22" s="16" customFormat="true" ht="12.75" hidden="false" customHeight="false" outlineLevel="0" collapsed="false">
      <c r="A22" s="15" t="n">
        <v>0</v>
      </c>
      <c r="B22" s="9" t="n">
        <v>0.226666666666667</v>
      </c>
      <c r="C22" s="9" t="n">
        <v>0.443333333333333</v>
      </c>
      <c r="D22" s="9" t="n">
        <v>0.3</v>
      </c>
      <c r="E22" s="16" t="n">
        <v>0.226666666666667</v>
      </c>
      <c r="F22" s="16" t="n">
        <v>0.456666666666667</v>
      </c>
      <c r="G22" s="16" t="n">
        <v>0.3</v>
      </c>
      <c r="I22" s="15" t="n">
        <v>0</v>
      </c>
      <c r="J22" s="9" t="n">
        <f aca="false">'data=tdc-a'!B25-'data=tdc-a'!B3</f>
        <v>0.103333333333333</v>
      </c>
      <c r="K22" s="9" t="n">
        <f aca="false">'data=tdc-a'!C25-'data=tdc-a'!C3</f>
        <v>0.15</v>
      </c>
      <c r="L22" s="9" t="n">
        <f aca="false">'data=tdc-a'!D25-'data=tdc-a'!D3</f>
        <v>0.124148690961558</v>
      </c>
      <c r="M22" s="16" t="n">
        <f aca="false">'data=tdc-a'!H25-'data=tdc-a'!H3</f>
        <v>0.11</v>
      </c>
      <c r="N22" s="16" t="n">
        <f aca="false">'data=tdc-a'!I25-'data=tdc-a'!I3</f>
        <v>0.14</v>
      </c>
      <c r="O22" s="16" t="n">
        <f aca="false">'data=tdc-a'!J25-'data=tdc-a'!J3</f>
        <v>0.127493031358885</v>
      </c>
      <c r="Q22" s="15" t="n">
        <v>0</v>
      </c>
      <c r="R22" s="9" t="n">
        <f aca="false">'data=tdc-a'!B46-'data=tdc-a'!B3</f>
        <v>0.096666666666666</v>
      </c>
      <c r="S22" s="9" t="n">
        <f aca="false">'data=tdc-a'!C46-'data=tdc-a'!C3</f>
        <v>0.176666666666667</v>
      </c>
      <c r="T22" s="9" t="n">
        <f aca="false">'data=tdc-a'!D46-'data=tdc-a'!D3</f>
        <v>0.125050835340377</v>
      </c>
      <c r="U22" s="16" t="n">
        <f aca="false">'data=tdc-a'!H46-'data=tdc-a'!H3</f>
        <v>0.1</v>
      </c>
      <c r="V22" s="16" t="n">
        <f aca="false">'data=tdc-a'!I46-'data=tdc-a'!I3</f>
        <v>0.156666666666666</v>
      </c>
      <c r="W22" s="16" t="n">
        <f aca="false">'data=tdc-a'!J46-'data=tdc-a'!J3</f>
        <v>0.123329066482154</v>
      </c>
    </row>
    <row r="23" customFormat="false" ht="12.75" hidden="false" customHeight="false" outlineLevel="0" collapsed="false">
      <c r="A23" s="1" t="n">
        <v>2</v>
      </c>
      <c r="B23" s="9" t="n">
        <v>0.96</v>
      </c>
      <c r="C23" s="9" t="n">
        <v>0.89</v>
      </c>
      <c r="D23" s="9" t="n">
        <v>0.923333333333333</v>
      </c>
      <c r="E23" s="0" t="n">
        <v>0.96</v>
      </c>
      <c r="F23" s="0" t="n">
        <v>0.886666666666667</v>
      </c>
      <c r="G23" s="0" t="n">
        <v>0.92</v>
      </c>
      <c r="I23" s="1" t="n">
        <v>2</v>
      </c>
      <c r="J23" s="9" t="n">
        <f aca="false">'data=tdc-a'!B26-'data=tdc-a'!B4</f>
        <v>0.01</v>
      </c>
      <c r="K23" s="9" t="n">
        <f aca="false">'data=tdc-a'!C26-'data=tdc-a'!C4</f>
        <v>0.0266666666666671</v>
      </c>
      <c r="L23" s="9" t="n">
        <f aca="false">'data=tdc-a'!D26-'data=tdc-a'!D4</f>
        <v>0.018903829624678</v>
      </c>
      <c r="M23" s="0" t="n">
        <f aca="false">'data=tdc-a'!H26-'data=tdc-a'!H4</f>
        <v>0.01</v>
      </c>
      <c r="N23" s="0" t="n">
        <f aca="false">'data=tdc-a'!I26-'data=tdc-a'!I4</f>
        <v>0.0266666666666661</v>
      </c>
      <c r="O23" s="0" t="n">
        <f aca="false">'data=tdc-a'!J26-'data=tdc-a'!J4</f>
        <v>0.0189369029743457</v>
      </c>
      <c r="Q23" s="1" t="n">
        <v>2</v>
      </c>
      <c r="R23" s="9" t="n">
        <f aca="false">'data=tdc-a'!B47-'data=tdc-a'!B4</f>
        <v>0.0133333333333331</v>
      </c>
      <c r="S23" s="9" t="n">
        <f aca="false">'data=tdc-a'!C47-'data=tdc-a'!C4</f>
        <v>0.0166666666666671</v>
      </c>
      <c r="T23" s="9" t="n">
        <f aca="false">'data=tdc-a'!D47-'data=tdc-a'!D4</f>
        <v>0.0151422912273977</v>
      </c>
      <c r="U23" s="0" t="n">
        <f aca="false">'data=tdc-a'!H47-'data=tdc-a'!H4</f>
        <v>0.01</v>
      </c>
      <c r="V23" s="0" t="n">
        <f aca="false">'data=tdc-a'!I47-'data=tdc-a'!I4</f>
        <v>0.023333333333333</v>
      </c>
      <c r="W23" s="0" t="n">
        <f aca="false">'data=tdc-a'!J47-'data=tdc-a'!J4</f>
        <v>0.0171652968737999</v>
      </c>
    </row>
    <row r="24" customFormat="false" ht="12.75" hidden="false" customHeight="false" outlineLevel="0" collapsed="false">
      <c r="A24" s="1" t="s">
        <v>9</v>
      </c>
      <c r="B24" s="17" t="n">
        <v>0.593333333333333</v>
      </c>
      <c r="C24" s="17" t="n">
        <v>0.67</v>
      </c>
      <c r="D24" s="17" t="n">
        <v>0.613333333333333</v>
      </c>
      <c r="E24" s="3" t="n">
        <v>0.593333333333333</v>
      </c>
      <c r="F24" s="3" t="n">
        <v>0.673333333333333</v>
      </c>
      <c r="G24" s="3" t="n">
        <v>0.613333333333333</v>
      </c>
      <c r="I24" s="1" t="s">
        <v>9</v>
      </c>
      <c r="J24" s="9" t="n">
        <f aca="false">'data=tdc-a'!B27-'data=tdc-a'!B5</f>
        <v>0.056666666666667</v>
      </c>
      <c r="K24" s="9" t="n">
        <f aca="false">'data=tdc-a'!C27-'data=tdc-a'!C5</f>
        <v>0.083333333333333</v>
      </c>
      <c r="L24" s="9" t="n">
        <f aca="false">'data=tdc-a'!D27-'data=tdc-a'!D5</f>
        <v>0.0685218633859577</v>
      </c>
      <c r="M24" s="0" t="n">
        <f aca="false">'data=tdc-a'!H27-'data=tdc-a'!H5</f>
        <v>0.0600000000000001</v>
      </c>
      <c r="N24" s="0" t="n">
        <f aca="false">'data=tdc-a'!I27-'data=tdc-a'!I5</f>
        <v>0.083333333333334</v>
      </c>
      <c r="O24" s="0" t="n">
        <f aca="false">'data=tdc-a'!J27-'data=tdc-a'!J5</f>
        <v>0.0704065364356522</v>
      </c>
      <c r="Q24" s="1" t="s">
        <v>9</v>
      </c>
      <c r="R24" s="9" t="n">
        <f aca="false">'data=tdc-a'!B48-'data=tdc-a'!B5</f>
        <v>0.053333333333334</v>
      </c>
      <c r="S24" s="9" t="n">
        <f aca="false">'data=tdc-a'!C48-'data=tdc-a'!C5</f>
        <v>0.09</v>
      </c>
      <c r="T24" s="9" t="n">
        <f aca="false">'data=tdc-a'!D48-'data=tdc-a'!D5</f>
        <v>0.0694274031187089</v>
      </c>
      <c r="U24" s="0" t="n">
        <f aca="false">'data=tdc-a'!H48-'data=tdc-a'!H5</f>
        <v>0.056666666666667</v>
      </c>
      <c r="V24" s="0" t="n">
        <f aca="false">'data=tdc-a'!I48-'data=tdc-a'!I5</f>
        <v>0.0900000000000001</v>
      </c>
      <c r="W24" s="0" t="n">
        <f aca="false">'data=tdc-a'!J48-'data=tdc-a'!J5</f>
        <v>0.0713156239655747</v>
      </c>
    </row>
    <row r="25" s="16" customFormat="true" ht="12.75" hidden="false" customHeight="false" outlineLevel="0" collapsed="false">
      <c r="A25" s="15" t="s">
        <v>71</v>
      </c>
      <c r="B25" s="9" t="n">
        <v>0.4</v>
      </c>
      <c r="C25" s="9" t="n">
        <v>0.58</v>
      </c>
      <c r="D25" s="9" t="n">
        <v>0.47</v>
      </c>
      <c r="E25" s="16" t="n">
        <v>0.396666666666667</v>
      </c>
      <c r="F25" s="16" t="n">
        <v>0.61</v>
      </c>
      <c r="G25" s="16" t="n">
        <v>0.476666666666667</v>
      </c>
      <c r="I25" s="15" t="s">
        <v>71</v>
      </c>
      <c r="J25" s="9" t="n">
        <f aca="false">'data=tdc-a'!B32-'data=tdc-a'!B10</f>
        <v>0.033333333333333</v>
      </c>
      <c r="K25" s="9" t="n">
        <f aca="false">'data=tdc-a'!C32-'data=tdc-a'!C10</f>
        <v>0.29</v>
      </c>
      <c r="L25" s="9" t="n">
        <f aca="false">'data=tdc-a'!D32-'data=tdc-a'!D10</f>
        <v>0.105047236285818</v>
      </c>
      <c r="M25" s="16" t="n">
        <f aca="false">'data=tdc-a'!H32-'data=tdc-a'!H10</f>
        <v>0.00333333333333297</v>
      </c>
      <c r="N25" s="16" t="n">
        <f aca="false">'data=tdc-a'!I32-'data=tdc-a'!I10</f>
        <v>0.29</v>
      </c>
      <c r="O25" s="16" t="n">
        <f aca="false">'data=tdc-a'!J32-'data=tdc-a'!J10</f>
        <v>0.0731176770249616</v>
      </c>
      <c r="Q25" s="15" t="s">
        <v>71</v>
      </c>
      <c r="R25" s="9" t="n">
        <f aca="false">'data=tdc-a'!B53-'data=tdc-a'!B10</f>
        <v>0.12</v>
      </c>
      <c r="S25" s="9" t="n">
        <f aca="false">'data=tdc-a'!C53-'data=tdc-a'!C10</f>
        <v>0.28</v>
      </c>
      <c r="T25" s="9" t="n">
        <f aca="false">'data=tdc-a'!D53-'data=tdc-a'!D10</f>
        <v>0.174646554273884</v>
      </c>
      <c r="U25" s="16" t="n">
        <f aca="false">'data=tdc-a'!H53-'data=tdc-a'!H10</f>
        <v>0.15</v>
      </c>
      <c r="V25" s="16" t="n">
        <f aca="false">'data=tdc-a'!I53-'data=tdc-a'!I10</f>
        <v>0.27</v>
      </c>
      <c r="W25" s="16" t="n">
        <f aca="false">'data=tdc-a'!J53-'data=tdc-a'!J10</f>
        <v>0.193664046543294</v>
      </c>
    </row>
    <row r="26" customFormat="false" ht="12.75" hidden="false" customHeight="false" outlineLevel="0" collapsed="false">
      <c r="A26" s="1" t="s">
        <v>72</v>
      </c>
      <c r="B26" s="9" t="n">
        <v>0.906666666666667</v>
      </c>
      <c r="C26" s="9" t="n">
        <v>0.82</v>
      </c>
      <c r="D26" s="9" t="n">
        <v>0.86</v>
      </c>
      <c r="E26" s="0" t="n">
        <v>0.91</v>
      </c>
      <c r="F26" s="0" t="n">
        <v>0.813333333333333</v>
      </c>
      <c r="G26" s="0" t="n">
        <v>0.86</v>
      </c>
      <c r="I26" s="1" t="s">
        <v>72</v>
      </c>
      <c r="J26" s="9" t="n">
        <f aca="false">'data=tdc-a'!B33-'data=tdc-a'!B11</f>
        <v>0.0633333333333329</v>
      </c>
      <c r="K26" s="9" t="n">
        <f aca="false">'data=tdc-a'!C33-'data=tdc-a'!C11</f>
        <v>-0.053333333333333</v>
      </c>
      <c r="L26" s="9" t="n">
        <f aca="false">'data=tdc-a'!D33-'data=tdc-a'!D11</f>
        <v>-0.00472835873987509</v>
      </c>
      <c r="M26" s="0" t="n">
        <f aca="false">'data=tdc-a'!H33-'data=tdc-a'!H11</f>
        <v>0.063333333333333</v>
      </c>
      <c r="N26" s="0" t="n">
        <f aca="false">'data=tdc-a'!I33-'data=tdc-a'!I11</f>
        <v>-0.096666666666666</v>
      </c>
      <c r="O26" s="0" t="n">
        <f aca="false">'data=tdc-a'!J33-'data=tdc-a'!J11</f>
        <v>-0.0334459793706926</v>
      </c>
      <c r="Q26" s="1" t="s">
        <v>72</v>
      </c>
      <c r="R26" s="9" t="n">
        <f aca="false">'data=tdc-a'!B54-'data=tdc-a'!B11</f>
        <v>0.0633333333333329</v>
      </c>
      <c r="S26" s="9" t="n">
        <f aca="false">'data=tdc-a'!C54-'data=tdc-a'!C11</f>
        <v>0.0199999999999999</v>
      </c>
      <c r="T26" s="9" t="n">
        <f aca="false">'data=tdc-a'!D54-'data=tdc-a'!D11</f>
        <v>0.0391731905544057</v>
      </c>
      <c r="U26" s="0" t="n">
        <f aca="false">'data=tdc-a'!H54-'data=tdc-a'!H11</f>
        <v>0.0666666666666671</v>
      </c>
      <c r="V26" s="0" t="n">
        <f aca="false">'data=tdc-a'!I54-'data=tdc-a'!I11</f>
        <v>0.04</v>
      </c>
      <c r="W26" s="0" t="n">
        <f aca="false">'data=tdc-a'!J54-'data=tdc-a'!J11</f>
        <v>0.0518884461402777</v>
      </c>
    </row>
    <row r="27" customFormat="false" ht="12.75" hidden="false" customHeight="false" outlineLevel="0" collapsed="false">
      <c r="A27" s="1" t="s">
        <v>73</v>
      </c>
      <c r="B27" s="17" t="n">
        <v>0.653333333333333</v>
      </c>
      <c r="C27" s="17" t="n">
        <v>0.7</v>
      </c>
      <c r="D27" s="17" t="n">
        <v>0.666666666666667</v>
      </c>
      <c r="E27" s="3" t="n">
        <v>0.65</v>
      </c>
      <c r="F27" s="3" t="n">
        <v>0.71</v>
      </c>
      <c r="G27" s="3" t="n">
        <v>0.67</v>
      </c>
      <c r="I27" s="1" t="s">
        <v>73</v>
      </c>
      <c r="J27" s="9" t="n">
        <f aca="false">'data=tdc-a'!B34-'data=tdc-a'!B12</f>
        <v>0.046666666666667</v>
      </c>
      <c r="K27" s="9" t="n">
        <f aca="false">'data=tdc-a'!C34-'data=tdc-a'!C12</f>
        <v>0.116666666666667</v>
      </c>
      <c r="L27" s="9" t="n">
        <f aca="false">'data=tdc-a'!D34-'data=tdc-a'!D12</f>
        <v>0.0779840848806369</v>
      </c>
      <c r="M27" s="0" t="n">
        <f aca="false">'data=tdc-a'!H34-'data=tdc-a'!H12</f>
        <v>0.04</v>
      </c>
      <c r="N27" s="0" t="n">
        <f aca="false">'data=tdc-a'!I34-'data=tdc-a'!I12</f>
        <v>0.1</v>
      </c>
      <c r="O27" s="0" t="n">
        <f aca="false">'data=tdc-a'!J34-'data=tdc-a'!J12</f>
        <v>0.0665235294117648</v>
      </c>
      <c r="Q27" s="1" t="s">
        <v>73</v>
      </c>
      <c r="R27" s="9" t="n">
        <f aca="false">'data=tdc-a'!B55-'data=tdc-a'!B12</f>
        <v>0.09</v>
      </c>
      <c r="S27" s="9" t="n">
        <f aca="false">'data=tdc-a'!C55-'data=tdc-a'!C12</f>
        <v>0.15</v>
      </c>
      <c r="T27" s="9" t="n">
        <f aca="false">'data=tdc-a'!D55-'data=tdc-a'!D12</f>
        <v>0.117234165344106</v>
      </c>
      <c r="U27" s="0" t="n">
        <f aca="false">'data=tdc-a'!H55-'data=tdc-a'!H12</f>
        <v>0.11</v>
      </c>
      <c r="V27" s="0" t="n">
        <f aca="false">'data=tdc-a'!I55-'data=tdc-a'!I12</f>
        <v>0.156666666666667</v>
      </c>
      <c r="W27" s="0" t="n">
        <f aca="false">'data=tdc-a'!J55-'data=tdc-a'!J12</f>
        <v>0.131159594985535</v>
      </c>
    </row>
    <row r="28" s="16" customFormat="true" ht="12.75" hidden="false" customHeight="false" outlineLevel="0" collapsed="false">
      <c r="A28" s="15" t="s">
        <v>74</v>
      </c>
      <c r="B28" s="9" t="n">
        <v>0.196666666666667</v>
      </c>
      <c r="C28" s="9" t="n">
        <v>0.41</v>
      </c>
      <c r="D28" s="9" t="n">
        <v>0.263333333333333</v>
      </c>
      <c r="E28" s="16" t="n">
        <v>0.19</v>
      </c>
      <c r="F28" s="16" t="n">
        <v>0.413333333333333</v>
      </c>
      <c r="G28" s="16" t="n">
        <v>0.26</v>
      </c>
      <c r="I28" s="15" t="s">
        <v>74</v>
      </c>
      <c r="J28" s="9" t="n">
        <f aca="false">'data=tdc-a'!B39-'data=tdc-a'!B17</f>
        <v>0.1</v>
      </c>
      <c r="K28" s="9" t="n">
        <f aca="false">'data=tdc-a'!C39-'data=tdc-a'!C17</f>
        <v>0.11</v>
      </c>
      <c r="L28" s="9" t="n">
        <f aca="false">'data=tdc-a'!D39-'data=tdc-a'!D17</f>
        <v>0.111971742543171</v>
      </c>
      <c r="M28" s="16" t="n">
        <f aca="false">'data=tdc-a'!H39-'data=tdc-a'!H17</f>
        <v>0.123333333333333</v>
      </c>
      <c r="N28" s="16" t="n">
        <f aca="false">'data=tdc-a'!I39-'data=tdc-a'!I17</f>
        <v>0.096666666666667</v>
      </c>
      <c r="O28" s="16" t="n">
        <f aca="false">'data=tdc-a'!J39-'data=tdc-a'!J17</f>
        <v>0.127846645939114</v>
      </c>
      <c r="Q28" s="15" t="s">
        <v>74</v>
      </c>
      <c r="R28" s="9" t="n">
        <f aca="false">'data=tdc-a'!B60-'data=tdc-a'!B39</f>
        <v>-0.02</v>
      </c>
      <c r="S28" s="9" t="n">
        <f aca="false">'data=tdc-a'!C60-'data=tdc-a'!C39</f>
        <v>0.0266666666666671</v>
      </c>
      <c r="T28" s="9" t="n">
        <f aca="false">'data=tdc-a'!D60-'data=tdc-a'!D39</f>
        <v>-0.010400506761409</v>
      </c>
      <c r="U28" s="16" t="n">
        <f aca="false">'data=tdc-a'!H60-'data=tdc-a'!H39</f>
        <v>-0.033333333333333</v>
      </c>
      <c r="V28" s="16" t="n">
        <f aca="false">'data=tdc-a'!I60-'data=tdc-a'!I39</f>
        <v>0.0266666666666671</v>
      </c>
      <c r="W28" s="16" t="n">
        <f aca="false">'data=tdc-a'!J60-'data=tdc-a'!J39</f>
        <v>-0.0201781376518215</v>
      </c>
    </row>
    <row r="29" customFormat="false" ht="12.75" hidden="false" customHeight="false" outlineLevel="0" collapsed="false">
      <c r="A29" s="1" t="s">
        <v>75</v>
      </c>
      <c r="B29" s="9" t="n">
        <v>0.963333333333333</v>
      </c>
      <c r="C29" s="9" t="n">
        <v>0.896666666666667</v>
      </c>
      <c r="D29" s="9" t="n">
        <v>0.926666666666667</v>
      </c>
      <c r="E29" s="0" t="n">
        <v>0.963333333333333</v>
      </c>
      <c r="F29" s="0" t="n">
        <v>0.893333333333333</v>
      </c>
      <c r="G29" s="0" t="n">
        <v>0.923333333333333</v>
      </c>
      <c r="I29" s="1" t="s">
        <v>75</v>
      </c>
      <c r="J29" s="9" t="n">
        <f aca="false">'data=tdc-a'!B40-'data=tdc-a'!B18</f>
        <v>0.00666666666666693</v>
      </c>
      <c r="K29" s="9" t="n">
        <f aca="false">'data=tdc-a'!C40-'data=tdc-a'!C18</f>
        <v>0.03</v>
      </c>
      <c r="L29" s="9" t="n">
        <f aca="false">'data=tdc-a'!D40-'data=tdc-a'!D18</f>
        <v>0.0190330559597526</v>
      </c>
      <c r="M29" s="0" t="n">
        <f aca="false">'data=tdc-a'!H40-'data=tdc-a'!H18</f>
        <v>0.00666666666666693</v>
      </c>
      <c r="N29" s="0" t="n">
        <f aca="false">'data=tdc-a'!I40-'data=tdc-a'!I18</f>
        <v>0.04</v>
      </c>
      <c r="O29" s="0" t="n">
        <f aca="false">'data=tdc-a'!J40-'data=tdc-a'!J18</f>
        <v>0.0242997209007894</v>
      </c>
      <c r="Q29" s="1" t="s">
        <v>75</v>
      </c>
      <c r="R29" s="9" t="n">
        <f aca="false">'data=tdc-a'!B61-'data=tdc-a'!B40</f>
        <v>0.00333333333333308</v>
      </c>
      <c r="S29" s="9" t="n">
        <f aca="false">'data=tdc-a'!C61-'data=tdc-a'!C40</f>
        <v>-0.013333333333334</v>
      </c>
      <c r="T29" s="9" t="n">
        <f aca="false">'data=tdc-a'!D61-'data=tdc-a'!D40</f>
        <v>-0.00545904310043288</v>
      </c>
      <c r="U29" s="0" t="n">
        <f aca="false">'data=tdc-a'!H61-'data=tdc-a'!H40</f>
        <v>0</v>
      </c>
      <c r="V29" s="0" t="n">
        <f aca="false">'data=tdc-a'!I61-'data=tdc-a'!I40</f>
        <v>-0.02</v>
      </c>
      <c r="W29" s="0" t="n">
        <f aca="false">'data=tdc-a'!J61-'data=tdc-a'!J40</f>
        <v>-0.0104993258218</v>
      </c>
    </row>
    <row r="30" customFormat="false" ht="12.75" hidden="false" customHeight="false" outlineLevel="0" collapsed="false">
      <c r="A30" s="1" t="s">
        <v>76</v>
      </c>
      <c r="B30" s="17" t="n">
        <v>0.58</v>
      </c>
      <c r="C30" s="17" t="n">
        <v>0.653333333333333</v>
      </c>
      <c r="D30" s="17" t="n">
        <v>0.6</v>
      </c>
      <c r="E30" s="3" t="n">
        <v>0.576666666666667</v>
      </c>
      <c r="F30" s="3" t="n">
        <v>0.653333333333333</v>
      </c>
      <c r="G30" s="3" t="n">
        <v>0.593333333333333</v>
      </c>
      <c r="I30" s="1" t="s">
        <v>76</v>
      </c>
      <c r="J30" s="9" t="n">
        <f aca="false">'data=tdc-a'!B41-'data=tdc-a'!B19</f>
        <v>0.0566666666666671</v>
      </c>
      <c r="K30" s="9" t="n">
        <f aca="false">'data=tdc-a'!C41-'data=tdc-a'!C19</f>
        <v>0.0666666666666669</v>
      </c>
      <c r="L30" s="9" t="n">
        <f aca="false">'data=tdc-a'!D41-'data=tdc-a'!D19</f>
        <v>0.0612874692874696</v>
      </c>
      <c r="M30" s="0" t="n">
        <f aca="false">'data=tdc-a'!H41-'data=tdc-a'!H19</f>
        <v>0.0666666666666661</v>
      </c>
      <c r="N30" s="0" t="n">
        <f aca="false">'data=tdc-a'!I41-'data=tdc-a'!I19</f>
        <v>0.07</v>
      </c>
      <c r="O30" s="0" t="n">
        <f aca="false">'data=tdc-a'!J41-'data=tdc-a'!J19</f>
        <v>0.068381210478771</v>
      </c>
      <c r="Q30" s="1" t="s">
        <v>76</v>
      </c>
      <c r="R30" s="9" t="n">
        <f aca="false">'data=tdc-a'!B62-'data=tdc-a'!B41</f>
        <v>-0.01</v>
      </c>
      <c r="S30" s="9" t="n">
        <f aca="false">'data=tdc-a'!C62-'data=tdc-a'!C41</f>
        <v>0.00666666666666704</v>
      </c>
      <c r="T30" s="9" t="n">
        <f aca="false">'data=tdc-a'!D62-'data=tdc-a'!D41</f>
        <v>-0.00280187038807711</v>
      </c>
      <c r="U30" s="0" t="n">
        <f aca="false">'data=tdc-a'!H62-'data=tdc-a'!H41</f>
        <v>-0.0233333333333331</v>
      </c>
      <c r="V30" s="0" t="n">
        <f aca="false">'data=tdc-a'!I62-'data=tdc-a'!I41</f>
        <v>0</v>
      </c>
      <c r="W30" s="0" t="n">
        <f aca="false">'data=tdc-a'!J62-'data=tdc-a'!J41</f>
        <v>-0.0132995622263913</v>
      </c>
    </row>
    <row r="32" customFormat="false" ht="12.75" hidden="false" customHeight="false" outlineLevel="0" collapsed="false">
      <c r="A32" s="1" t="s">
        <v>77</v>
      </c>
      <c r="B32" s="9" t="s">
        <v>55</v>
      </c>
      <c r="C32" s="9" t="s">
        <v>56</v>
      </c>
      <c r="D32" s="9" t="s">
        <v>67</v>
      </c>
      <c r="E32" s="0" t="s">
        <v>55</v>
      </c>
      <c r="F32" s="0" t="s">
        <v>56</v>
      </c>
      <c r="G32" s="0" t="s">
        <v>67</v>
      </c>
      <c r="I32" s="1" t="s">
        <v>77</v>
      </c>
      <c r="J32" s="9" t="s">
        <v>55</v>
      </c>
      <c r="K32" s="9" t="s">
        <v>56</v>
      </c>
      <c r="L32" s="9" t="s">
        <v>67</v>
      </c>
      <c r="M32" s="0" t="s">
        <v>55</v>
      </c>
      <c r="N32" s="0" t="s">
        <v>56</v>
      </c>
      <c r="O32" s="0" t="s">
        <v>67</v>
      </c>
      <c r="Q32" s="1" t="s">
        <v>77</v>
      </c>
      <c r="R32" s="9" t="s">
        <v>55</v>
      </c>
      <c r="S32" s="9" t="s">
        <v>56</v>
      </c>
      <c r="T32" s="9" t="s">
        <v>67</v>
      </c>
      <c r="U32" s="0" t="s">
        <v>55</v>
      </c>
      <c r="V32" s="0" t="s">
        <v>56</v>
      </c>
      <c r="W32" s="0" t="s">
        <v>67</v>
      </c>
    </row>
    <row r="33" s="16" customFormat="true" ht="12.75" hidden="false" customHeight="false" outlineLevel="0" collapsed="false">
      <c r="A33" s="15" t="n">
        <v>0</v>
      </c>
      <c r="B33" s="9" t="n">
        <v>0.47</v>
      </c>
      <c r="C33" s="9" t="n">
        <v>0.54</v>
      </c>
      <c r="D33" s="9" t="n">
        <v>0.5</v>
      </c>
      <c r="E33" s="16" t="n">
        <v>0.51</v>
      </c>
      <c r="F33" s="16" t="n">
        <v>0.59</v>
      </c>
      <c r="G33" s="16" t="n">
        <v>0.55</v>
      </c>
      <c r="I33" s="15" t="n">
        <v>0</v>
      </c>
      <c r="J33" s="9" t="n">
        <f aca="false">'data=tdc-b'!B24-'data=tdc-b'!B3</f>
        <v>0.13</v>
      </c>
      <c r="K33" s="9" t="n">
        <f aca="false">'data=tdc-b'!C24-'data=tdc-b'!C3</f>
        <v>0.21</v>
      </c>
      <c r="L33" s="9" t="n">
        <f aca="false">'data=tdc-b'!D24-'data=tdc-b'!D3</f>
        <v>0.17</v>
      </c>
      <c r="M33" s="16" t="n">
        <f aca="false">'data=tdc-b'!H24-'data=tdc-b'!H3</f>
        <v>0.1</v>
      </c>
      <c r="N33" s="16" t="n">
        <f aca="false">'data=tdc-b'!I24-'data=tdc-b'!I3</f>
        <v>0.13</v>
      </c>
      <c r="O33" s="16" t="n">
        <f aca="false">'data=tdc-b'!J24-'data=tdc-b'!J3</f>
        <v>0.11</v>
      </c>
      <c r="Q33" s="15" t="n">
        <v>0</v>
      </c>
      <c r="R33" s="9" t="n">
        <f aca="false">'data=tdc-b'!B45-'data=tdc-b'!B3</f>
        <v>0.04</v>
      </c>
      <c r="S33" s="9" t="n">
        <f aca="false">'data=tdc-b'!C45-'data=tdc-b'!C3</f>
        <v>0.22</v>
      </c>
      <c r="T33" s="9" t="n">
        <f aca="false">'data=tdc-b'!D45-'data=tdc-b'!D3</f>
        <v>0.11</v>
      </c>
      <c r="U33" s="16" t="n">
        <f aca="false">'data=tdc-b'!H45-'data=tdc-b'!H3</f>
        <v>0</v>
      </c>
      <c r="V33" s="16" t="n">
        <f aca="false">'data=tdc-b'!I45-'data=tdc-b'!I3</f>
        <v>0.16</v>
      </c>
      <c r="W33" s="16" t="n">
        <f aca="false">'data=tdc-b'!J45-'data=tdc-b'!J3</f>
        <v>0.06</v>
      </c>
    </row>
    <row r="34" customFormat="false" ht="12.75" hidden="false" customHeight="false" outlineLevel="0" collapsed="false">
      <c r="A34" s="1" t="n">
        <v>2</v>
      </c>
      <c r="B34" s="9" t="n">
        <v>0.93</v>
      </c>
      <c r="C34" s="9" t="n">
        <v>0.91</v>
      </c>
      <c r="D34" s="9" t="n">
        <v>0.92</v>
      </c>
      <c r="E34" s="0" t="n">
        <v>0.94</v>
      </c>
      <c r="F34" s="0" t="n">
        <v>0.91</v>
      </c>
      <c r="G34" s="0" t="n">
        <v>0.93</v>
      </c>
      <c r="I34" s="1" t="n">
        <v>2</v>
      </c>
      <c r="J34" s="9" t="n">
        <f aca="false">'data=tdc-b'!B25-'data=tdc-b'!B4</f>
        <v>0.0299999999999999</v>
      </c>
      <c r="K34" s="9" t="n">
        <f aca="false">'data=tdc-b'!C25-'data=tdc-b'!C4</f>
        <v>0.02</v>
      </c>
      <c r="L34" s="9" t="n">
        <f aca="false">'data=tdc-b'!D25-'data=tdc-b'!D4</f>
        <v>0.02</v>
      </c>
      <c r="M34" s="0" t="n">
        <f aca="false">'data=tdc-b'!H25-'data=tdc-b'!H4</f>
        <v>0.0199999999999999</v>
      </c>
      <c r="N34" s="0" t="n">
        <f aca="false">'data=tdc-b'!I25-'data=tdc-b'!I4</f>
        <v>0.02</v>
      </c>
      <c r="O34" s="0" t="n">
        <f aca="false">'data=tdc-b'!J25-'data=tdc-b'!J4</f>
        <v>0.01</v>
      </c>
      <c r="Q34" s="1" t="n">
        <v>2</v>
      </c>
      <c r="R34" s="9" t="n">
        <f aca="false">'data=tdc-b'!B46-'data=tdc-b'!B4</f>
        <v>0.0299999999999999</v>
      </c>
      <c r="S34" s="9" t="n">
        <f aca="false">'data=tdc-b'!C46-'data=tdc-b'!C4</f>
        <v>-0.02</v>
      </c>
      <c r="T34" s="9" t="n">
        <f aca="false">'data=tdc-b'!D46-'data=tdc-b'!D4</f>
        <v>0.01</v>
      </c>
      <c r="U34" s="0" t="n">
        <f aca="false">'data=tdc-b'!H46-'data=tdc-b'!H4</f>
        <v>0.0199999999999999</v>
      </c>
      <c r="V34" s="0" t="n">
        <f aca="false">'data=tdc-b'!I46-'data=tdc-b'!I4</f>
        <v>-0.02</v>
      </c>
      <c r="W34" s="0" t="n">
        <f aca="false">'data=tdc-b'!J46-'data=tdc-b'!J4</f>
        <v>0</v>
      </c>
    </row>
    <row r="35" customFormat="false" ht="12.75" hidden="false" customHeight="false" outlineLevel="0" collapsed="false">
      <c r="A35" s="1" t="s">
        <v>9</v>
      </c>
      <c r="B35" s="17" t="n">
        <v>0.7</v>
      </c>
      <c r="C35" s="17" t="n">
        <v>0.72</v>
      </c>
      <c r="D35" s="17" t="n">
        <v>0.71</v>
      </c>
      <c r="E35" s="3" t="n">
        <v>0.72</v>
      </c>
      <c r="F35" s="3" t="n">
        <v>0.75</v>
      </c>
      <c r="G35" s="3" t="n">
        <v>0.74</v>
      </c>
      <c r="I35" s="1" t="s">
        <v>9</v>
      </c>
      <c r="J35" s="9" t="n">
        <f aca="false">'data=tdc-b'!B26-'data=tdc-b'!B5</f>
        <v>0.08</v>
      </c>
      <c r="K35" s="9" t="n">
        <f aca="false">'data=tdc-b'!C26-'data=tdc-b'!C5</f>
        <v>0.12</v>
      </c>
      <c r="L35" s="9" t="n">
        <f aca="false">'data=tdc-b'!D26-'data=tdc-b'!D5</f>
        <v>0.1</v>
      </c>
      <c r="M35" s="0" t="n">
        <f aca="false">'data=tdc-b'!H26-'data=tdc-b'!H5</f>
        <v>0.0600000000000001</v>
      </c>
      <c r="N35" s="0" t="n">
        <f aca="false">'data=tdc-b'!I26-'data=tdc-b'!I5</f>
        <v>0.0800000000000001</v>
      </c>
      <c r="O35" s="0" t="n">
        <f aca="false">'data=tdc-b'!J26-'data=tdc-b'!J5</f>
        <v>0.0600000000000001</v>
      </c>
      <c r="Q35" s="1" t="s">
        <v>9</v>
      </c>
      <c r="R35" s="9" t="n">
        <f aca="false">'data=tdc-b'!B47-'data=tdc-b'!B5</f>
        <v>0.0399999999999999</v>
      </c>
      <c r="S35" s="9" t="n">
        <f aca="false">'data=tdc-b'!C47-'data=tdc-b'!C5</f>
        <v>0.11</v>
      </c>
      <c r="T35" s="9" t="n">
        <f aca="false">'data=tdc-b'!D47-'data=tdc-b'!D5</f>
        <v>0.0600000000000001</v>
      </c>
      <c r="U35" s="0" t="n">
        <f aca="false">'data=tdc-b'!H47-'data=tdc-b'!H5</f>
        <v>0.02</v>
      </c>
      <c r="V35" s="0" t="n">
        <f aca="false">'data=tdc-b'!I47-'data=tdc-b'!I5</f>
        <v>0.0700000000000001</v>
      </c>
      <c r="W35" s="0" t="n">
        <f aca="false">'data=tdc-b'!J47-'data=tdc-b'!J5</f>
        <v>0.03</v>
      </c>
    </row>
    <row r="36" s="16" customFormat="true" ht="12.75" hidden="false" customHeight="false" outlineLevel="0" collapsed="false">
      <c r="A36" s="15" t="s">
        <v>71</v>
      </c>
      <c r="B36" s="9" t="n">
        <v>0.6</v>
      </c>
      <c r="C36" s="9" t="n">
        <v>0.59</v>
      </c>
      <c r="D36" s="9" t="n">
        <v>0.6</v>
      </c>
      <c r="E36" s="16" t="n">
        <v>0.64</v>
      </c>
      <c r="F36" s="16" t="n">
        <v>0.65</v>
      </c>
      <c r="G36" s="16" t="n">
        <v>0.64</v>
      </c>
      <c r="I36" s="15" t="s">
        <v>71</v>
      </c>
      <c r="J36" s="9" t="n">
        <f aca="false">'data=tdc-b'!B31-'data=tdc-b'!B10</f>
        <v>0.07</v>
      </c>
      <c r="K36" s="9" t="n">
        <f aca="false">'data=tdc-b'!C31-'data=tdc-b'!C10</f>
        <v>0.26</v>
      </c>
      <c r="L36" s="9" t="n">
        <f aca="false">'data=tdc-b'!D31-'data=tdc-b'!D10</f>
        <v>0.15</v>
      </c>
      <c r="M36" s="16" t="n">
        <f aca="false">'data=tdc-b'!H31-'data=tdc-b'!H10</f>
        <v>0</v>
      </c>
      <c r="N36" s="16" t="n">
        <f aca="false">'data=tdc-b'!I31-'data=tdc-b'!I10</f>
        <v>0.19</v>
      </c>
      <c r="O36" s="16" t="n">
        <f aca="false">'data=tdc-b'!J31-'data=tdc-b'!J10</f>
        <v>0.09</v>
      </c>
      <c r="Q36" s="15" t="s">
        <v>71</v>
      </c>
      <c r="R36" s="9" t="n">
        <f aca="false">'data=tdc-b'!B52-'data=tdc-b'!B10</f>
        <v>0.0199999999999999</v>
      </c>
      <c r="S36" s="9" t="n">
        <f aca="false">'data=tdc-b'!C52-'data=tdc-b'!C10</f>
        <v>0.28</v>
      </c>
      <c r="T36" s="9" t="n">
        <f aca="false">'data=tdc-b'!D52-'data=tdc-b'!D10</f>
        <v>0.12</v>
      </c>
      <c r="U36" s="16" t="n">
        <f aca="false">'data=tdc-b'!H31-'data=tdc-b'!H10</f>
        <v>0</v>
      </c>
      <c r="V36" s="16" t="n">
        <f aca="false">'data=tdc-b'!I31-'data=tdc-b'!I10</f>
        <v>0.19</v>
      </c>
      <c r="W36" s="16" t="n">
        <f aca="false">'data=tdc-b'!J31-'data=tdc-b'!J10</f>
        <v>0.09</v>
      </c>
    </row>
    <row r="37" customFormat="false" ht="12.75" hidden="false" customHeight="false" outlineLevel="0" collapsed="false">
      <c r="A37" s="1" t="s">
        <v>72</v>
      </c>
      <c r="B37" s="9" t="n">
        <v>0.89</v>
      </c>
      <c r="C37" s="9" t="n">
        <v>0.9</v>
      </c>
      <c r="D37" s="9" t="n">
        <v>0.9</v>
      </c>
      <c r="E37" s="0" t="n">
        <v>0.91</v>
      </c>
      <c r="F37" s="0" t="n">
        <v>0.9</v>
      </c>
      <c r="G37" s="0" t="n">
        <v>0.91</v>
      </c>
      <c r="I37" s="1" t="s">
        <v>72</v>
      </c>
      <c r="J37" s="9" t="n">
        <f aca="false">'data=tdc-b'!B32-'data=tdc-b'!B11</f>
        <v>0.07</v>
      </c>
      <c r="K37" s="9" t="n">
        <f aca="false">'data=tdc-b'!C32-'data=tdc-b'!C11</f>
        <v>-0.01</v>
      </c>
      <c r="L37" s="9" t="n">
        <f aca="false">'data=tdc-b'!D32-'data=tdc-b'!D11</f>
        <v>0.02</v>
      </c>
      <c r="M37" s="0" t="n">
        <f aca="false">'data=tdc-b'!H32-'data=tdc-b'!H11</f>
        <v>0.0499999999999999</v>
      </c>
      <c r="N37" s="0" t="n">
        <f aca="false">'data=tdc-b'!I32-'data=tdc-b'!I11</f>
        <v>-0.02</v>
      </c>
      <c r="O37" s="0" t="n">
        <f aca="false">'data=tdc-b'!J32-'data=tdc-b'!J11</f>
        <v>0.01</v>
      </c>
      <c r="Q37" s="1" t="s">
        <v>72</v>
      </c>
      <c r="R37" s="9" t="n">
        <f aca="false">'data=tdc-b'!B53-'data=tdc-b'!B11</f>
        <v>0.07</v>
      </c>
      <c r="S37" s="9" t="n">
        <f aca="false">'data=tdc-b'!C53-'data=tdc-b'!C11</f>
        <v>-0.04</v>
      </c>
      <c r="T37" s="9" t="n">
        <f aca="false">'data=tdc-b'!D53-'data=tdc-b'!D11</f>
        <v>0.01</v>
      </c>
      <c r="U37" s="0" t="n">
        <f aca="false">'data=tdc-b'!H32-'data=tdc-b'!H11</f>
        <v>0.0499999999999999</v>
      </c>
      <c r="V37" s="0" t="n">
        <f aca="false">'data=tdc-b'!I32-'data=tdc-b'!I11</f>
        <v>-0.02</v>
      </c>
      <c r="W37" s="0" t="n">
        <f aca="false">'data=tdc-b'!J32-'data=tdc-b'!J11</f>
        <v>0.01</v>
      </c>
    </row>
    <row r="38" customFormat="false" ht="12.75" hidden="false" customHeight="false" outlineLevel="0" collapsed="false">
      <c r="A38" s="1" t="s">
        <v>73</v>
      </c>
      <c r="B38" s="17" t="n">
        <v>0.75</v>
      </c>
      <c r="C38" s="17" t="n">
        <v>0.74</v>
      </c>
      <c r="D38" s="17" t="n">
        <v>0.75</v>
      </c>
      <c r="E38" s="3" t="n">
        <v>0.77</v>
      </c>
      <c r="F38" s="3" t="n">
        <v>0.78</v>
      </c>
      <c r="G38" s="3" t="n">
        <v>0.78</v>
      </c>
      <c r="I38" s="1" t="s">
        <v>73</v>
      </c>
      <c r="J38" s="9" t="n">
        <f aca="false">'data=tdc-b'!B33-'data=tdc-b'!B12</f>
        <v>0.0600000000000001</v>
      </c>
      <c r="K38" s="9" t="n">
        <f aca="false">'data=tdc-b'!C33-'data=tdc-b'!C12</f>
        <v>0.13</v>
      </c>
      <c r="L38" s="9" t="n">
        <f aca="false">'data=tdc-b'!D33-'data=tdc-b'!D12</f>
        <v>0.09</v>
      </c>
      <c r="M38" s="0" t="n">
        <f aca="false">'data=tdc-b'!H33-'data=tdc-b'!H12</f>
        <v>0.03</v>
      </c>
      <c r="N38" s="0" t="n">
        <f aca="false">'data=tdc-b'!I33-'data=tdc-b'!I12</f>
        <v>0.08</v>
      </c>
      <c r="O38" s="0" t="n">
        <f aca="false">'data=tdc-b'!J33-'data=tdc-b'!J12</f>
        <v>0.04</v>
      </c>
      <c r="Q38" s="1" t="s">
        <v>73</v>
      </c>
      <c r="R38" s="9" t="n">
        <f aca="false">'data=tdc-b'!B54-'data=tdc-b'!B12</f>
        <v>0.04</v>
      </c>
      <c r="S38" s="9" t="n">
        <f aca="false">'data=tdc-b'!C54-'data=tdc-b'!C12</f>
        <v>0.13</v>
      </c>
      <c r="T38" s="9" t="n">
        <f aca="false">'data=tdc-b'!D54-'data=tdc-b'!D12</f>
        <v>0.0700000000000001</v>
      </c>
      <c r="U38" s="0" t="n">
        <f aca="false">'data=tdc-b'!H33-'data=tdc-b'!H12</f>
        <v>0.03</v>
      </c>
      <c r="V38" s="0" t="n">
        <f aca="false">'data=tdc-b'!I33-'data=tdc-b'!I12</f>
        <v>0.08</v>
      </c>
      <c r="W38" s="0" t="n">
        <f aca="false">'data=tdc-b'!J33-'data=tdc-b'!J12</f>
        <v>0.04</v>
      </c>
    </row>
    <row r="39" s="16" customFormat="true" ht="12.75" hidden="false" customHeight="false" outlineLevel="0" collapsed="false">
      <c r="A39" s="15" t="s">
        <v>74</v>
      </c>
      <c r="B39" s="9" t="n">
        <v>0.2</v>
      </c>
      <c r="C39" s="9" t="n">
        <v>0.36</v>
      </c>
      <c r="D39" s="9" t="n">
        <v>0.26</v>
      </c>
      <c r="E39" s="16" t="n">
        <v>0.23</v>
      </c>
      <c r="F39" s="16" t="n">
        <v>0.39</v>
      </c>
      <c r="G39" s="16" t="n">
        <v>0.29</v>
      </c>
      <c r="I39" s="15" t="s">
        <v>74</v>
      </c>
      <c r="J39" s="9" t="n">
        <f aca="false">'data=tdc-b'!B38-'data=tdc-b'!B17</f>
        <v>0.13</v>
      </c>
      <c r="K39" s="9" t="n">
        <f aca="false">'data=tdc-b'!C38-'data=tdc-b'!C17</f>
        <v>0</v>
      </c>
      <c r="L39" s="9" t="n">
        <f aca="false">'data=tdc-b'!D38-'data=tdc-b'!D17</f>
        <v>0.09</v>
      </c>
      <c r="M39" s="16" t="n">
        <f aca="false">'data=tdc-b'!H38-'data=tdc-b'!H17</f>
        <v>0.17</v>
      </c>
      <c r="N39" s="16" t="n">
        <f aca="false">'data=tdc-b'!I38-'data=tdc-b'!I17</f>
        <v>-0.11</v>
      </c>
      <c r="O39" s="16" t="n">
        <f aca="false">'data=tdc-b'!J38-'data=tdc-b'!J17</f>
        <v>0.04</v>
      </c>
      <c r="Q39" s="15" t="s">
        <v>74</v>
      </c>
      <c r="R39" s="9" t="n">
        <f aca="false">'data=tdc-b'!B38-'data=tdc-b'!B17</f>
        <v>0.13</v>
      </c>
      <c r="S39" s="9" t="n">
        <f aca="false">'data=tdc-b'!C38-'data=tdc-b'!C17</f>
        <v>0</v>
      </c>
      <c r="T39" s="9" t="n">
        <f aca="false">'data=tdc-b'!D38-'data=tdc-b'!D17</f>
        <v>0.09</v>
      </c>
      <c r="U39" s="16" t="n">
        <f aca="false">'data=tdc-b'!H38-'data=tdc-b'!H17</f>
        <v>0.17</v>
      </c>
      <c r="V39" s="16" t="n">
        <f aca="false">'data=tdc-b'!I38-'data=tdc-b'!I17</f>
        <v>-0.11</v>
      </c>
      <c r="W39" s="16" t="n">
        <f aca="false">'data=tdc-b'!J38-'data=tdc-b'!J17</f>
        <v>0.04</v>
      </c>
    </row>
    <row r="40" customFormat="false" ht="12.75" hidden="false" customHeight="false" outlineLevel="0" collapsed="false">
      <c r="A40" s="1" t="s">
        <v>75</v>
      </c>
      <c r="B40" s="9" t="n">
        <v>0.96</v>
      </c>
      <c r="C40" s="9" t="n">
        <v>0.92</v>
      </c>
      <c r="D40" s="9" t="n">
        <v>0.94</v>
      </c>
      <c r="E40" s="0" t="n">
        <v>0.96</v>
      </c>
      <c r="F40" s="0" t="n">
        <v>0.92</v>
      </c>
      <c r="G40" s="0" t="n">
        <v>0.94</v>
      </c>
      <c r="I40" s="1" t="s">
        <v>75</v>
      </c>
      <c r="J40" s="9" t="n">
        <f aca="false">'data=tdc-b'!B39-'data=tdc-b'!B18</f>
        <v>0</v>
      </c>
      <c r="K40" s="9" t="n">
        <f aca="false">'data=tdc-b'!C39-'data=tdc-b'!C18</f>
        <v>0.0399999999999999</v>
      </c>
      <c r="L40" s="9" t="n">
        <f aca="false">'data=tdc-b'!D39-'data=tdc-b'!D18</f>
        <v>0.0199999999999999</v>
      </c>
      <c r="M40" s="0" t="n">
        <f aca="false">'data=tdc-b'!H39-'data=tdc-b'!H18</f>
        <v>0</v>
      </c>
      <c r="N40" s="0" t="n">
        <f aca="false">'data=tdc-b'!I39-'data=tdc-b'!I18</f>
        <v>0.06</v>
      </c>
      <c r="O40" s="0" t="n">
        <f aca="false">'data=tdc-b'!J39-'data=tdc-b'!J18</f>
        <v>0.0299999999999999</v>
      </c>
      <c r="Q40" s="1" t="s">
        <v>75</v>
      </c>
      <c r="R40" s="9" t="n">
        <f aca="false">'data=tdc-b'!B39-'data=tdc-b'!B18</f>
        <v>0</v>
      </c>
      <c r="S40" s="9" t="n">
        <f aca="false">'data=tdc-b'!C39-'data=tdc-b'!C18</f>
        <v>0.0399999999999999</v>
      </c>
      <c r="T40" s="9" t="n">
        <f aca="false">'data=tdc-b'!D39-'data=tdc-b'!D18</f>
        <v>0.0199999999999999</v>
      </c>
      <c r="U40" s="0" t="n">
        <f aca="false">'data=tdc-b'!H39-'data=tdc-b'!H18</f>
        <v>0</v>
      </c>
      <c r="V40" s="0" t="n">
        <f aca="false">'data=tdc-b'!I39-'data=tdc-b'!I18</f>
        <v>0.06</v>
      </c>
      <c r="W40" s="0" t="n">
        <f aca="false">'data=tdc-b'!J39-'data=tdc-b'!J18</f>
        <v>0.0299999999999999</v>
      </c>
    </row>
    <row r="41" customFormat="false" ht="12.75" hidden="false" customHeight="false" outlineLevel="0" collapsed="false">
      <c r="A41" s="1" t="s">
        <v>76</v>
      </c>
      <c r="B41" s="17" t="n">
        <v>0.58</v>
      </c>
      <c r="C41" s="17" t="n">
        <v>0.64</v>
      </c>
      <c r="D41" s="17" t="n">
        <v>0.6</v>
      </c>
      <c r="E41" s="3" t="n">
        <v>0.6</v>
      </c>
      <c r="F41" s="3" t="n">
        <v>0.66</v>
      </c>
      <c r="G41" s="3" t="n">
        <v>0.62</v>
      </c>
      <c r="I41" s="1" t="s">
        <v>76</v>
      </c>
      <c r="J41" s="9" t="n">
        <f aca="false">'data=tdc-b'!B40-'data=tdc-b'!B19</f>
        <v>0.0700000000000001</v>
      </c>
      <c r="K41" s="9" t="n">
        <f aca="false">'data=tdc-b'!C40-'data=tdc-b'!C19</f>
        <v>0.02</v>
      </c>
      <c r="L41" s="9" t="n">
        <f aca="false">'data=tdc-b'!D40-'data=tdc-b'!D19</f>
        <v>0.0499999999999999</v>
      </c>
      <c r="M41" s="0" t="n">
        <f aca="false">'data=tdc-b'!H40-'data=tdc-b'!H19</f>
        <v>0.08</v>
      </c>
      <c r="N41" s="0" t="n">
        <f aca="false">'data=tdc-b'!I40-'data=tdc-b'!I19</f>
        <v>-0.03</v>
      </c>
      <c r="O41" s="0" t="n">
        <f aca="false">'data=tdc-b'!J40-'data=tdc-b'!J19</f>
        <v>0.03</v>
      </c>
      <c r="Q41" s="1" t="s">
        <v>76</v>
      </c>
      <c r="R41" s="9" t="n">
        <f aca="false">'data=tdc-b'!B40-'data=tdc-b'!B19</f>
        <v>0.0700000000000001</v>
      </c>
      <c r="S41" s="9" t="n">
        <f aca="false">'data=tdc-b'!C40-'data=tdc-b'!C19</f>
        <v>0.02</v>
      </c>
      <c r="T41" s="9" t="n">
        <f aca="false">'data=tdc-b'!D40-'data=tdc-b'!D19</f>
        <v>0.0499999999999999</v>
      </c>
      <c r="U41" s="0" t="n">
        <f aca="false">'data=tdc-b'!H40-'data=tdc-b'!H19</f>
        <v>0.08</v>
      </c>
      <c r="V41" s="0" t="n">
        <f aca="false">'data=tdc-b'!I40-'data=tdc-b'!I19</f>
        <v>-0.03</v>
      </c>
      <c r="W41" s="0" t="n">
        <f aca="false">'data=tdc-b'!J40-'data=tdc-b'!J19</f>
        <v>0.03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7"/>
  <sheetViews>
    <sheetView showFormulas="false" showGridLines="true" showRowColHeaders="true" showZeros="true" rightToLeft="false" tabSelected="false" showOutlineSymbols="true" defaultGridColor="true" view="normal" topLeftCell="A9" colorId="64" zoomScale="80" zoomScaleNormal="80" zoomScalePageLayoutView="100" workbookViewId="0">
      <selection pane="topLeft" activeCell="C11" activeCellId="3" sqref="35:35 54:54 16:16 C11"/>
    </sheetView>
  </sheetViews>
  <sheetFormatPr defaultRowHeight="12.7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9.13"/>
    <col collapsed="false" customWidth="true" hidden="false" outlineLevel="0" max="4" min="3" style="18" width="9.13"/>
    <col collapsed="false" customWidth="true" hidden="false" outlineLevel="0" max="5" min="5" style="0" width="8.67"/>
    <col collapsed="false" customWidth="true" hidden="false" outlineLevel="0" max="7" min="6" style="18" width="9.13"/>
    <col collapsed="false" customWidth="true" hidden="false" outlineLevel="0" max="8" min="8" style="0" width="8.67"/>
    <col collapsed="false" customWidth="true" hidden="false" outlineLevel="0" max="10" min="9" style="18" width="9.13"/>
    <col collapsed="false" customWidth="true" hidden="false" outlineLevel="0" max="14" min="11" style="0" width="8.67"/>
    <col collapsed="false" customWidth="true" hidden="false" outlineLevel="0" max="16" min="15" style="18" width="9.13"/>
    <col collapsed="false" customWidth="true" hidden="false" outlineLevel="0" max="17" min="17" style="0" width="8.67"/>
    <col collapsed="false" customWidth="true" hidden="false" outlineLevel="0" max="19" min="18" style="18" width="9.13"/>
    <col collapsed="false" customWidth="true" hidden="false" outlineLevel="0" max="20" min="20" style="0" width="8.67"/>
    <col collapsed="false" customWidth="true" hidden="false" outlineLevel="0" max="22" min="21" style="18" width="9.13"/>
    <col collapsed="false" customWidth="true" hidden="false" outlineLevel="0" max="1025" min="23" style="0" width="8.67"/>
  </cols>
  <sheetData>
    <row r="1" s="10" customFormat="true" ht="12.75" hidden="false" customHeight="false" outlineLevel="0" collapsed="false">
      <c r="A1" s="10" t="s">
        <v>78</v>
      </c>
      <c r="C1" s="19"/>
      <c r="D1" s="19"/>
      <c r="F1" s="19"/>
      <c r="G1" s="19"/>
      <c r="I1" s="19"/>
      <c r="J1" s="19"/>
      <c r="M1" s="12" t="s">
        <v>79</v>
      </c>
      <c r="O1" s="19"/>
      <c r="P1" s="19"/>
      <c r="R1" s="19"/>
      <c r="S1" s="19"/>
      <c r="U1" s="19"/>
      <c r="V1" s="19"/>
    </row>
    <row r="2" s="20" customFormat="true" ht="12.75" hidden="false" customHeight="false" outlineLevel="0" collapsed="false">
      <c r="A2" s="20" t="s">
        <v>80</v>
      </c>
      <c r="C2" s="20" t="s">
        <v>2</v>
      </c>
      <c r="D2" s="21" t="s">
        <v>3</v>
      </c>
      <c r="E2" s="20" t="s">
        <v>4</v>
      </c>
      <c r="G2" s="20" t="s">
        <v>81</v>
      </c>
      <c r="I2" s="20" t="s">
        <v>2</v>
      </c>
      <c r="J2" s="21" t="s">
        <v>3</v>
      </c>
      <c r="K2" s="20" t="s">
        <v>4</v>
      </c>
      <c r="N2" s="22" t="s">
        <v>82</v>
      </c>
      <c r="O2" s="22"/>
      <c r="P2" s="23"/>
      <c r="Q2" s="22"/>
      <c r="R2" s="12"/>
      <c r="S2" s="12"/>
    </row>
    <row r="3" s="20" customFormat="true" ht="12.75" hidden="false" customHeight="false" outlineLevel="0" collapsed="false">
      <c r="B3" s="20" t="s">
        <v>83</v>
      </c>
      <c r="C3" s="20" t="n">
        <f aca="false">SUM(E11,Q17)/2</f>
        <v>-0.0024597850189795</v>
      </c>
      <c r="D3" s="21" t="n">
        <f aca="false">SUM(H11)/1</f>
        <v>-0.00574468085106372</v>
      </c>
      <c r="H3" s="20" t="s">
        <v>83</v>
      </c>
      <c r="I3" s="20" t="n">
        <f aca="false">SUM(Q11,Q14)/2</f>
        <v>0.0168324321275379</v>
      </c>
      <c r="J3" s="21" t="n">
        <f aca="false">SUM(H11,H23,T11,T14,T17)/5</f>
        <v>0.052308357005337</v>
      </c>
      <c r="K3" s="20" t="n">
        <f aca="false">SUM(K11,K23,W11,W14,W17)/5</f>
        <v>0.0283760952580829</v>
      </c>
      <c r="N3" s="22" t="s">
        <v>84</v>
      </c>
      <c r="O3" s="22"/>
      <c r="P3" s="23"/>
      <c r="Q3" s="22"/>
      <c r="R3" s="12"/>
      <c r="S3" s="12"/>
    </row>
    <row r="4" s="20" customFormat="true" ht="12.75" hidden="false" customHeight="false" outlineLevel="0" collapsed="false">
      <c r="B4" s="20" t="s">
        <v>18</v>
      </c>
      <c r="D4" s="21" t="n">
        <f aca="false">SUM(H26)/1</f>
        <v>-0.01</v>
      </c>
      <c r="H4" s="20" t="s">
        <v>18</v>
      </c>
      <c r="I4" s="20" t="n">
        <f aca="false">SUM(E14,Q20,Q23,Q26)/4</f>
        <v>0.0156385429281672</v>
      </c>
      <c r="J4" s="21" t="n">
        <f aca="false">SUM(H14,T20,T23,T26)/4</f>
        <v>0.0570294293493209</v>
      </c>
      <c r="K4" s="20" t="n">
        <f aca="false">SUM(K14,W20,W23,W26)/4</f>
        <v>0.029233012002749</v>
      </c>
      <c r="N4" s="22" t="s">
        <v>85</v>
      </c>
      <c r="O4" s="22"/>
      <c r="P4" s="23"/>
      <c r="Q4" s="22"/>
      <c r="R4" s="12"/>
      <c r="S4" s="12"/>
    </row>
    <row r="5" s="20" customFormat="true" ht="12.75" hidden="false" customHeight="false" outlineLevel="0" collapsed="false">
      <c r="B5" s="20" t="s">
        <v>22</v>
      </c>
      <c r="C5" s="20" t="n">
        <f aca="false">SUM(E29)/1</f>
        <v>-0.01</v>
      </c>
      <c r="D5" s="21" t="n">
        <f aca="false">SUM(H17,H29,T32)/3</f>
        <v>-0.00831103072892958</v>
      </c>
      <c r="E5" s="20" t="n">
        <f aca="false">SUM(K17,W32)/2</f>
        <v>-0.00983026894003688</v>
      </c>
      <c r="H5" s="20" t="s">
        <v>22</v>
      </c>
      <c r="I5" s="20" t="n">
        <f aca="false">SUM(E17,Q29,Q32,Q35)/4</f>
        <v>0.00799603563847322</v>
      </c>
      <c r="J5" s="21" t="n">
        <f aca="false">SUM(T29,T35)/2</f>
        <v>0.0153708885805323</v>
      </c>
      <c r="K5" s="20" t="n">
        <f aca="false">SUM(K29,W29,W35)/3</f>
        <v>0.0129976528655464</v>
      </c>
      <c r="N5" s="22" t="s">
        <v>86</v>
      </c>
      <c r="O5" s="22"/>
      <c r="P5" s="23"/>
      <c r="Q5" s="22"/>
      <c r="R5" s="12"/>
      <c r="S5" s="12"/>
    </row>
    <row r="6" customFormat="false" ht="12.75" hidden="false" customHeight="false" outlineLevel="0" collapsed="false">
      <c r="M6" s="24"/>
      <c r="N6" s="22" t="s">
        <v>87</v>
      </c>
      <c r="O6" s="25"/>
      <c r="P6" s="25"/>
      <c r="Q6" s="24"/>
      <c r="R6" s="25"/>
      <c r="S6" s="25"/>
      <c r="T6" s="24"/>
      <c r="U6" s="25"/>
      <c r="V6" s="25"/>
      <c r="W6" s="24"/>
      <c r="X6" s="24"/>
      <c r="Y6" s="24"/>
      <c r="Z6" s="24"/>
    </row>
    <row r="7" customFormat="false" ht="12.75" hidden="false" customHeight="false" outlineLevel="0" collapsed="false">
      <c r="A7" s="26" t="s">
        <v>88</v>
      </c>
      <c r="B7" s="26"/>
      <c r="M7" s="24"/>
      <c r="N7" s="22" t="s">
        <v>89</v>
      </c>
      <c r="O7" s="25"/>
      <c r="P7" s="25"/>
      <c r="Q7" s="24"/>
      <c r="R7" s="25"/>
      <c r="S7" s="25"/>
      <c r="T7" s="24"/>
      <c r="U7" s="25"/>
      <c r="V7" s="25"/>
      <c r="W7" s="24"/>
      <c r="X7" s="24"/>
      <c r="Y7" s="24"/>
      <c r="Z7" s="24"/>
    </row>
    <row r="9" customFormat="false" ht="12.75" hidden="false" customHeight="false" outlineLevel="0" collapsed="false">
      <c r="A9" s="15" t="s">
        <v>66</v>
      </c>
      <c r="C9" s="1" t="s">
        <v>2</v>
      </c>
      <c r="D9" s="1"/>
      <c r="E9" s="1"/>
      <c r="F9" s="1" t="s">
        <v>3</v>
      </c>
      <c r="G9" s="1"/>
      <c r="H9" s="1"/>
      <c r="I9" s="1" t="s">
        <v>4</v>
      </c>
      <c r="J9" s="1"/>
      <c r="K9" s="1"/>
      <c r="M9" s="15" t="s">
        <v>70</v>
      </c>
      <c r="O9" s="1" t="s">
        <v>2</v>
      </c>
      <c r="P9" s="1"/>
      <c r="Q9" s="1"/>
      <c r="R9" s="1" t="s">
        <v>3</v>
      </c>
      <c r="S9" s="1"/>
      <c r="T9" s="1"/>
      <c r="U9" s="1" t="s">
        <v>4</v>
      </c>
      <c r="V9" s="1"/>
      <c r="W9" s="1"/>
    </row>
    <row r="10" customFormat="false" ht="12.75" hidden="false" customHeight="false" outlineLevel="0" collapsed="false">
      <c r="C10" s="27" t="s">
        <v>55</v>
      </c>
      <c r="D10" s="27" t="s">
        <v>56</v>
      </c>
      <c r="E10" s="1" t="s">
        <v>67</v>
      </c>
      <c r="F10" s="27" t="s">
        <v>55</v>
      </c>
      <c r="G10" s="27" t="s">
        <v>56</v>
      </c>
      <c r="H10" s="1" t="s">
        <v>67</v>
      </c>
      <c r="I10" s="27" t="s">
        <v>55</v>
      </c>
      <c r="J10" s="27" t="s">
        <v>56</v>
      </c>
      <c r="K10" s="1" t="s">
        <v>67</v>
      </c>
      <c r="O10" s="27" t="s">
        <v>55</v>
      </c>
      <c r="P10" s="27" t="s">
        <v>56</v>
      </c>
      <c r="Q10" s="1" t="s">
        <v>67</v>
      </c>
      <c r="R10" s="27" t="s">
        <v>55</v>
      </c>
      <c r="S10" s="27" t="s">
        <v>56</v>
      </c>
      <c r="T10" s="1" t="s">
        <v>67</v>
      </c>
      <c r="U10" s="27" t="s">
        <v>55</v>
      </c>
      <c r="V10" s="27" t="s">
        <v>56</v>
      </c>
      <c r="W10" s="1" t="s">
        <v>67</v>
      </c>
    </row>
    <row r="11" s="16" customFormat="true" ht="12.75" hidden="false" customHeight="false" outlineLevel="0" collapsed="false">
      <c r="A11" s="28" t="s">
        <v>83</v>
      </c>
      <c r="B11" s="28" t="n">
        <v>0</v>
      </c>
      <c r="C11" s="18" t="n">
        <f aca="false">'data=td'!N3-'data=td'!H3</f>
        <v>-0.00333333333333297</v>
      </c>
      <c r="D11" s="18" t="n">
        <f aca="false">'data=td'!O3-'data=td'!I3</f>
        <v>0.00333333333333402</v>
      </c>
      <c r="E11" s="16" t="n">
        <f aca="false">'data=td'!P3-'data=td'!J3</f>
        <v>-0.00241496598639412</v>
      </c>
      <c r="F11" s="18" t="n">
        <f aca="false">'data=td'!T3-'data=td'!H3</f>
        <v>0</v>
      </c>
      <c r="G11" s="18" t="n">
        <f aca="false">'data=td'!U3-'data=td'!I3</f>
        <v>-0.026666666666666</v>
      </c>
      <c r="H11" s="16" t="n">
        <f aca="false">'data=td'!V3-'data=td'!J3</f>
        <v>-0.00574468085106372</v>
      </c>
      <c r="I11" s="18" t="n">
        <f aca="false">'data=td'!Z3-'data=td'!H3</f>
        <v>0.00333333333333302</v>
      </c>
      <c r="J11" s="18" t="n">
        <f aca="false">'data=td'!AA3-'data=td'!I3</f>
        <v>0.043333333333334</v>
      </c>
      <c r="K11" s="16" t="n">
        <f aca="false">'data=td'!AB3-'data=td'!J3</f>
        <v>0.0116349206349205</v>
      </c>
      <c r="M11" s="28" t="s">
        <v>83</v>
      </c>
      <c r="N11" s="28" t="n">
        <v>0</v>
      </c>
      <c r="O11" s="18" t="n">
        <f aca="false">'data=tdc-a'!N3-'data=tdc-a'!H3</f>
        <v>0</v>
      </c>
      <c r="P11" s="18" t="n">
        <f aca="false">'data=tdc-a'!O3-'data=tdc-a'!I3</f>
        <v>0.016666666666666</v>
      </c>
      <c r="Q11" s="16" t="n">
        <f aca="false">'data=tdc-a'!P3-'data=tdc-a'!J3</f>
        <v>0.00358033294618643</v>
      </c>
      <c r="R11" s="18" t="n">
        <f aca="false">'data=tdc-a'!T3-'data=tdc-a'!H3</f>
        <v>0.046666666666666</v>
      </c>
      <c r="S11" s="18" t="n">
        <f aca="false">'data=tdc-a'!U3-'data=tdc-a'!I3</f>
        <v>0.07</v>
      </c>
      <c r="T11" s="16" t="n">
        <f aca="false">'data=tdc-a'!V3-'data=tdc-a'!J3</f>
        <v>0.0569295392953924</v>
      </c>
      <c r="U11" s="18" t="n">
        <f aca="false">'data=tdc-a'!Z3-'data=tdc-a'!H3</f>
        <v>0.00333333333333299</v>
      </c>
      <c r="V11" s="18" t="n">
        <f aca="false">'data=tdc-a'!AA3-'data=tdc-a'!I3</f>
        <v>0.063333333333333</v>
      </c>
      <c r="W11" s="16" t="n">
        <f aca="false">'data=tdc-a'!AB3-'data=tdc-a'!J3</f>
        <v>0.015973983739837</v>
      </c>
    </row>
    <row r="12" customFormat="false" ht="12.75" hidden="false" customHeight="false" outlineLevel="0" collapsed="false">
      <c r="B12" s="26" t="n">
        <v>2</v>
      </c>
      <c r="C12" s="18" t="n">
        <f aca="false">'data=td'!N4-'data=td'!H4</f>
        <v>0</v>
      </c>
      <c r="D12" s="18" t="n">
        <f aca="false">'data=td'!O4-'data=td'!I4</f>
        <v>0.00333333333333308</v>
      </c>
      <c r="E12" s="0" t="n">
        <f aca="false">'data=td'!P4-'data=td'!J4</f>
        <v>0.00179195022360479</v>
      </c>
      <c r="F12" s="18" t="n">
        <f aca="false">'data=td'!T4-'data=td'!H4</f>
        <v>0</v>
      </c>
      <c r="G12" s="18" t="n">
        <f aca="false">'data=td'!U4-'data=td'!I4</f>
        <v>0.01</v>
      </c>
      <c r="H12" s="0" t="n">
        <f aca="false">'data=td'!V4-'data=td'!J4</f>
        <v>0.00535658238884063</v>
      </c>
      <c r="I12" s="18" t="n">
        <f aca="false">'data=td'!Z4-'data=td'!H4</f>
        <v>0.00333333333333308</v>
      </c>
      <c r="J12" s="18" t="n">
        <f aca="false">'data=td'!AA4-'data=td'!I4</f>
        <v>-0.00333333333333297</v>
      </c>
      <c r="K12" s="0" t="n">
        <f aca="false">'data=td'!AB4-'data=td'!J4</f>
        <v>-0.000264264264264069</v>
      </c>
      <c r="N12" s="26" t="n">
        <v>2</v>
      </c>
      <c r="O12" s="18" t="n">
        <f aca="false">'data=tdc-a'!N4-'data=tdc-a'!H4</f>
        <v>0</v>
      </c>
      <c r="P12" s="18" t="n">
        <f aca="false">'data=tdc-a'!O4-'data=tdc-a'!I4</f>
        <v>-0.00333333333333397</v>
      </c>
      <c r="Q12" s="0" t="n">
        <f aca="false">'data=tdc-a'!P4-'data=tdc-a'!J4</f>
        <v>-0.00180492358712914</v>
      </c>
      <c r="R12" s="18" t="n">
        <f aca="false">'data=tdc-a'!T4-'data=tdc-a'!H4</f>
        <v>0.00333333333333308</v>
      </c>
      <c r="S12" s="18" t="n">
        <f aca="false">'data=tdc-a'!U4-'data=tdc-a'!I4</f>
        <v>0.013333333333333</v>
      </c>
      <c r="T12" s="0" t="n">
        <f aca="false">'data=tdc-a'!V4-'data=tdc-a'!J4</f>
        <v>0.0087130835749758</v>
      </c>
      <c r="U12" s="18" t="n">
        <f aca="false">'data=tdc-a'!Z4-'data=tdc-a'!H4</f>
        <v>0</v>
      </c>
      <c r="V12" s="18" t="n">
        <f aca="false">'data=tdc-a'!AA4-'data=tdc-a'!I4</f>
        <v>-0.01</v>
      </c>
      <c r="W12" s="0" t="n">
        <f aca="false">'data=tdc-a'!AB4-'data=tdc-a'!J4</f>
        <v>-0.00543442510171832</v>
      </c>
    </row>
    <row r="13" customFormat="false" ht="12.75" hidden="false" customHeight="false" outlineLevel="0" collapsed="false">
      <c r="B13" s="26" t="s">
        <v>9</v>
      </c>
      <c r="C13" s="18" t="n">
        <f aca="false">'data=td'!N5-'data=td'!H5</f>
        <v>0</v>
      </c>
      <c r="D13" s="18" t="n">
        <f aca="false">'data=td'!O5-'data=td'!I5</f>
        <v>0</v>
      </c>
      <c r="E13" s="0" t="n">
        <f aca="false">'data=td'!P5-'data=td'!J5</f>
        <v>0</v>
      </c>
      <c r="F13" s="18" t="n">
        <f aca="false">'data=td'!T5-'data=td'!H5</f>
        <v>0</v>
      </c>
      <c r="G13" s="18" t="n">
        <f aca="false">'data=td'!U5-'data=td'!I5</f>
        <v>-0.01</v>
      </c>
      <c r="H13" s="0" t="n">
        <f aca="false">'data=td'!V5-'data=td'!J5</f>
        <v>-0.0043672637042953</v>
      </c>
      <c r="I13" s="18" t="n">
        <f aca="false">'data=td'!Z5-'data=td'!H5</f>
        <v>0</v>
      </c>
      <c r="J13" s="18" t="n">
        <f aca="false">'data=td'!AA5-'data=td'!I5</f>
        <v>0.0166666666666671</v>
      </c>
      <c r="K13" s="0" t="n">
        <f aca="false">'data=td'!AB5-'data=td'!J5</f>
        <v>0.00712593771523262</v>
      </c>
      <c r="N13" s="26" t="s">
        <v>9</v>
      </c>
      <c r="O13" s="18" t="n">
        <f aca="false">'data=tdc-a'!N5-'data=tdc-a'!H5</f>
        <v>0</v>
      </c>
      <c r="P13" s="18" t="n">
        <f aca="false">'data=tdc-a'!O5-'data=tdc-a'!I5</f>
        <v>0.00333333333333408</v>
      </c>
      <c r="Q13" s="0" t="n">
        <f aca="false">'data=tdc-a'!P5-'data=tdc-a'!J5</f>
        <v>0.00145894921029655</v>
      </c>
      <c r="R13" s="18" t="n">
        <f aca="false">'data=tdc-a'!T5-'data=tdc-a'!H5</f>
        <v>0.023333333333334</v>
      </c>
      <c r="S13" s="18" t="n">
        <f aca="false">'data=tdc-a'!U5-'data=tdc-a'!I5</f>
        <v>0.04</v>
      </c>
      <c r="T13" s="0" t="n">
        <f aca="false">'data=tdc-a'!V5-'data=tdc-a'!J5</f>
        <v>0.030680033416876</v>
      </c>
      <c r="U13" s="18" t="n">
        <f aca="false">'data=tdc-a'!Z5-'data=tdc-a'!H5</f>
        <v>0.00333333333333397</v>
      </c>
      <c r="V13" s="18" t="n">
        <f aca="false">'data=tdc-a'!AA5-'data=tdc-a'!I5</f>
        <v>0.0266666666666671</v>
      </c>
      <c r="W13" s="0" t="n">
        <f aca="false">'data=tdc-a'!AB5-'data=tdc-a'!J5</f>
        <v>0.0134089207594829</v>
      </c>
    </row>
    <row r="14" s="16" customFormat="true" ht="12.75" hidden="false" customHeight="false" outlineLevel="0" collapsed="false">
      <c r="A14" s="28" t="s">
        <v>30</v>
      </c>
      <c r="B14" s="28" t="n">
        <v>0</v>
      </c>
      <c r="C14" s="18" t="n">
        <f aca="false">'data=td'!N12-'data=td'!H12</f>
        <v>0.01</v>
      </c>
      <c r="D14" s="18" t="n">
        <f aca="false">'data=td'!O12-'data=td'!I12</f>
        <v>0.086666666666666</v>
      </c>
      <c r="E14" s="16" t="n">
        <f aca="false">'data=td'!P12-'data=td'!J12</f>
        <v>0.0288251199406576</v>
      </c>
      <c r="F14" s="18" t="n">
        <f aca="false">'data=td'!T12-'data=td'!H12</f>
        <v>0.033333333333334</v>
      </c>
      <c r="G14" s="18" t="n">
        <f aca="false">'data=td'!U12-'data=td'!I12</f>
        <v>0.166666666666666</v>
      </c>
      <c r="H14" s="16" t="n">
        <f aca="false">'data=td'!V12-'data=td'!J12</f>
        <v>0.0668264008689545</v>
      </c>
      <c r="I14" s="18" t="n">
        <f aca="false">'data=td'!Z12-'data=td'!H12</f>
        <v>0.0266666666666669</v>
      </c>
      <c r="J14" s="18" t="n">
        <f aca="false">'data=td'!AA12-'data=td'!I12</f>
        <v>0.183333333333333</v>
      </c>
      <c r="K14" s="16" t="n">
        <f aca="false">'data=td'!AB12-'data=td'!J12</f>
        <v>0.0636981191718035</v>
      </c>
      <c r="N14" s="28" t="s">
        <v>90</v>
      </c>
      <c r="O14" s="18" t="n">
        <f aca="false">'data=tdc-a'!N10-'data=tdc-a'!H10</f>
        <v>0.00999999999999995</v>
      </c>
      <c r="P14" s="18" t="n">
        <f aca="false">'data=tdc-a'!O10-'data=tdc-a'!I10</f>
        <v>0.0766666666666671</v>
      </c>
      <c r="Q14" s="16" t="n">
        <f aca="false">'data=tdc-a'!P10-'data=tdc-a'!J10</f>
        <v>0.0300845313088894</v>
      </c>
      <c r="R14" s="18" t="n">
        <f aca="false">'data=tdc-a'!T10-'data=tdc-a'!H10</f>
        <v>0.113333333333333</v>
      </c>
      <c r="S14" s="18" t="n">
        <f aca="false">'data=tdc-a'!U10-'data=tdc-a'!I10</f>
        <v>0.22</v>
      </c>
      <c r="T14" s="16" t="n">
        <f aca="false">'data=tdc-a'!V10-'data=tdc-a'!J10</f>
        <v>0.151062567954927</v>
      </c>
      <c r="U14" s="18" t="n">
        <f aca="false">'data=tdc-a'!Z10-'data=tdc-a'!H10</f>
        <v>0.06</v>
      </c>
      <c r="V14" s="18" t="n">
        <f aca="false">'data=tdc-a'!AA10-'data=tdc-a'!I10</f>
        <v>0.153333333333333</v>
      </c>
      <c r="W14" s="16" t="n">
        <f aca="false">'data=tdc-a'!AB10-'data=tdc-a'!J10</f>
        <v>0.0907287180786258</v>
      </c>
    </row>
    <row r="15" customFormat="false" ht="12.75" hidden="false" customHeight="false" outlineLevel="0" collapsed="false">
      <c r="A15" s="26"/>
      <c r="B15" s="26" t="n">
        <v>2</v>
      </c>
      <c r="C15" s="18" t="n">
        <f aca="false">'data=td'!N13-'data=td'!H13</f>
        <v>0.00333333333333286</v>
      </c>
      <c r="D15" s="18" t="n">
        <f aca="false">'data=td'!O13-'data=td'!I13</f>
        <v>-0.00666666666666704</v>
      </c>
      <c r="E15" s="0" t="n">
        <f aca="false">'data=td'!P13-'data=td'!J13</f>
        <v>-0.00196039666101844</v>
      </c>
      <c r="F15" s="18" t="n">
        <f aca="false">'data=td'!T13-'data=td'!H13</f>
        <v>0.01</v>
      </c>
      <c r="G15" s="18" t="n">
        <f aca="false">'data=td'!U13-'data=td'!I13</f>
        <v>-0.013333333333334</v>
      </c>
      <c r="H15" s="0" t="n">
        <f aca="false">'data=td'!V13-'data=td'!J13</f>
        <v>-0.00243320989978912</v>
      </c>
      <c r="I15" s="18" t="n">
        <f aca="false">'data=td'!Z13-'data=td'!H13</f>
        <v>0.01</v>
      </c>
      <c r="J15" s="18" t="n">
        <f aca="false">'data=td'!AA13-'data=td'!I13</f>
        <v>-0.0166666666666671</v>
      </c>
      <c r="K15" s="0" t="n">
        <f aca="false">'data=td'!AB13-'data=td'!J13</f>
        <v>-0.00423563191289844</v>
      </c>
      <c r="N15" s="26" t="s">
        <v>91</v>
      </c>
      <c r="O15" s="18" t="n">
        <f aca="false">'data=tdc-a'!N11-'data=tdc-a'!H11</f>
        <v>0.0166666666666671</v>
      </c>
      <c r="P15" s="18" t="n">
        <f aca="false">'data=tdc-a'!O11-'data=tdc-a'!I11</f>
        <v>-0.0166666666666659</v>
      </c>
      <c r="Q15" s="0" t="n">
        <f aca="false">'data=tdc-a'!P11-'data=tdc-a'!J11</f>
        <v>-0.00219213410702712</v>
      </c>
      <c r="R15" s="18" t="n">
        <f aca="false">'data=tdc-a'!T11-'data=tdc-a'!H11</f>
        <v>0.053333333333333</v>
      </c>
      <c r="S15" s="18" t="n">
        <f aca="false">'data=tdc-a'!U11-'data=tdc-a'!I11</f>
        <v>0.0233333333333341</v>
      </c>
      <c r="T15" s="0" t="n">
        <f aca="false">'data=tdc-a'!V11-'data=tdc-a'!J11</f>
        <v>0.0365876973040097</v>
      </c>
      <c r="U15" s="18" t="n">
        <f aca="false">'data=tdc-a'!Z11-'data=tdc-a'!H11</f>
        <v>0.033333333333333</v>
      </c>
      <c r="V15" s="18" t="n">
        <f aca="false">'data=tdc-a'!AA11-'data=tdc-a'!I11</f>
        <v>0</v>
      </c>
      <c r="W15" s="0" t="n">
        <f aca="false">'data=tdc-a'!AB11-'data=tdc-a'!J11</f>
        <v>0.0145675740814826</v>
      </c>
    </row>
    <row r="16" customFormat="false" ht="12.75" hidden="false" customHeight="false" outlineLevel="0" collapsed="false">
      <c r="B16" s="26" t="s">
        <v>9</v>
      </c>
      <c r="C16" s="18" t="n">
        <f aca="false">'data=td'!N14-'data=td'!H14</f>
        <v>0.00666666666666693</v>
      </c>
      <c r="D16" s="18" t="n">
        <f aca="false">'data=td'!O14-'data=td'!I14</f>
        <v>0.0399999999999999</v>
      </c>
      <c r="E16" s="0" t="n">
        <f aca="false">'data=td'!P14-'data=td'!J14</f>
        <v>0.0209675046316269</v>
      </c>
      <c r="F16" s="18" t="n">
        <f aca="false">'data=td'!T14-'data=td'!H14</f>
        <v>0.023333333333334</v>
      </c>
      <c r="G16" s="18" t="n">
        <f aca="false">'data=td'!U14-'data=td'!I14</f>
        <v>0.076666666666666</v>
      </c>
      <c r="H16" s="0" t="n">
        <f aca="false">'data=td'!V14-'data=td'!J14</f>
        <v>0.0460272258615608</v>
      </c>
      <c r="I16" s="18" t="n">
        <f aca="false">'data=td'!Z14-'data=td'!H14</f>
        <v>0.02</v>
      </c>
      <c r="J16" s="18" t="n">
        <f aca="false">'data=td'!AA14-'data=td'!I14</f>
        <v>0.086666666666666</v>
      </c>
      <c r="K16" s="0" t="n">
        <f aca="false">'data=td'!AB14-'data=td'!J14</f>
        <v>0.0480427081774183</v>
      </c>
      <c r="N16" s="26" t="s">
        <v>92</v>
      </c>
      <c r="O16" s="18" t="n">
        <f aca="false">'data=tdc-a'!N12-'data=tdc-a'!H12</f>
        <v>0.0166666666666671</v>
      </c>
      <c r="P16" s="18" t="n">
        <f aca="false">'data=tdc-a'!O12-'data=tdc-a'!I12</f>
        <v>0.03</v>
      </c>
      <c r="Q16" s="0" t="n">
        <f aca="false">'data=tdc-a'!P12-'data=tdc-a'!J12</f>
        <v>0.0227453303596321</v>
      </c>
      <c r="R16" s="18" t="n">
        <f aca="false">'data=tdc-a'!T12-'data=tdc-a'!H12</f>
        <v>0.083333333333333</v>
      </c>
      <c r="S16" s="18" t="n">
        <f aca="false">'data=tdc-a'!U12-'data=tdc-a'!I12</f>
        <v>0.126666666666667</v>
      </c>
      <c r="T16" s="0" t="n">
        <f aca="false">'data=tdc-a'!V12-'data=tdc-a'!J12</f>
        <v>0.102922963240498</v>
      </c>
      <c r="U16" s="18" t="n">
        <f aca="false">'data=tdc-a'!Z12-'data=tdc-a'!H12</f>
        <v>0.05</v>
      </c>
      <c r="V16" s="18" t="n">
        <f aca="false">'data=tdc-a'!AA12-'data=tdc-a'!I12</f>
        <v>0.0800000000000001</v>
      </c>
      <c r="W16" s="0" t="n">
        <f aca="false">'data=tdc-a'!AB12-'data=tdc-a'!J12</f>
        <v>0.0636054086063955</v>
      </c>
    </row>
    <row r="17" s="16" customFormat="true" ht="12.75" hidden="false" customHeight="false" outlineLevel="0" collapsed="false">
      <c r="A17" s="28" t="s">
        <v>31</v>
      </c>
      <c r="B17" s="28" t="n">
        <v>0</v>
      </c>
      <c r="C17" s="18" t="n">
        <f aca="false">'data=td'!N21-'data=td'!H21</f>
        <v>0</v>
      </c>
      <c r="D17" s="18" t="n">
        <f aca="false">'data=td'!O21-'data=td'!I21</f>
        <v>0.00666666666666604</v>
      </c>
      <c r="E17" s="16" t="n">
        <f aca="false">'data=td'!P21-'data=td'!J21</f>
        <v>0.00157230196703861</v>
      </c>
      <c r="F17" s="18" t="n">
        <f aca="false">'data=td'!T21-'data=td'!H21</f>
        <v>0.02</v>
      </c>
      <c r="G17" s="18" t="n">
        <f aca="false">'data=td'!U21-'data=td'!I21</f>
        <v>-0.076666666666667</v>
      </c>
      <c r="H17" s="16" t="n">
        <f aca="false">'data=td'!V21-'data=td'!J21</f>
        <v>-0.00483795444321766</v>
      </c>
      <c r="I17" s="18" t="n">
        <f aca="false">'data=td'!Z21-'data=td'!H21</f>
        <v>-0.00333333333333297</v>
      </c>
      <c r="J17" s="18" t="n">
        <f aca="false">'data=td'!AA21-'data=td'!I21</f>
        <v>-0.013333333333334</v>
      </c>
      <c r="K17" s="16" t="n">
        <f aca="false">'data=td'!AB21-'data=td'!J21</f>
        <v>-0.00604471354471342</v>
      </c>
      <c r="N17" s="28" t="s">
        <v>93</v>
      </c>
      <c r="O17" s="18" t="n">
        <f aca="false">'data=tdc-a'!N17-'data=tdc-a'!H17</f>
        <v>-0.00333333333333299</v>
      </c>
      <c r="P17" s="18" t="n">
        <f aca="false">'data=tdc-a'!O17-'data=tdc-a'!I17</f>
        <v>0.00333333333333397</v>
      </c>
      <c r="Q17" s="16" t="n">
        <f aca="false">'data=tdc-a'!P17-'data=tdc-a'!J17</f>
        <v>-0.00250460405156488</v>
      </c>
      <c r="R17" s="18" t="n">
        <f aca="false">'data=tdc-a'!T17-'data=tdc-a'!H17</f>
        <v>0.026666666666667</v>
      </c>
      <c r="S17" s="18" t="n">
        <f aca="false">'data=tdc-a'!U17-'data=tdc-a'!I17</f>
        <v>0.023333333333334</v>
      </c>
      <c r="T17" s="16" t="n">
        <f aca="false">'data=tdc-a'!V17-'data=tdc-a'!J17</f>
        <v>0.0292943586274294</v>
      </c>
      <c r="U17" s="18" t="n">
        <f aca="false">'data=tdc-a'!Z17-'data=tdc-a'!H17</f>
        <v>-0.00333333333333299</v>
      </c>
      <c r="V17" s="18" t="n">
        <f aca="false">'data=tdc-a'!AA17-'data=tdc-a'!I17</f>
        <v>0.036666666666667</v>
      </c>
      <c r="W17" s="16" t="n">
        <f aca="false">'data=tdc-a'!AB17-'data=tdc-a'!J17</f>
        <v>0.00354285383703146</v>
      </c>
    </row>
    <row r="18" customFormat="false" ht="12.75" hidden="false" customHeight="false" outlineLevel="0" collapsed="false">
      <c r="B18" s="26" t="n">
        <v>2</v>
      </c>
      <c r="C18" s="18" t="n">
        <f aca="false">'data=td'!N22-'data=td'!H22</f>
        <v>0</v>
      </c>
      <c r="D18" s="18" t="n">
        <f aca="false">'data=td'!O22-'data=td'!I22</f>
        <v>0.00333333333333397</v>
      </c>
      <c r="E18" s="0" t="n">
        <f aca="false">'data=td'!P22-'data=td'!J22</f>
        <v>0.00176534600831824</v>
      </c>
      <c r="F18" s="18" t="n">
        <f aca="false">'data=td'!T22-'data=td'!H22</f>
        <v>0</v>
      </c>
      <c r="G18" s="18" t="n">
        <f aca="false">'data=td'!U22-'data=td'!I22</f>
        <v>0.023333333333334</v>
      </c>
      <c r="H18" s="0" t="n">
        <f aca="false">'data=td'!V22-'data=td'!J22</f>
        <v>0.012227798749923</v>
      </c>
      <c r="I18" s="18" t="n">
        <f aca="false">'data=td'!Z22-'data=td'!H22</f>
        <v>0</v>
      </c>
      <c r="J18" s="18" t="n">
        <f aca="false">'data=td'!AA22-'data=td'!I22</f>
        <v>0.00333333333333397</v>
      </c>
      <c r="K18" s="0" t="n">
        <f aca="false">'data=td'!AB22-'data=td'!J22</f>
        <v>0.00176534600831824</v>
      </c>
      <c r="N18" s="26" t="s">
        <v>94</v>
      </c>
      <c r="O18" s="18" t="n">
        <f aca="false">'data=tdc-a'!N18-'data=tdc-a'!H18</f>
        <v>0</v>
      </c>
      <c r="P18" s="18" t="n">
        <f aca="false">'data=tdc-a'!O18-'data=tdc-a'!I18</f>
        <v>0</v>
      </c>
      <c r="Q18" s="0" t="n">
        <f aca="false">'data=tdc-a'!P18-'data=tdc-a'!J18</f>
        <v>0</v>
      </c>
      <c r="R18" s="18" t="n">
        <f aca="false">'data=tdc-a'!T18-'data=tdc-a'!H18</f>
        <v>0</v>
      </c>
      <c r="S18" s="18" t="n">
        <f aca="false">'data=tdc-a'!U18-'data=tdc-a'!I18</f>
        <v>0.01</v>
      </c>
      <c r="T18" s="0" t="n">
        <f aca="false">'data=tdc-a'!V18-'data=tdc-a'!J18</f>
        <v>0.00535528340600133</v>
      </c>
      <c r="U18" s="18" t="n">
        <f aca="false">'data=tdc-a'!Z18-'data=tdc-a'!H18</f>
        <v>0</v>
      </c>
      <c r="V18" s="18" t="n">
        <f aca="false">'data=tdc-a'!AA18-'data=tdc-a'!I18</f>
        <v>-0.01</v>
      </c>
      <c r="W18" s="0" t="n">
        <f aca="false">'data=tdc-a'!AB18-'data=tdc-a'!J18</f>
        <v>-0.00541328286527254</v>
      </c>
    </row>
    <row r="19" customFormat="false" ht="12.75" hidden="false" customHeight="false" outlineLevel="0" collapsed="false">
      <c r="B19" s="26" t="s">
        <v>9</v>
      </c>
      <c r="C19" s="18" t="n">
        <f aca="false">'data=td'!N23-'data=td'!H23</f>
        <v>0.00333333333333397</v>
      </c>
      <c r="D19" s="18" t="n">
        <f aca="false">'data=td'!O23-'data=td'!I23</f>
        <v>0</v>
      </c>
      <c r="E19" s="0" t="n">
        <f aca="false">'data=td'!P23-'data=td'!J23</f>
        <v>0.00194695690976499</v>
      </c>
      <c r="F19" s="18" t="n">
        <f aca="false">'data=td'!T23-'data=td'!H23</f>
        <v>0.013333333333334</v>
      </c>
      <c r="G19" s="18" t="n">
        <f aca="false">'data=td'!U23-'data=td'!I23</f>
        <v>-0.0266666666666671</v>
      </c>
      <c r="H19" s="0" t="n">
        <f aca="false">'data=td'!V23-'data=td'!J23</f>
        <v>-0.00398036212246167</v>
      </c>
      <c r="I19" s="18" t="n">
        <f aca="false">'data=td'!Z23-'data=td'!H23</f>
        <v>0</v>
      </c>
      <c r="J19" s="18" t="n">
        <f aca="false">'data=td'!AA23-'data=td'!I23</f>
        <v>-0.00666666666666704</v>
      </c>
      <c r="K19" s="0" t="n">
        <f aca="false">'data=td'!AB23-'data=td'!J23</f>
        <v>-0.00282194393633839</v>
      </c>
      <c r="N19" s="26" t="s">
        <v>95</v>
      </c>
      <c r="O19" s="18" t="n">
        <f aca="false">'data=tdc-a'!N19-'data=tdc-a'!H19</f>
        <v>0</v>
      </c>
      <c r="P19" s="18" t="n">
        <f aca="false">'data=tdc-a'!O19-'data=tdc-a'!I19</f>
        <v>0</v>
      </c>
      <c r="Q19" s="0" t="n">
        <f aca="false">'data=tdc-a'!P19-'data=tdc-a'!J19</f>
        <v>0</v>
      </c>
      <c r="R19" s="18" t="n">
        <f aca="false">'data=tdc-a'!T19-'data=tdc-a'!H19</f>
        <v>0.013333333333333</v>
      </c>
      <c r="S19" s="18" t="n">
        <f aca="false">'data=tdc-a'!U19-'data=tdc-a'!I19</f>
        <v>0.0166666666666669</v>
      </c>
      <c r="T19" s="0" t="n">
        <f aca="false">'data=tdc-a'!V19-'data=tdc-a'!J19</f>
        <v>0.0148496580203895</v>
      </c>
      <c r="U19" s="18" t="n">
        <f aca="false">'data=tdc-a'!Z19-'data=tdc-a'!H19</f>
        <v>0</v>
      </c>
      <c r="V19" s="18" t="n">
        <f aca="false">'data=tdc-a'!AA19-'data=tdc-a'!I19</f>
        <v>0.013333333333334</v>
      </c>
      <c r="W19" s="0" t="n">
        <f aca="false">'data=tdc-a'!AB19-'data=tdc-a'!J19</f>
        <v>0.00579863457258367</v>
      </c>
    </row>
    <row r="20" customFormat="false" ht="12.75" hidden="false" customHeight="false" outlineLevel="0" collapsed="false">
      <c r="M20" s="26" t="s">
        <v>30</v>
      </c>
      <c r="N20" s="26" t="n">
        <v>0</v>
      </c>
      <c r="O20" s="18" t="n">
        <f aca="false">'data=tdc-a'!N25-'data=tdc-a'!H25</f>
        <v>0.023333333333333</v>
      </c>
      <c r="P20" s="18" t="n">
        <f aca="false">'data=tdc-a'!O25-'data=tdc-a'!I25</f>
        <v>-0.023333333333334</v>
      </c>
      <c r="Q20" s="0" t="n">
        <f aca="false">'data=tdc-a'!P25-'data=tdc-a'!J25</f>
        <v>0.0118333333333329</v>
      </c>
      <c r="R20" s="18" t="n">
        <f aca="false">'data=tdc-a'!T25-'data=tdc-a'!H25</f>
        <v>0.093333333333333</v>
      </c>
      <c r="S20" s="18" t="n">
        <f aca="false">'data=tdc-a'!U25-'data=tdc-a'!I25</f>
        <v>-0.063333333333334</v>
      </c>
      <c r="T20" s="0" t="n">
        <f aca="false">'data=tdc-a'!V25-'data=tdc-a'!J25</f>
        <v>0.045672186521667</v>
      </c>
      <c r="U20" s="18" t="n">
        <f aca="false">'data=tdc-a'!Z25-'data=tdc-a'!H25</f>
        <v>0.02</v>
      </c>
      <c r="V20" s="18" t="n">
        <f aca="false">'data=tdc-a'!AA25-'data=tdc-a'!I25</f>
        <v>-0.00333333333333397</v>
      </c>
      <c r="W20" s="0" t="n">
        <f aca="false">'data=tdc-a'!AB25-'data=tdc-a'!J25</f>
        <v>0.0150680868838762</v>
      </c>
    </row>
    <row r="21" customFormat="false" ht="12.75" hidden="false" customHeight="false" outlineLevel="0" collapsed="false">
      <c r="A21" s="15" t="s">
        <v>68</v>
      </c>
      <c r="C21" s="27" t="s">
        <v>2</v>
      </c>
      <c r="D21" s="27"/>
      <c r="E21" s="1"/>
      <c r="F21" s="27" t="s">
        <v>3</v>
      </c>
      <c r="G21" s="27"/>
      <c r="H21" s="1"/>
      <c r="I21" s="27" t="s">
        <v>4</v>
      </c>
      <c r="J21" s="27"/>
      <c r="K21" s="1"/>
      <c r="N21" s="26" t="n">
        <v>2</v>
      </c>
      <c r="O21" s="18" t="n">
        <f aca="false">'data=tdc-a'!N26-'data=tdc-a'!H26</f>
        <v>0</v>
      </c>
      <c r="P21" s="18" t="n">
        <f aca="false">'data=tdc-a'!O26-'data=tdc-a'!I26</f>
        <v>0.013333333333334</v>
      </c>
      <c r="Q21" s="0" t="n">
        <f aca="false">'data=tdc-a'!P26-'data=tdc-a'!J26</f>
        <v>0.00702415353749042</v>
      </c>
      <c r="R21" s="18" t="n">
        <f aca="false">'data=tdc-a'!T26-'data=tdc-a'!H26</f>
        <v>-0.00333333333333286</v>
      </c>
      <c r="S21" s="18" t="n">
        <f aca="false">'data=tdc-a'!U26-'data=tdc-a'!I26</f>
        <v>0.036666666666667</v>
      </c>
      <c r="T21" s="0" t="n">
        <f aca="false">'data=tdc-a'!V26-'data=tdc-a'!J26</f>
        <v>0.0174467102731823</v>
      </c>
      <c r="U21" s="18" t="n">
        <f aca="false">'data=tdc-a'!Z26-'data=tdc-a'!H26</f>
        <v>0</v>
      </c>
      <c r="V21" s="18" t="n">
        <f aca="false">'data=tdc-a'!AA26-'data=tdc-a'!I26</f>
        <v>0.01</v>
      </c>
      <c r="W21" s="0" t="n">
        <f aca="false">'data=tdc-a'!AB26-'data=tdc-a'!J26</f>
        <v>0.00527739000373917</v>
      </c>
    </row>
    <row r="22" customFormat="false" ht="12.75" hidden="false" customHeight="false" outlineLevel="0" collapsed="false">
      <c r="C22" s="27" t="s">
        <v>55</v>
      </c>
      <c r="D22" s="27" t="s">
        <v>56</v>
      </c>
      <c r="E22" s="1" t="s">
        <v>67</v>
      </c>
      <c r="F22" s="27" t="s">
        <v>55</v>
      </c>
      <c r="G22" s="27" t="s">
        <v>56</v>
      </c>
      <c r="H22" s="1" t="s">
        <v>67</v>
      </c>
      <c r="I22" s="27" t="s">
        <v>55</v>
      </c>
      <c r="J22" s="27" t="s">
        <v>56</v>
      </c>
      <c r="K22" s="1" t="s">
        <v>67</v>
      </c>
      <c r="N22" s="26" t="s">
        <v>9</v>
      </c>
      <c r="O22" s="18" t="n">
        <f aca="false">'data=tdc-a'!N27-'data=tdc-a'!H27</f>
        <v>0.0099999999999999</v>
      </c>
      <c r="P22" s="18" t="n">
        <f aca="false">'data=tdc-a'!O27-'data=tdc-a'!I27</f>
        <v>-0.00333333333333397</v>
      </c>
      <c r="Q22" s="0" t="n">
        <f aca="false">'data=tdc-a'!P27-'data=tdc-a'!J27</f>
        <v>0.00426095582440977</v>
      </c>
      <c r="R22" s="18" t="n">
        <f aca="false">'data=tdc-a'!T27-'data=tdc-a'!H27</f>
        <v>0.043333333333334</v>
      </c>
      <c r="S22" s="18" t="n">
        <f aca="false">'data=tdc-a'!U27-'data=tdc-a'!I27</f>
        <v>-0.0166666666666671</v>
      </c>
      <c r="T22" s="0" t="n">
        <f aca="false">'data=tdc-a'!V27-'data=tdc-a'!J27</f>
        <v>0.0164662604056396</v>
      </c>
      <c r="U22" s="18" t="n">
        <f aca="false">'data=tdc-a'!Z27-'data=tdc-a'!H27</f>
        <v>0.0099999999999999</v>
      </c>
      <c r="V22" s="18" t="n">
        <f aca="false">'data=tdc-a'!AA27-'data=tdc-a'!I27</f>
        <v>0</v>
      </c>
      <c r="W22" s="0" t="n">
        <f aca="false">'data=tdc-a'!AB27-'data=tdc-a'!J27</f>
        <v>0.00571915337573126</v>
      </c>
    </row>
    <row r="23" s="16" customFormat="true" ht="12.75" hidden="false" customHeight="false" outlineLevel="0" collapsed="false">
      <c r="A23" s="28" t="s">
        <v>83</v>
      </c>
      <c r="B23" s="28" t="n">
        <v>0</v>
      </c>
      <c r="C23" s="18" t="n">
        <f aca="false">'data=c'!N3-'data=c'!H3</f>
        <v>-0.01</v>
      </c>
      <c r="D23" s="18" t="n">
        <f aca="false">'data=c'!O3-'data=c'!I3</f>
        <v>0</v>
      </c>
      <c r="E23" s="16" t="n">
        <f aca="false">'data=c'!P3-'data=c'!J3</f>
        <v>0</v>
      </c>
      <c r="F23" s="18" t="n">
        <f aca="false">'data=c'!T3-'data=c'!H3</f>
        <v>0.02</v>
      </c>
      <c r="G23" s="18" t="n">
        <f aca="false">'data=c'!U3-'data=c'!I3</f>
        <v>0.02</v>
      </c>
      <c r="H23" s="16" t="n">
        <f aca="false">'data=c'!V3-'data=c'!J3</f>
        <v>0.0299999999999999</v>
      </c>
      <c r="I23" s="18" t="n">
        <f aca="false">'data=c'!Z3-'data=c'!H3</f>
        <v>-0.04</v>
      </c>
      <c r="J23" s="18" t="n">
        <f aca="false">'data=c'!AA3-'data=c'!I3</f>
        <v>0.0900000000000001</v>
      </c>
      <c r="K23" s="16" t="n">
        <f aca="false">'data=c'!AB3-'data=c'!J3</f>
        <v>0.0199999999999999</v>
      </c>
      <c r="N23" s="28" t="s">
        <v>90</v>
      </c>
      <c r="O23" s="18" t="n">
        <f aca="false">'data=tdc-a'!N32-'data=tdc-a'!H32</f>
        <v>0.013333333333333</v>
      </c>
      <c r="P23" s="18" t="n">
        <f aca="false">'data=tdc-a'!O32-'data=tdc-a'!I32</f>
        <v>-0.02</v>
      </c>
      <c r="Q23" s="16" t="n">
        <f aca="false">'data=tdc-a'!P32-'data=tdc-a'!J32</f>
        <v>0.00862807295796963</v>
      </c>
      <c r="R23" s="18" t="n">
        <f aca="false">'data=tdc-a'!T32-'data=tdc-a'!H32</f>
        <v>0.1</v>
      </c>
      <c r="S23" s="18" t="n">
        <f aca="false">'data=tdc-a'!U32-'data=tdc-a'!I32</f>
        <v>0.02</v>
      </c>
      <c r="T23" s="16" t="n">
        <f aca="false">'data=tdc-a'!V32-'data=tdc-a'!J32</f>
        <v>0.0940411700975081</v>
      </c>
      <c r="U23" s="18" t="n">
        <f aca="false">'data=tdc-a'!Z32-'data=tdc-a'!H32</f>
        <v>0.03</v>
      </c>
      <c r="V23" s="18" t="n">
        <f aca="false">'data=tdc-a'!AA32-'data=tdc-a'!I32</f>
        <v>0.02</v>
      </c>
      <c r="W23" s="16" t="n">
        <f aca="false">'data=tdc-a'!AB32-'data=tdc-a'!J32</f>
        <v>0.0322279202279202</v>
      </c>
    </row>
    <row r="24" customFormat="false" ht="12.75" hidden="false" customHeight="false" outlineLevel="0" collapsed="false">
      <c r="B24" s="26" t="n">
        <v>2</v>
      </c>
      <c r="C24" s="18" t="n">
        <f aca="false">'data=c'!N4-'data=c'!H4</f>
        <v>0</v>
      </c>
      <c r="D24" s="18" t="n">
        <f aca="false">'data=c'!O4-'data=c'!I4</f>
        <v>-0.01</v>
      </c>
      <c r="E24" s="0" t="n">
        <f aca="false">'data=c'!P4-'data=c'!J4</f>
        <v>0</v>
      </c>
      <c r="F24" s="18" t="n">
        <f aca="false">'data=c'!T4-'data=c'!H4</f>
        <v>0</v>
      </c>
      <c r="G24" s="18" t="n">
        <f aca="false">'data=c'!U4-'data=c'!I4</f>
        <v>0</v>
      </c>
      <c r="H24" s="0" t="n">
        <f aca="false">'data=c'!V4-'data=c'!J4</f>
        <v>0</v>
      </c>
      <c r="I24" s="18" t="n">
        <f aca="false">'data=c'!Z4-'data=c'!H4</f>
        <v>0.0199999999999999</v>
      </c>
      <c r="J24" s="18" t="n">
        <f aca="false">'data=c'!AA4-'data=c'!I4</f>
        <v>-0.03</v>
      </c>
      <c r="K24" s="0" t="n">
        <f aca="false">'data=c'!AB4-'data=c'!J4</f>
        <v>-0.01</v>
      </c>
      <c r="N24" s="26" t="s">
        <v>91</v>
      </c>
      <c r="O24" s="18" t="n">
        <f aca="false">'data=tdc-a'!N33-'data=tdc-a'!H33</f>
        <v>0</v>
      </c>
      <c r="P24" s="18" t="n">
        <f aca="false">'data=tdc-a'!O33-'data=tdc-a'!I33</f>
        <v>0.02</v>
      </c>
      <c r="Q24" s="0" t="n">
        <f aca="false">'data=tdc-a'!P33-'data=tdc-a'!J33</f>
        <v>0.0131129489294132</v>
      </c>
      <c r="R24" s="18" t="n">
        <f aca="false">'data=tdc-a'!T33-'data=tdc-a'!H33</f>
        <v>0.00666666666666693</v>
      </c>
      <c r="S24" s="18" t="n">
        <f aca="false">'data=tdc-a'!U33-'data=tdc-a'!I33</f>
        <v>0.0900000000000001</v>
      </c>
      <c r="T24" s="0" t="n">
        <f aca="false">'data=tdc-a'!V33-'data=tdc-a'!J33</f>
        <v>0.0594158399324876</v>
      </c>
      <c r="U24" s="18" t="n">
        <f aca="false">'data=tdc-a'!Z33-'data=tdc-a'!H33</f>
        <v>0.00666666666666693</v>
      </c>
      <c r="V24" s="18" t="n">
        <f aca="false">'data=tdc-a'!AA33-'data=tdc-a'!I33</f>
        <v>0.023333333333333</v>
      </c>
      <c r="W24" s="0" t="n">
        <f aca="false">'data=tdc-a'!AB33-'data=tdc-a'!J33</f>
        <v>0.0177462807516473</v>
      </c>
    </row>
    <row r="25" customFormat="false" ht="12.75" hidden="false" customHeight="false" outlineLevel="0" collapsed="false">
      <c r="B25" s="26" t="s">
        <v>9</v>
      </c>
      <c r="C25" s="18" t="n">
        <f aca="false">'data=c'!N5-'data=c'!H5</f>
        <v>0</v>
      </c>
      <c r="D25" s="18" t="n">
        <f aca="false">'data=c'!O5-'data=c'!I5</f>
        <v>0</v>
      </c>
      <c r="E25" s="0" t="n">
        <f aca="false">'data=c'!P5-'data=c'!J5</f>
        <v>0</v>
      </c>
      <c r="F25" s="18" t="n">
        <f aca="false">'data=c'!T5-'data=c'!H5</f>
        <v>0.01</v>
      </c>
      <c r="G25" s="18" t="n">
        <f aca="false">'data=c'!U5-'data=c'!I5</f>
        <v>0.0199999999999999</v>
      </c>
      <c r="H25" s="0" t="n">
        <f aca="false">'data=c'!V5-'data=c'!J5</f>
        <v>0.02</v>
      </c>
      <c r="I25" s="18" t="n">
        <f aca="false">'data=c'!Z5-'data=c'!H5</f>
        <v>-0.01</v>
      </c>
      <c r="J25" s="18" t="n">
        <f aca="false">'data=c'!AA5-'data=c'!I5</f>
        <v>0.0299999999999999</v>
      </c>
      <c r="K25" s="0" t="n">
        <f aca="false">'data=c'!AB5-'data=c'!J5</f>
        <v>0</v>
      </c>
      <c r="N25" s="26" t="s">
        <v>92</v>
      </c>
      <c r="O25" s="18" t="n">
        <f aca="false">'data=tdc-a'!N34-'data=tdc-a'!H34</f>
        <v>0.00333333333333297</v>
      </c>
      <c r="P25" s="18" t="n">
        <f aca="false">'data=tdc-a'!O34-'data=tdc-a'!I34</f>
        <v>-0.00333333333333297</v>
      </c>
      <c r="Q25" s="0" t="n">
        <f aca="false">'data=tdc-a'!P34-'data=tdc-a'!J34</f>
        <v>0.000518518518518474</v>
      </c>
      <c r="R25" s="18" t="n">
        <f aca="false">'data=tdc-a'!T34-'data=tdc-a'!H34</f>
        <v>0.0499999999999999</v>
      </c>
      <c r="S25" s="18" t="n">
        <f aca="false">'data=tdc-a'!U34-'data=tdc-a'!I34</f>
        <v>0.053333333333333</v>
      </c>
      <c r="T25" s="0" t="n">
        <f aca="false">'data=tdc-a'!V34-'data=tdc-a'!J34</f>
        <v>0.0517230769230768</v>
      </c>
      <c r="U25" s="18" t="n">
        <f aca="false">'data=tdc-a'!Z34-'data=tdc-a'!H34</f>
        <v>0.013333333333333</v>
      </c>
      <c r="V25" s="18" t="n">
        <f aca="false">'data=tdc-a'!AA34-'data=tdc-a'!I34</f>
        <v>0.023333333333333</v>
      </c>
      <c r="W25" s="0" t="n">
        <f aca="false">'data=tdc-a'!AB34-'data=tdc-a'!J34</f>
        <v>0.0176344179320315</v>
      </c>
    </row>
    <row r="26" s="16" customFormat="true" ht="12.75" hidden="false" customHeight="false" outlineLevel="0" collapsed="false">
      <c r="A26" s="28" t="s">
        <v>30</v>
      </c>
      <c r="B26" s="28" t="n">
        <v>0</v>
      </c>
      <c r="C26" s="18" t="n">
        <f aca="false">'data=c'!N10-'data=c'!H10</f>
        <v>0</v>
      </c>
      <c r="D26" s="18" t="n">
        <f aca="false">'data=c'!O10-'data=c'!I10</f>
        <v>0</v>
      </c>
      <c r="E26" s="16" t="n">
        <f aca="false">'data=c'!P10-'data=c'!J10</f>
        <v>0</v>
      </c>
      <c r="F26" s="18" t="n">
        <f aca="false">'data=c'!T10-'data=c'!H10</f>
        <v>-0.02</v>
      </c>
      <c r="G26" s="18" t="n">
        <f aca="false">'data=c'!U10-'data=c'!I10</f>
        <v>0.0099999999999999</v>
      </c>
      <c r="H26" s="16" t="n">
        <f aca="false">'data=c'!V10-'data=c'!J10</f>
        <v>-0.01</v>
      </c>
      <c r="I26" s="18" t="n">
        <f aca="false">'data=c'!Z10-'data=c'!H10</f>
        <v>0</v>
      </c>
      <c r="J26" s="18" t="n">
        <f aca="false">'data=c'!AA10-'data=c'!I10</f>
        <v>0.0099999999999999</v>
      </c>
      <c r="K26" s="16" t="n">
        <f aca="false">'data=c'!AB10-'data=c'!J10</f>
        <v>0</v>
      </c>
      <c r="N26" s="28" t="s">
        <v>93</v>
      </c>
      <c r="O26" s="18" t="n">
        <f aca="false">'data=tdc-a'!N39-'data=tdc-a'!H39</f>
        <v>0.026666666666667</v>
      </c>
      <c r="P26" s="18" t="n">
        <f aca="false">'data=tdc-a'!O39-'data=tdc-a'!I39</f>
        <v>-0.02</v>
      </c>
      <c r="Q26" s="16" t="n">
        <f aca="false">'data=tdc-a'!P39-'data=tdc-a'!J39</f>
        <v>0.0132676454807085</v>
      </c>
      <c r="R26" s="18" t="n">
        <f aca="false">'data=tdc-a'!T39-'data=tdc-a'!H39</f>
        <v>0.086666666666667</v>
      </c>
      <c r="S26" s="18" t="n">
        <f aca="false">'data=tdc-a'!U39-'data=tdc-a'!I39</f>
        <v>-0.09</v>
      </c>
      <c r="T26" s="16" t="n">
        <f aca="false">'data=tdc-a'!V39-'data=tdc-a'!J39</f>
        <v>0.021577959909154</v>
      </c>
      <c r="U26" s="18" t="n">
        <f aca="false">'data=tdc-a'!Z39-'data=tdc-a'!H39</f>
        <v>0.013333333333334</v>
      </c>
      <c r="V26" s="18" t="n">
        <f aca="false">'data=tdc-a'!AA39-'data=tdc-a'!I39</f>
        <v>-0.013333333333333</v>
      </c>
      <c r="W26" s="16" t="n">
        <f aca="false">'data=tdc-a'!AB39-'data=tdc-a'!J39</f>
        <v>0.00593792172739605</v>
      </c>
    </row>
    <row r="27" customFormat="false" ht="12.75" hidden="false" customHeight="false" outlineLevel="0" collapsed="false">
      <c r="A27" s="26"/>
      <c r="B27" s="26" t="n">
        <v>2</v>
      </c>
      <c r="C27" s="18" t="n">
        <f aca="false">'data=c'!N11-'data=c'!H11</f>
        <v>0</v>
      </c>
      <c r="D27" s="18" t="n">
        <f aca="false">'data=c'!O11-'data=c'!I11</f>
        <v>0</v>
      </c>
      <c r="E27" s="0" t="n">
        <f aca="false">'data=c'!P11-'data=c'!J11</f>
        <v>0</v>
      </c>
      <c r="F27" s="18" t="n">
        <f aca="false">'data=c'!T11-'data=c'!H11</f>
        <v>0</v>
      </c>
      <c r="G27" s="18" t="n">
        <f aca="false">'data=c'!U11-'data=c'!I11</f>
        <v>-0.01</v>
      </c>
      <c r="H27" s="0" t="n">
        <f aca="false">'data=c'!V11-'data=c'!J11</f>
        <v>0</v>
      </c>
      <c r="I27" s="18" t="n">
        <f aca="false">'data=c'!Z11-'data=c'!H11</f>
        <v>0</v>
      </c>
      <c r="J27" s="18" t="n">
        <f aca="false">'data=c'!AA11-'data=c'!I11</f>
        <v>-0.01</v>
      </c>
      <c r="K27" s="0" t="n">
        <f aca="false">'data=c'!AB11-'data=c'!J11</f>
        <v>0</v>
      </c>
      <c r="N27" s="26" t="s">
        <v>94</v>
      </c>
      <c r="O27" s="18" t="n">
        <f aca="false">'data=tdc-a'!N40-'data=tdc-a'!H40</f>
        <v>0</v>
      </c>
      <c r="P27" s="18" t="n">
        <f aca="false">'data=tdc-a'!O40-'data=tdc-a'!I40</f>
        <v>0.013333333333334</v>
      </c>
      <c r="Q27" s="0" t="n">
        <f aca="false">'data=tdc-a'!P40-'data=tdc-a'!J40</f>
        <v>0.006877819233991</v>
      </c>
      <c r="R27" s="18" t="n">
        <f aca="false">'data=tdc-a'!T40-'data=tdc-a'!H40</f>
        <v>-0.00666666666666693</v>
      </c>
      <c r="S27" s="18" t="n">
        <f aca="false">'data=tdc-a'!U40-'data=tdc-a'!I40</f>
        <v>0.0299999999999999</v>
      </c>
      <c r="T27" s="0" t="n">
        <f aca="false">'data=tdc-a'!V40-'data=tdc-a'!J40</f>
        <v>0.0120198482194978</v>
      </c>
      <c r="U27" s="18" t="n">
        <f aca="false">'data=tdc-a'!Z40-'data=tdc-a'!H40</f>
        <v>0</v>
      </c>
      <c r="V27" s="18" t="n">
        <f aca="false">'data=tdc-a'!AA40-'data=tdc-a'!I40</f>
        <v>0.00333333333333397</v>
      </c>
      <c r="W27" s="0" t="n">
        <f aca="false">'data=tdc-a'!AB40-'data=tdc-a'!J40</f>
        <v>0.00172847292812295</v>
      </c>
    </row>
    <row r="28" customFormat="false" ht="12.75" hidden="false" customHeight="false" outlineLevel="0" collapsed="false">
      <c r="B28" s="26" t="s">
        <v>9</v>
      </c>
      <c r="C28" s="18" t="n">
        <f aca="false">'data=c'!N12-'data=c'!H12</f>
        <v>0</v>
      </c>
      <c r="D28" s="18" t="n">
        <f aca="false">'data=c'!O12-'data=c'!I12</f>
        <v>0</v>
      </c>
      <c r="E28" s="0" t="n">
        <f aca="false">'data=c'!P12-'data=c'!J12</f>
        <v>0</v>
      </c>
      <c r="F28" s="18" t="n">
        <f aca="false">'data=c'!T12-'data=c'!H12</f>
        <v>-0.01</v>
      </c>
      <c r="G28" s="18" t="n">
        <f aca="false">'data=c'!U12-'data=c'!I12</f>
        <v>0</v>
      </c>
      <c r="H28" s="0" t="n">
        <f aca="false">'data=c'!V12-'data=c'!J12</f>
        <v>0</v>
      </c>
      <c r="I28" s="18" t="n">
        <f aca="false">'data=c'!Z12-'data=c'!H12</f>
        <v>0</v>
      </c>
      <c r="J28" s="18" t="n">
        <f aca="false">'data=c'!AA12-'data=c'!I12</f>
        <v>0</v>
      </c>
      <c r="K28" s="0" t="n">
        <f aca="false">'data=c'!AB12-'data=c'!J12</f>
        <v>0.0099999999999999</v>
      </c>
      <c r="N28" s="26" t="s">
        <v>95</v>
      </c>
      <c r="O28" s="18" t="n">
        <f aca="false">'data=tdc-a'!N41-'data=tdc-a'!H41</f>
        <v>0.01</v>
      </c>
      <c r="P28" s="18" t="n">
        <f aca="false">'data=tdc-a'!O41-'data=tdc-a'!I41</f>
        <v>-0.01</v>
      </c>
      <c r="Q28" s="0" t="n">
        <f aca="false">'data=tdc-a'!P41-'data=tdc-a'!J41</f>
        <v>0.00102439024390244</v>
      </c>
      <c r="R28" s="18" t="n">
        <f aca="false">'data=tdc-a'!T41-'data=tdc-a'!H41</f>
        <v>0.0399999999999999</v>
      </c>
      <c r="S28" s="18" t="n">
        <f aca="false">'data=tdc-a'!U41-'data=tdc-a'!I41</f>
        <v>-0.033333333333333</v>
      </c>
      <c r="T28" s="0" t="n">
        <f aca="false">'data=tdc-a'!V41-'data=tdc-a'!J41</f>
        <v>0.00565861551819424</v>
      </c>
      <c r="U28" s="18" t="n">
        <f aca="false">'data=tdc-a'!Z41-'data=tdc-a'!H41</f>
        <v>0.00666666666666693</v>
      </c>
      <c r="V28" s="18" t="n">
        <f aca="false">'data=tdc-a'!AA41-'data=tdc-a'!I41</f>
        <v>-0.00666666666666604</v>
      </c>
      <c r="W28" s="0" t="n">
        <f aca="false">'data=tdc-a'!AB41-'data=tdc-a'!J41</f>
        <v>0.000715447154471915</v>
      </c>
    </row>
    <row r="29" s="16" customFormat="true" ht="12.75" hidden="false" customHeight="false" outlineLevel="0" collapsed="false">
      <c r="A29" s="28" t="s">
        <v>31</v>
      </c>
      <c r="B29" s="28" t="n">
        <v>0</v>
      </c>
      <c r="C29" s="18" t="n">
        <f aca="false">'data=c'!N17-'data=c'!H17</f>
        <v>0</v>
      </c>
      <c r="D29" s="18" t="n">
        <f aca="false">'data=c'!O17-'data=c'!I17</f>
        <v>-0.02</v>
      </c>
      <c r="E29" s="16" t="n">
        <f aca="false">'data=c'!P17-'data=c'!J17</f>
        <v>-0.01</v>
      </c>
      <c r="F29" s="18" t="n">
        <f aca="false">'data=c'!T17-'data=c'!H17</f>
        <v>0</v>
      </c>
      <c r="G29" s="18" t="n">
        <f aca="false">'data=c'!U17-'data=c'!I17</f>
        <v>-0.01</v>
      </c>
      <c r="H29" s="16" t="n">
        <f aca="false">'data=c'!V17-'data=c'!J17</f>
        <v>-0.01</v>
      </c>
      <c r="I29" s="18" t="n">
        <f aca="false">'data=c'!Z17-'data=c'!H17</f>
        <v>0.02</v>
      </c>
      <c r="J29" s="18" t="n">
        <f aca="false">'data=c'!AA17-'data=c'!I17</f>
        <v>0</v>
      </c>
      <c r="K29" s="16" t="n">
        <f aca="false">'data=c'!AB17-'data=c'!J17</f>
        <v>0.02</v>
      </c>
      <c r="M29" s="28" t="s">
        <v>31</v>
      </c>
      <c r="N29" s="28" t="n">
        <v>0</v>
      </c>
      <c r="O29" s="18" t="n">
        <f aca="false">'data=tdc-a'!N46-'data=tdc-a'!H46</f>
        <v>0.013333333333333</v>
      </c>
      <c r="P29" s="18" t="n">
        <f aca="false">'data=tdc-a'!O46-'data=tdc-a'!I46</f>
        <v>-0.00333333333333308</v>
      </c>
      <c r="Q29" s="16" t="n">
        <f aca="false">'data=tdc-a'!P46-'data=tdc-a'!J46</f>
        <v>0.010343162871718</v>
      </c>
      <c r="R29" s="18" t="n">
        <f aca="false">'data=tdc-a'!T46-'data=tdc-a'!H46</f>
        <v>0.043333333333333</v>
      </c>
      <c r="S29" s="18" t="n">
        <f aca="false">'data=tdc-a'!U46-'data=tdc-a'!I46</f>
        <v>-0.063333333333333</v>
      </c>
      <c r="T29" s="16" t="n">
        <f aca="false">'data=tdc-a'!V46-'data=tdc-a'!J46</f>
        <v>0.0161028882721757</v>
      </c>
      <c r="U29" s="18" t="n">
        <f aca="false">'data=tdc-a'!Z46-'data=tdc-a'!H46</f>
        <v>0.016666666666666</v>
      </c>
      <c r="V29" s="18" t="n">
        <f aca="false">'data=tdc-a'!AA46-'data=tdc-a'!I46</f>
        <v>-0.013333333333333</v>
      </c>
      <c r="W29" s="16" t="n">
        <f aca="false">'data=tdc-a'!AB46-'data=tdc-a'!J46</f>
        <v>0.0104607005321232</v>
      </c>
    </row>
    <row r="30" customFormat="false" ht="12.75" hidden="false" customHeight="false" outlineLevel="0" collapsed="false">
      <c r="B30" s="26" t="n">
        <v>2</v>
      </c>
      <c r="C30" s="18" t="n">
        <f aca="false">'data=c'!N18-'data=c'!H18</f>
        <v>-0.01</v>
      </c>
      <c r="D30" s="18" t="n">
        <f aca="false">'data=c'!O18-'data=c'!I18</f>
        <v>0</v>
      </c>
      <c r="E30" s="0" t="n">
        <f aca="false">'data=c'!P18-'data=c'!J18</f>
        <v>0</v>
      </c>
      <c r="F30" s="18" t="n">
        <f aca="false">'data=c'!T18-'data=c'!H18</f>
        <v>-0.01</v>
      </c>
      <c r="G30" s="18" t="n">
        <f aca="false">'data=c'!U18-'data=c'!I18</f>
        <v>-0.01</v>
      </c>
      <c r="H30" s="0" t="n">
        <f aca="false">'data=c'!V18-'data=c'!J18</f>
        <v>0</v>
      </c>
      <c r="I30" s="18" t="n">
        <f aca="false">'data=c'!Z18-'data=c'!H18</f>
        <v>0</v>
      </c>
      <c r="J30" s="18" t="n">
        <f aca="false">'data=c'!AA18-'data=c'!I18</f>
        <v>0.01</v>
      </c>
      <c r="K30" s="0" t="n">
        <f aca="false">'data=c'!AB18-'data=c'!J18</f>
        <v>0</v>
      </c>
      <c r="N30" s="26" t="n">
        <v>2</v>
      </c>
      <c r="O30" s="18" t="n">
        <f aca="false">'data=tdc-a'!N47-'data=tdc-a'!H47</f>
        <v>0</v>
      </c>
      <c r="P30" s="18" t="n">
        <f aca="false">'data=tdc-a'!O47-'data=tdc-a'!I47</f>
        <v>0.00333333333333308</v>
      </c>
      <c r="Q30" s="0" t="n">
        <f aca="false">'data=tdc-a'!P47-'data=tdc-a'!J47</f>
        <v>0.00177160610054583</v>
      </c>
      <c r="R30" s="18" t="n">
        <f aca="false">'data=tdc-a'!T47-'data=tdc-a'!H47</f>
        <v>0</v>
      </c>
      <c r="S30" s="18" t="n">
        <f aca="false">'data=tdc-a'!U47-'data=tdc-a'!I47</f>
        <v>0.0233333333333331</v>
      </c>
      <c r="T30" s="0" t="n">
        <f aca="false">'data=tdc-a'!V47-'data=tdc-a'!J47</f>
        <v>0.0122709319223459</v>
      </c>
      <c r="U30" s="18" t="n">
        <f aca="false">'data=tdc-a'!Z47-'data=tdc-a'!H47</f>
        <v>0</v>
      </c>
      <c r="V30" s="18" t="n">
        <f aca="false">'data=tdc-a'!AA47-'data=tdc-a'!I47</f>
        <v>0.00666666666666704</v>
      </c>
      <c r="W30" s="0" t="n">
        <f aca="false">'data=tdc-a'!AB47-'data=tdc-a'!J47</f>
        <v>0.00353695210886407</v>
      </c>
    </row>
    <row r="31" customFormat="false" ht="12.75" hidden="false" customHeight="false" outlineLevel="0" collapsed="false">
      <c r="B31" s="26" t="s">
        <v>9</v>
      </c>
      <c r="C31" s="18" t="n">
        <f aca="false">'data=c'!N19-'data=c'!H19</f>
        <v>0</v>
      </c>
      <c r="D31" s="18" t="n">
        <f aca="false">'data=c'!O19-'data=c'!I19</f>
        <v>-0.01</v>
      </c>
      <c r="E31" s="0" t="n">
        <f aca="false">'data=c'!P19-'data=c'!J19</f>
        <v>-0.0099999999999999</v>
      </c>
      <c r="F31" s="18" t="n">
        <f aca="false">'data=c'!T19-'data=c'!H19</f>
        <v>0</v>
      </c>
      <c r="G31" s="18" t="n">
        <f aca="false">'data=c'!U19-'data=c'!I19</f>
        <v>0</v>
      </c>
      <c r="H31" s="0" t="n">
        <f aca="false">'data=c'!V19-'data=c'!J19</f>
        <v>-0.0099999999999999</v>
      </c>
      <c r="I31" s="18" t="n">
        <f aca="false">'data=c'!Z19-'data=c'!H19</f>
        <v>0.01</v>
      </c>
      <c r="J31" s="18" t="n">
        <f aca="false">'data=c'!AA19-'data=c'!I19</f>
        <v>0.01</v>
      </c>
      <c r="K31" s="0" t="n">
        <f aca="false">'data=c'!AB19-'data=c'!J19</f>
        <v>0.01</v>
      </c>
      <c r="N31" s="26" t="s">
        <v>9</v>
      </c>
      <c r="O31" s="18" t="n">
        <f aca="false">'data=tdc-a'!N48-'data=tdc-a'!H48</f>
        <v>0.00666666666666704</v>
      </c>
      <c r="P31" s="18" t="n">
        <f aca="false">'data=tdc-a'!O48-'data=tdc-a'!I48</f>
        <v>0</v>
      </c>
      <c r="Q31" s="0" t="n">
        <f aca="false">'data=tdc-a'!P48-'data=tdc-a'!J48</f>
        <v>0.00387109870965852</v>
      </c>
      <c r="R31" s="18" t="n">
        <f aca="false">'data=tdc-a'!T48-'data=tdc-a'!H48</f>
        <v>0.0166666666666671</v>
      </c>
      <c r="S31" s="18" t="n">
        <f aca="false">'data=tdc-a'!U48-'data=tdc-a'!I48</f>
        <v>-0.02</v>
      </c>
      <c r="T31" s="0" t="n">
        <f aca="false">'data=tdc-a'!V48-'data=tdc-a'!J48</f>
        <v>0.00079304012965209</v>
      </c>
      <c r="U31" s="18" t="n">
        <f aca="false">'data=tdc-a'!Z48-'data=tdc-a'!H48</f>
        <v>0.00333333333333308</v>
      </c>
      <c r="V31" s="18" t="n">
        <f aca="false">'data=tdc-a'!AA48-'data=tdc-a'!I48</f>
        <v>-0.00333333333333308</v>
      </c>
      <c r="W31" s="0" t="n">
        <f aca="false">'data=tdc-a'!AB48-'data=tdc-a'!J48</f>
        <v>0.000518867924528155</v>
      </c>
    </row>
    <row r="32" customFormat="false" ht="12.75" hidden="false" customHeight="false" outlineLevel="0" collapsed="false">
      <c r="N32" s="28" t="s">
        <v>90</v>
      </c>
      <c r="O32" s="18" t="n">
        <f aca="false">'data=tdc-a'!N53-'data=tdc-a'!H53</f>
        <v>0.023333333333333</v>
      </c>
      <c r="P32" s="18" t="n">
        <f aca="false">'data=tdc-a'!O53-'data=tdc-a'!I53</f>
        <v>-0.01</v>
      </c>
      <c r="Q32" s="16" t="n">
        <f aca="false">'data=tdc-a'!P53-'data=tdc-a'!J53</f>
        <v>0.0143574766355138</v>
      </c>
      <c r="R32" s="18" t="n">
        <f aca="false">'data=tdc-a'!T53-'data=tdc-a'!H53</f>
        <v>0.0299999999999999</v>
      </c>
      <c r="S32" s="18" t="n">
        <f aca="false">'data=tdc-a'!U53-'data=tdc-a'!I53</f>
        <v>-0.0966666666666669</v>
      </c>
      <c r="T32" s="16" t="n">
        <f aca="false">'data=tdc-a'!V53-'data=tdc-a'!J53</f>
        <v>-0.0100951377435711</v>
      </c>
      <c r="U32" s="18" t="n">
        <f aca="false">'data=tdc-a'!Z53-'data=tdc-a'!H53</f>
        <v>0.00666666666666593</v>
      </c>
      <c r="V32" s="18" t="n">
        <f aca="false">'data=tdc-a'!AA53-'data=tdc-a'!I53</f>
        <v>-0.06</v>
      </c>
      <c r="W32" s="16" t="n">
        <f aca="false">'data=tdc-a'!AB53-'data=tdc-a'!J53</f>
        <v>-0.0136158243353604</v>
      </c>
    </row>
    <row r="33" customFormat="false" ht="12.75" hidden="false" customHeight="false" outlineLevel="0" collapsed="false">
      <c r="A33" s="15" t="s">
        <v>96</v>
      </c>
      <c r="C33" s="27" t="s">
        <v>2</v>
      </c>
      <c r="D33" s="27"/>
      <c r="E33" s="1"/>
      <c r="F33" s="27" t="s">
        <v>3</v>
      </c>
      <c r="G33" s="27"/>
      <c r="H33" s="1"/>
      <c r="I33" s="27" t="s">
        <v>4</v>
      </c>
      <c r="J33" s="27"/>
      <c r="K33" s="1"/>
      <c r="N33" s="26" t="s">
        <v>91</v>
      </c>
      <c r="O33" s="18" t="n">
        <f aca="false">'data=tdc-a'!N54-'data=tdc-a'!H54</f>
        <v>-0.00333333333333408</v>
      </c>
      <c r="P33" s="18" t="n">
        <f aca="false">'data=tdc-a'!O54-'data=tdc-a'!I54</f>
        <v>0.013333333333334</v>
      </c>
      <c r="Q33" s="0" t="n">
        <f aca="false">'data=tdc-a'!P54-'data=tdc-a'!J54</f>
        <v>0.00606425384757514</v>
      </c>
      <c r="R33" s="18" t="n">
        <f aca="false">'data=tdc-a'!T54-'data=tdc-a'!H54</f>
        <v>-0.0233333333333331</v>
      </c>
      <c r="S33" s="18" t="n">
        <f aca="false">'data=tdc-a'!U54-'data=tdc-a'!I54</f>
        <v>0.0266666666666669</v>
      </c>
      <c r="T33" s="0" t="n">
        <f aca="false">'data=tdc-a'!V54-'data=tdc-a'!J54</f>
        <v>0.00435604128718914</v>
      </c>
      <c r="U33" s="18" t="n">
        <f aca="false">'data=tdc-a'!Z54-'data=tdc-a'!H54</f>
        <v>-0.02</v>
      </c>
      <c r="V33" s="18" t="n">
        <f aca="false">'data=tdc-a'!AA54-'data=tdc-a'!I54</f>
        <v>0.01</v>
      </c>
      <c r="W33" s="0" t="n">
        <f aca="false">'data=tdc-a'!AB54-'data=tdc-a'!J54</f>
        <v>-0.00323712110597374</v>
      </c>
    </row>
    <row r="34" customFormat="false" ht="12.75" hidden="false" customHeight="false" outlineLevel="0" collapsed="false">
      <c r="C34" s="27" t="s">
        <v>55</v>
      </c>
      <c r="D34" s="27" t="s">
        <v>56</v>
      </c>
      <c r="E34" s="1" t="s">
        <v>67</v>
      </c>
      <c r="F34" s="27" t="s">
        <v>55</v>
      </c>
      <c r="G34" s="27" t="s">
        <v>56</v>
      </c>
      <c r="H34" s="1" t="s">
        <v>67</v>
      </c>
      <c r="I34" s="27" t="s">
        <v>55</v>
      </c>
      <c r="J34" s="27" t="s">
        <v>56</v>
      </c>
      <c r="K34" s="1" t="s">
        <v>67</v>
      </c>
      <c r="N34" s="26" t="s">
        <v>92</v>
      </c>
      <c r="O34" s="18" t="n">
        <f aca="false">'data=tdc-a'!N55-'data=tdc-a'!H55</f>
        <v>0.01</v>
      </c>
      <c r="P34" s="18" t="n">
        <f aca="false">'data=tdc-a'!O55-'data=tdc-a'!I55</f>
        <v>0.00666666666666604</v>
      </c>
      <c r="Q34" s="0" t="n">
        <f aca="false">'data=tdc-a'!P55-'data=tdc-a'!J55</f>
        <v>0.00858178432480916</v>
      </c>
      <c r="R34" s="18" t="n">
        <f aca="false">'data=tdc-a'!T55-'data=tdc-a'!H55</f>
        <v>0.00666666666666704</v>
      </c>
      <c r="S34" s="18" t="n">
        <f aca="false">'data=tdc-a'!U55-'data=tdc-a'!I55</f>
        <v>-0.033333333333334</v>
      </c>
      <c r="T34" s="0" t="n">
        <f aca="false">'data=tdc-a'!V55-'data=tdc-a'!J55</f>
        <v>-0.0112249544626596</v>
      </c>
      <c r="U34" s="18" t="n">
        <f aca="false">'data=tdc-a'!Z55-'data=tdc-a'!H55</f>
        <v>-0.00333333333333297</v>
      </c>
      <c r="V34" s="18" t="n">
        <f aca="false">'data=tdc-a'!AA55-'data=tdc-a'!I55</f>
        <v>-0.023333333333334</v>
      </c>
      <c r="W34" s="0" t="n">
        <f aca="false">'data=tdc-a'!AB55-'data=tdc-a'!J55</f>
        <v>-0.0121832877959929</v>
      </c>
    </row>
    <row r="35" s="16" customFormat="true" ht="12.75" hidden="false" customHeight="false" outlineLevel="0" collapsed="false">
      <c r="A35" s="28" t="s">
        <v>83</v>
      </c>
      <c r="B35" s="28" t="n">
        <v>0</v>
      </c>
      <c r="C35" s="18" t="n">
        <f aca="false">'data=tdsmall'!N3-'data=tdsmall'!H3</f>
        <v>-0.02</v>
      </c>
      <c r="D35" s="18" t="n">
        <f aca="false">'data=tdsmall'!O3-'data=tdsmall'!I3</f>
        <v>-0.05</v>
      </c>
      <c r="E35" s="16" t="n">
        <f aca="false">'data=tdsmall'!P3-'data=tdsmall'!J3</f>
        <v>-0.03</v>
      </c>
      <c r="F35" s="18" t="n">
        <f aca="false">'data=tdsmall'!T3-'data=tdsmall'!H3</f>
        <v>0.03</v>
      </c>
      <c r="G35" s="18" t="n">
        <f aca="false">'data=tdsmall'!U3-'data=tdsmall'!I3</f>
        <v>0</v>
      </c>
      <c r="H35" s="16" t="n">
        <f aca="false">'data=tdsmall'!V3-'data=tdsmall'!J3</f>
        <v>0.02</v>
      </c>
      <c r="I35" s="18" t="n">
        <f aca="false">'data=tdsmall'!Z3-'data=tdsmall'!H3</f>
        <v>0.05</v>
      </c>
      <c r="J35" s="18" t="n">
        <f aca="false">'data=tdsmall'!AA3-'data=tdsmall'!I3</f>
        <v>0.08</v>
      </c>
      <c r="K35" s="16" t="n">
        <f aca="false">'data=tdsmall'!AB3-'data=tdsmall'!J3</f>
        <v>0.06</v>
      </c>
      <c r="N35" s="28" t="s">
        <v>93</v>
      </c>
      <c r="O35" s="18" t="n">
        <f aca="false">'data=tdc-a'!N60-'data=tdc-a'!H60</f>
        <v>0.00666666666666699</v>
      </c>
      <c r="P35" s="18" t="n">
        <f aca="false">'data=tdc-a'!O60-'data=tdc-a'!I60</f>
        <v>0</v>
      </c>
      <c r="Q35" s="16" t="n">
        <f aca="false">'data=tdc-a'!P60-'data=tdc-a'!J60</f>
        <v>0.00571120107962242</v>
      </c>
      <c r="R35" s="18" t="n">
        <f aca="false">'data=tdc-a'!T60-'data=tdc-a'!H60</f>
        <v>0.036666666666667</v>
      </c>
      <c r="S35" s="18" t="n">
        <f aca="false">'data=tdc-a'!U60-'data=tdc-a'!I60</f>
        <v>-0.053333333333334</v>
      </c>
      <c r="T35" s="16" t="n">
        <f aca="false">'data=tdc-a'!V60-'data=tdc-a'!J60</f>
        <v>0.014638888888889</v>
      </c>
      <c r="U35" s="18" t="n">
        <f aca="false">'data=tdc-a'!Z60-'data=tdc-a'!H60</f>
        <v>0.00999999999999995</v>
      </c>
      <c r="V35" s="18" t="n">
        <f aca="false">'data=tdc-a'!AA60-'data=tdc-a'!I60</f>
        <v>0</v>
      </c>
      <c r="W35" s="16" t="n">
        <f aca="false">'data=tdc-a'!AB60-'data=tdc-a'!J60</f>
        <v>0.00853225806451607</v>
      </c>
    </row>
    <row r="36" customFormat="false" ht="12.75" hidden="false" customHeight="false" outlineLevel="0" collapsed="false">
      <c r="B36" s="26" t="n">
        <v>2</v>
      </c>
      <c r="C36" s="18" t="n">
        <f aca="false">'data=tdsmall'!N4-'data=tdsmall'!H4</f>
        <v>-0.0099999999999999</v>
      </c>
      <c r="D36" s="18" t="n">
        <f aca="false">'data=tdsmall'!O4-'data=tdsmall'!I4</f>
        <v>0</v>
      </c>
      <c r="E36" s="0" t="n">
        <f aca="false">'data=tdsmall'!P4-'data=tdsmall'!J4</f>
        <v>0</v>
      </c>
      <c r="F36" s="18" t="n">
        <f aca="false">'data=tdsmall'!T4-'data=tdsmall'!H4</f>
        <v>0</v>
      </c>
      <c r="G36" s="18" t="n">
        <f aca="false">'data=tdsmall'!U4-'data=tdsmall'!I4</f>
        <v>0.01</v>
      </c>
      <c r="H36" s="0" t="n">
        <f aca="false">'data=tdsmall'!V4-'data=tdsmall'!J4</f>
        <v>0</v>
      </c>
      <c r="I36" s="18" t="n">
        <f aca="false">'data=tdsmall'!Z4-'data=tdsmall'!H4</f>
        <v>0</v>
      </c>
      <c r="J36" s="18" t="n">
        <f aca="false">'data=tdsmall'!AA4-'data=tdsmall'!I4</f>
        <v>0</v>
      </c>
      <c r="K36" s="0" t="n">
        <f aca="false">'data=tdsmall'!AB4-'data=tdsmall'!J4</f>
        <v>0</v>
      </c>
      <c r="N36" s="26" t="s">
        <v>94</v>
      </c>
      <c r="O36" s="18" t="n">
        <f aca="false">'data=tdc-a'!N61-'data=tdc-a'!H61</f>
        <v>0</v>
      </c>
      <c r="P36" s="18" t="n">
        <f aca="false">'data=tdc-a'!O61-'data=tdc-a'!I61</f>
        <v>0.00666666666666693</v>
      </c>
      <c r="Q36" s="0" t="n">
        <f aca="false">'data=tdc-a'!P61-'data=tdc-a'!J61</f>
        <v>0.00352446504658899</v>
      </c>
      <c r="R36" s="18" t="n">
        <f aca="false">'data=tdc-a'!T61-'data=tdc-a'!H61</f>
        <v>0</v>
      </c>
      <c r="S36" s="18" t="n">
        <f aca="false">'data=tdc-a'!U61-'data=tdc-a'!I61</f>
        <v>0.023333333333334</v>
      </c>
      <c r="T36" s="0" t="n">
        <f aca="false">'data=tdc-a'!V61-'data=tdc-a'!J61</f>
        <v>0.012227798749923</v>
      </c>
      <c r="U36" s="18" t="n">
        <f aca="false">'data=tdc-a'!Z61-'data=tdc-a'!H61</f>
        <v>0</v>
      </c>
      <c r="V36" s="18" t="n">
        <f aca="false">'data=tdc-a'!AA61-'data=tdc-a'!I61</f>
        <v>0.01</v>
      </c>
      <c r="W36" s="0" t="n">
        <f aca="false">'data=tdc-a'!AB61-'data=tdc-a'!J61</f>
        <v>0.00527739000373917</v>
      </c>
    </row>
    <row r="37" customFormat="false" ht="12.75" hidden="false" customHeight="false" outlineLevel="0" collapsed="false">
      <c r="B37" s="26" t="s">
        <v>9</v>
      </c>
      <c r="C37" s="18" t="n">
        <f aca="false">'data=tdsmall'!N5-'data=tdsmall'!H5</f>
        <v>-0.01</v>
      </c>
      <c r="D37" s="18" t="n">
        <f aca="false">'data=tdsmall'!O5-'data=tdsmall'!I5</f>
        <v>-0.0200000000000001</v>
      </c>
      <c r="E37" s="0" t="n">
        <f aca="false">'data=tdsmall'!P5-'data=tdsmall'!J5</f>
        <v>-0.0199999999999999</v>
      </c>
      <c r="F37" s="18" t="n">
        <f aca="false">'data=tdsmall'!T5-'data=tdsmall'!H5</f>
        <v>0.0199999999999999</v>
      </c>
      <c r="G37" s="18" t="n">
        <f aca="false">'data=tdsmall'!U5-'data=tdsmall'!I5</f>
        <v>0.0099999999999999</v>
      </c>
      <c r="H37" s="0" t="n">
        <f aca="false">'data=tdsmall'!V5-'data=tdsmall'!J5</f>
        <v>0.01</v>
      </c>
      <c r="I37" s="18" t="n">
        <f aca="false">'data=tdsmall'!Z5-'data=tdsmall'!H5</f>
        <v>0.0299999999999999</v>
      </c>
      <c r="J37" s="18" t="n">
        <f aca="false">'data=tdsmall'!AA5-'data=tdsmall'!I5</f>
        <v>0.0499999999999999</v>
      </c>
      <c r="K37" s="0" t="n">
        <f aca="false">'data=tdsmall'!AB5-'data=tdsmall'!J5</f>
        <v>0.03</v>
      </c>
      <c r="N37" s="26" t="s">
        <v>95</v>
      </c>
      <c r="O37" s="18" t="n">
        <f aca="false">'data=tdc-a'!N62-'data=tdc-a'!H62</f>
        <v>0.01</v>
      </c>
      <c r="P37" s="18" t="n">
        <f aca="false">'data=tdc-a'!O62-'data=tdc-a'!I62</f>
        <v>0.00666666666666693</v>
      </c>
      <c r="Q37" s="0" t="n">
        <f aca="false">'data=tdc-a'!P62-'data=tdc-a'!J62</f>
        <v>0.00863122171945718</v>
      </c>
      <c r="R37" s="18" t="n">
        <f aca="false">'data=tdc-a'!T62-'data=tdc-a'!H62</f>
        <v>0.0233333333333331</v>
      </c>
      <c r="S37" s="18" t="n">
        <f aca="false">'data=tdc-a'!U62-'data=tdc-a'!I62</f>
        <v>-0.0133333333333331</v>
      </c>
      <c r="T37" s="0" t="n">
        <f aca="false">'data=tdc-a'!V62-'data=tdc-a'!J62</f>
        <v>0.0073323228495642</v>
      </c>
      <c r="U37" s="18" t="n">
        <f aca="false">'data=tdc-a'!Z62-'data=tdc-a'!H62</f>
        <v>0.0133333333333331</v>
      </c>
      <c r="V37" s="18" t="n">
        <f aca="false">'data=tdc-a'!AA62-'data=tdc-a'!I62</f>
        <v>0.00333333333333397</v>
      </c>
      <c r="W37" s="0" t="n">
        <f aca="false">'data=tdc-a'!AB62-'data=tdc-a'!J62</f>
        <v>0.00910507792860749</v>
      </c>
    </row>
    <row r="38" s="16" customFormat="true" ht="12.75" hidden="false" customHeight="false" outlineLevel="0" collapsed="false">
      <c r="A38" s="28" t="s">
        <v>30</v>
      </c>
      <c r="B38" s="28" t="n">
        <v>0</v>
      </c>
      <c r="C38" s="18" t="n">
        <f aca="false">'data=tdsmall'!N10-'data=tdsmall'!H10</f>
        <v>-0.04</v>
      </c>
      <c r="D38" s="18" t="n">
        <f aca="false">'data=tdsmall'!O10-'data=tdsmall'!I10</f>
        <v>0</v>
      </c>
      <c r="E38" s="16" t="n">
        <f aca="false">'data=tdsmall'!P10-'data=tdsmall'!J10</f>
        <v>-0.03</v>
      </c>
      <c r="F38" s="18" t="n">
        <f aca="false">'data=tdsmall'!T10-'data=tdsmall'!H10</f>
        <v>-0.05</v>
      </c>
      <c r="G38" s="18" t="n">
        <f aca="false">'data=tdsmall'!U10-'data=tdsmall'!I10</f>
        <v>0</v>
      </c>
      <c r="H38" s="16" t="n">
        <f aca="false">'data=tdsmall'!V10-'data=tdsmall'!J10</f>
        <v>-0.04</v>
      </c>
      <c r="I38" s="18" t="n">
        <f aca="false">'data=tdsmall'!Z10-'data=tdsmall'!H10</f>
        <v>-0.01</v>
      </c>
      <c r="J38" s="18" t="n">
        <f aca="false">'data=tdsmall'!AA10-'data=tdsmall'!I10</f>
        <v>0.11</v>
      </c>
      <c r="K38" s="16" t="n">
        <f aca="false">'data=tdsmall'!AB10-'data=tdsmall'!J10</f>
        <v>0.02</v>
      </c>
      <c r="O38" s="18"/>
      <c r="P38" s="18"/>
      <c r="R38" s="18"/>
      <c r="S38" s="18"/>
      <c r="U38" s="18"/>
      <c r="V38" s="18"/>
    </row>
    <row r="39" customFormat="false" ht="12.75" hidden="false" customHeight="false" outlineLevel="0" collapsed="false">
      <c r="A39" s="26"/>
      <c r="B39" s="26" t="n">
        <v>2</v>
      </c>
      <c r="C39" s="18" t="n">
        <f aca="false">'data=tdsmall'!N11-'data=tdsmall'!H11</f>
        <v>0</v>
      </c>
      <c r="D39" s="18" t="n">
        <f aca="false">'data=tdsmall'!O11-'data=tdsmall'!I11</f>
        <v>-0.02</v>
      </c>
      <c r="E39" s="0" t="n">
        <f aca="false">'data=tdsmall'!P11-'data=tdsmall'!J11</f>
        <v>-0.01</v>
      </c>
      <c r="F39" s="18" t="n">
        <f aca="false">'data=tdsmall'!T11-'data=tdsmall'!H11</f>
        <v>0</v>
      </c>
      <c r="G39" s="18" t="n">
        <f aca="false">'data=tdsmall'!U11-'data=tdsmall'!I11</f>
        <v>-0.02</v>
      </c>
      <c r="H39" s="0" t="n">
        <f aca="false">'data=tdsmall'!V11-'data=tdsmall'!J11</f>
        <v>-0.01</v>
      </c>
      <c r="I39" s="18" t="n">
        <f aca="false">'data=tdsmall'!Z11-'data=tdsmall'!H11</f>
        <v>0.01</v>
      </c>
      <c r="J39" s="18" t="n">
        <f aca="false">'data=tdsmall'!AA11-'data=tdsmall'!I11</f>
        <v>-0.02</v>
      </c>
      <c r="K39" s="0" t="n">
        <f aca="false">'data=tdsmall'!AB11-'data=tdsmall'!J11</f>
        <v>-0.01</v>
      </c>
      <c r="M39" s="15" t="s">
        <v>77</v>
      </c>
      <c r="O39" s="27" t="s">
        <v>2</v>
      </c>
      <c r="P39" s="27"/>
      <c r="Q39" s="1"/>
      <c r="R39" s="27" t="s">
        <v>3</v>
      </c>
      <c r="S39" s="27"/>
      <c r="T39" s="1"/>
      <c r="U39" s="27" t="s">
        <v>4</v>
      </c>
      <c r="V39" s="27"/>
      <c r="W39" s="1"/>
    </row>
    <row r="40" customFormat="false" ht="12.75" hidden="false" customHeight="false" outlineLevel="0" collapsed="false">
      <c r="B40" s="26" t="s">
        <v>9</v>
      </c>
      <c r="C40" s="18" t="n">
        <f aca="false">'data=tdsmall'!N12-'data=tdsmall'!H12</f>
        <v>-0.03</v>
      </c>
      <c r="D40" s="18" t="n">
        <f aca="false">'data=tdsmall'!O12-'data=tdsmall'!I12</f>
        <v>-0.01</v>
      </c>
      <c r="E40" s="0" t="n">
        <f aca="false">'data=tdsmall'!P12-'data=tdsmall'!J12</f>
        <v>-0.0299999999999999</v>
      </c>
      <c r="F40" s="18" t="n">
        <f aca="false">'data=tdsmall'!T12-'data=tdsmall'!H12</f>
        <v>-0.03</v>
      </c>
      <c r="G40" s="18" t="n">
        <f aca="false">'data=tdsmall'!U12-'data=tdsmall'!I12</f>
        <v>-0.01</v>
      </c>
      <c r="H40" s="0" t="n">
        <f aca="false">'data=tdsmall'!V12-'data=tdsmall'!J12</f>
        <v>-0.0299999999999999</v>
      </c>
      <c r="I40" s="18" t="n">
        <f aca="false">'data=tdsmall'!Z12-'data=tdsmall'!H12</f>
        <v>-0.0099999999999999</v>
      </c>
      <c r="J40" s="18" t="n">
        <f aca="false">'data=tdsmall'!AA12-'data=tdsmall'!I12</f>
        <v>0.0399999999999999</v>
      </c>
      <c r="K40" s="0" t="n">
        <f aca="false">'data=tdsmall'!AB12-'data=tdsmall'!J12</f>
        <v>0</v>
      </c>
      <c r="O40" s="27" t="s">
        <v>55</v>
      </c>
      <c r="P40" s="27" t="s">
        <v>56</v>
      </c>
      <c r="Q40" s="1" t="s">
        <v>67</v>
      </c>
      <c r="R40" s="27" t="s">
        <v>55</v>
      </c>
      <c r="S40" s="27" t="s">
        <v>56</v>
      </c>
      <c r="T40" s="1" t="s">
        <v>67</v>
      </c>
      <c r="U40" s="27" t="s">
        <v>55</v>
      </c>
      <c r="V40" s="27" t="s">
        <v>56</v>
      </c>
      <c r="W40" s="1" t="s">
        <v>67</v>
      </c>
    </row>
    <row r="41" s="16" customFormat="true" ht="12.75" hidden="false" customHeight="false" outlineLevel="0" collapsed="false">
      <c r="A41" s="28" t="s">
        <v>31</v>
      </c>
      <c r="B41" s="28" t="n">
        <v>0</v>
      </c>
      <c r="C41" s="18" t="n">
        <f aca="false">'data=tdsmall'!N17-'data=tdsmall'!H17</f>
        <v>-0.02</v>
      </c>
      <c r="D41" s="18" t="n">
        <f aca="false">'data=tdsmall'!O17-'data=tdsmall'!I17</f>
        <v>-0.05</v>
      </c>
      <c r="E41" s="16" t="n">
        <f aca="false">'data=tdsmall'!P17-'data=tdsmall'!J17</f>
        <v>-0.04</v>
      </c>
      <c r="F41" s="18" t="n">
        <f aca="false">'data=tdsmall'!T17-'data=tdsmall'!H17</f>
        <v>-0.01</v>
      </c>
      <c r="G41" s="18" t="n">
        <f aca="false">'data=tdsmall'!U17-'data=tdsmall'!I17</f>
        <v>-0.05</v>
      </c>
      <c r="H41" s="16" t="n">
        <f aca="false">'data=tdsmall'!V17-'data=tdsmall'!J17</f>
        <v>-0.02</v>
      </c>
      <c r="I41" s="18" t="n">
        <f aca="false">'data=tdsmall'!Z17-'data=tdsmall'!H17</f>
        <v>0</v>
      </c>
      <c r="J41" s="18" t="n">
        <f aca="false">'data=tdsmall'!AA17-'data=tdsmall'!I17</f>
        <v>0.06</v>
      </c>
      <c r="K41" s="16" t="n">
        <f aca="false">'data=tdsmall'!AB17-'data=tdsmall'!J17</f>
        <v>0.01</v>
      </c>
      <c r="M41" s="28" t="s">
        <v>83</v>
      </c>
      <c r="N41" s="28" t="n">
        <v>0</v>
      </c>
      <c r="O41" s="18" t="n">
        <f aca="false">'data=tdc-b'!N3-'data=tdc-b'!H3</f>
        <v>-0.01</v>
      </c>
      <c r="P41" s="18" t="n">
        <f aca="false">'data=tdc-b'!O3-'data=tdc-b'!I3</f>
        <v>0.0100000000000001</v>
      </c>
      <c r="Q41" s="16" t="n">
        <f aca="false">'data=tdc-b'!P3-'data=tdc-b'!J3</f>
        <v>0</v>
      </c>
      <c r="R41" s="18" t="n">
        <f aca="false">'data=tdc-b'!T3-'data=tdc-b'!H3</f>
        <v>0</v>
      </c>
      <c r="S41" s="18" t="n">
        <f aca="false">'data=tdc-b'!U3-'data=tdc-b'!I3</f>
        <v>0.0800000000000001</v>
      </c>
      <c r="T41" s="16" t="n">
        <f aca="false">'data=tdc-b'!V3-'data=tdc-b'!J3</f>
        <v>0.0299999999999999</v>
      </c>
      <c r="U41" s="18" t="n">
        <f aca="false">'data=tdc-b'!Z3-'data=tdc-b'!H3</f>
        <v>-0.01</v>
      </c>
      <c r="V41" s="18" t="n">
        <f aca="false">'data=tdc-b'!AA3-'data=tdc-b'!I3</f>
        <v>0.03</v>
      </c>
      <c r="W41" s="16" t="n">
        <f aca="false">'data=tdc-b'!AB3-'data=tdc-b'!J3</f>
        <v>0</v>
      </c>
    </row>
    <row r="42" customFormat="false" ht="12.75" hidden="false" customHeight="false" outlineLevel="0" collapsed="false">
      <c r="B42" s="26" t="n">
        <v>2</v>
      </c>
      <c r="C42" s="18" t="n">
        <f aca="false">'data=tdsmall'!N18-'data=tdsmall'!H18</f>
        <v>-0.01</v>
      </c>
      <c r="D42" s="18" t="n">
        <f aca="false">'data=tdsmall'!O18-'data=tdsmall'!I18</f>
        <v>-0.01</v>
      </c>
      <c r="E42" s="0" t="n">
        <f aca="false">'data=tdsmall'!P18-'data=tdsmall'!J18</f>
        <v>0</v>
      </c>
      <c r="F42" s="18" t="n">
        <f aca="false">'data=tdsmall'!T18-'data=tdsmall'!H18</f>
        <v>-0.01</v>
      </c>
      <c r="G42" s="18" t="n">
        <f aca="false">'data=tdsmall'!U18-'data=tdsmall'!I18</f>
        <v>0</v>
      </c>
      <c r="H42" s="0" t="n">
        <f aca="false">'data=tdsmall'!V18-'data=tdsmall'!J18</f>
        <v>0</v>
      </c>
      <c r="I42" s="18" t="n">
        <f aca="false">'data=tdsmall'!Z18-'data=tdsmall'!H18</f>
        <v>0</v>
      </c>
      <c r="J42" s="18" t="n">
        <f aca="false">'data=tdsmall'!AA18-'data=tdsmall'!I18</f>
        <v>-0.01</v>
      </c>
      <c r="K42" s="0" t="n">
        <f aca="false">'data=tdsmall'!AB18-'data=tdsmall'!J18</f>
        <v>0</v>
      </c>
      <c r="N42" s="26" t="n">
        <v>2</v>
      </c>
      <c r="O42" s="18" t="n">
        <f aca="false">'data=tdc-b'!N4-'data=tdc-b'!H4</f>
        <v>0</v>
      </c>
      <c r="P42" s="18" t="n">
        <f aca="false">'data=tdc-b'!O4-'data=tdc-b'!I4</f>
        <v>0</v>
      </c>
      <c r="Q42" s="0" t="n">
        <f aca="false">'data=tdc-b'!P4-'data=tdc-b'!J4</f>
        <v>-0.01</v>
      </c>
      <c r="R42" s="18" t="n">
        <f aca="false">'data=tdc-b'!T4-'data=tdc-b'!H4</f>
        <v>0.01</v>
      </c>
      <c r="S42" s="18" t="n">
        <f aca="false">'data=tdc-b'!U4-'data=tdc-b'!I4</f>
        <v>-0.01</v>
      </c>
      <c r="T42" s="0" t="n">
        <f aca="false">'data=tdc-b'!V4-'data=tdc-b'!J4</f>
        <v>0</v>
      </c>
      <c r="U42" s="18" t="n">
        <f aca="false">'data=tdc-b'!Z4-'data=tdc-b'!H4</f>
        <v>0</v>
      </c>
      <c r="V42" s="18" t="n">
        <f aca="false">'data=tdc-b'!AA4-'data=tdc-b'!I4</f>
        <v>0</v>
      </c>
      <c r="W42" s="0" t="n">
        <f aca="false">'data=tdc-b'!AB4-'data=tdc-b'!J4</f>
        <v>-0.01</v>
      </c>
    </row>
    <row r="43" customFormat="false" ht="12.75" hidden="false" customHeight="false" outlineLevel="0" collapsed="false">
      <c r="B43" s="26" t="s">
        <v>9</v>
      </c>
      <c r="C43" s="18" t="n">
        <f aca="false">'data=tdsmall'!N19-'data=tdsmall'!H19</f>
        <v>-0.02</v>
      </c>
      <c r="D43" s="18" t="n">
        <f aca="false">'data=tdsmall'!O19-'data=tdsmall'!I19</f>
        <v>-0.02</v>
      </c>
      <c r="E43" s="0" t="n">
        <f aca="false">'data=tdsmall'!P19-'data=tdsmall'!J19</f>
        <v>-0.02</v>
      </c>
      <c r="F43" s="18" t="n">
        <f aca="false">'data=tdsmall'!T19-'data=tdsmall'!H19</f>
        <v>-0.0099999999999999</v>
      </c>
      <c r="G43" s="18" t="n">
        <f aca="false">'data=tdsmall'!U19-'data=tdsmall'!I19</f>
        <v>-0.02</v>
      </c>
      <c r="H43" s="0" t="n">
        <f aca="false">'data=tdsmall'!V19-'data=tdsmall'!J19</f>
        <v>-0.02</v>
      </c>
      <c r="I43" s="18" t="n">
        <f aca="false">'data=tdsmall'!Z19-'data=tdsmall'!H19</f>
        <v>0</v>
      </c>
      <c r="J43" s="18" t="n">
        <f aca="false">'data=tdsmall'!AA19-'data=tdsmall'!I19</f>
        <v>0.0299999999999999</v>
      </c>
      <c r="K43" s="0" t="n">
        <f aca="false">'data=tdsmall'!AB19-'data=tdsmall'!J19</f>
        <v>0</v>
      </c>
      <c r="N43" s="26" t="s">
        <v>9</v>
      </c>
      <c r="O43" s="18" t="n">
        <f aca="false">'data=tdc-b'!N5-'data=tdc-b'!H5</f>
        <v>0</v>
      </c>
      <c r="P43" s="18" t="n">
        <f aca="false">'data=tdc-b'!O5-'data=tdc-b'!I5</f>
        <v>0.01</v>
      </c>
      <c r="Q43" s="0" t="n">
        <f aca="false">'data=tdc-b'!P5-'data=tdc-b'!J5</f>
        <v>0</v>
      </c>
      <c r="R43" s="18" t="n">
        <f aca="false">'data=tdc-b'!T5-'data=tdc-b'!H5</f>
        <v>0.01</v>
      </c>
      <c r="S43" s="18" t="n">
        <f aca="false">'data=tdc-b'!U5-'data=tdc-b'!I5</f>
        <v>0.04</v>
      </c>
      <c r="T43" s="0" t="n">
        <f aca="false">'data=tdc-b'!V5-'data=tdc-b'!J5</f>
        <v>0.01</v>
      </c>
      <c r="U43" s="18" t="n">
        <f aca="false">'data=tdc-b'!Z5-'data=tdc-b'!H5</f>
        <v>0</v>
      </c>
      <c r="V43" s="18" t="n">
        <f aca="false">'data=tdc-b'!AA5-'data=tdc-b'!I5</f>
        <v>0.02</v>
      </c>
      <c r="W43" s="0" t="n">
        <f aca="false">'data=tdc-b'!AB5-'data=tdc-b'!J5</f>
        <v>0</v>
      </c>
    </row>
    <row r="44" customFormat="false" ht="12.75" hidden="false" customHeight="false" outlineLevel="0" collapsed="false">
      <c r="N44" s="28" t="s">
        <v>90</v>
      </c>
      <c r="O44" s="18" t="n">
        <f aca="false">'data=tdc-b'!N10-'data=tdc-b'!H10</f>
        <v>0.02</v>
      </c>
      <c r="P44" s="18" t="n">
        <f aca="false">'data=tdc-b'!O10-'data=tdc-b'!I10</f>
        <v>0.02</v>
      </c>
      <c r="Q44" s="16" t="n">
        <f aca="false">'data=tdc-b'!P10-'data=tdc-b'!J10</f>
        <v>0.02</v>
      </c>
      <c r="R44" s="18" t="n">
        <f aca="false">'data=tdc-b'!T10-'data=tdc-b'!H10</f>
        <v>0.01</v>
      </c>
      <c r="S44" s="18" t="n">
        <f aca="false">'data=tdc-b'!U10-'data=tdc-b'!I10</f>
        <v>0.11</v>
      </c>
      <c r="T44" s="16" t="n">
        <f aca="false">'data=tdc-b'!V10-'data=tdc-b'!J10</f>
        <v>0.0600000000000001</v>
      </c>
      <c r="U44" s="18" t="n">
        <f aca="false">'data=tdc-b'!Z10-'data=tdc-b'!H10</f>
        <v>0.01</v>
      </c>
      <c r="V44" s="18" t="n">
        <f aca="false">'data=tdc-b'!AA10-'data=tdc-b'!I10</f>
        <v>0.04</v>
      </c>
      <c r="W44" s="16" t="n">
        <f aca="false">'data=tdc-b'!AB10-'data=tdc-b'!J10</f>
        <v>0.03</v>
      </c>
    </row>
    <row r="45" customFormat="false" ht="12.75" hidden="false" customHeight="false" outlineLevel="0" collapsed="false">
      <c r="N45" s="26" t="s">
        <v>91</v>
      </c>
      <c r="O45" s="18" t="n">
        <f aca="false">'data=tdc-b'!N11-'data=tdc-b'!H11</f>
        <v>0</v>
      </c>
      <c r="P45" s="18" t="n">
        <f aca="false">'data=tdc-b'!O11-'data=tdc-b'!I11</f>
        <v>0.01</v>
      </c>
      <c r="Q45" s="0" t="n">
        <f aca="false">'data=tdc-b'!P11-'data=tdc-b'!J11</f>
        <v>0</v>
      </c>
      <c r="R45" s="18" t="n">
        <f aca="false">'data=tdc-b'!T11-'data=tdc-b'!H11</f>
        <v>0.03</v>
      </c>
      <c r="S45" s="18" t="n">
        <f aca="false">'data=tdc-b'!U11-'data=tdc-b'!I11</f>
        <v>0</v>
      </c>
      <c r="T45" s="0" t="n">
        <f aca="false">'data=tdc-b'!V11-'data=tdc-b'!J11</f>
        <v>0.01</v>
      </c>
      <c r="U45" s="18" t="n">
        <f aca="false">'data=tdc-b'!Z11-'data=tdc-b'!H11</f>
        <v>0.01</v>
      </c>
      <c r="V45" s="18" t="n">
        <f aca="false">'data=tdc-b'!AA11-'data=tdc-b'!I11</f>
        <v>0</v>
      </c>
      <c r="W45" s="0" t="n">
        <f aca="false">'data=tdc-b'!AB11-'data=tdc-b'!J11</f>
        <v>0</v>
      </c>
    </row>
    <row r="46" customFormat="false" ht="12.75" hidden="false" customHeight="false" outlineLevel="0" collapsed="false">
      <c r="N46" s="26" t="s">
        <v>92</v>
      </c>
      <c r="O46" s="18" t="n">
        <f aca="false">'data=tdc-b'!N12-'data=tdc-b'!H12</f>
        <v>0.02</v>
      </c>
      <c r="P46" s="18" t="n">
        <f aca="false">'data=tdc-b'!O12-'data=tdc-b'!I12</f>
        <v>0.01</v>
      </c>
      <c r="Q46" s="0" t="n">
        <f aca="false">'data=tdc-b'!P12-'data=tdc-b'!J12</f>
        <v>0.01</v>
      </c>
      <c r="R46" s="18" t="n">
        <f aca="false">'data=tdc-b'!T12-'data=tdc-b'!H12</f>
        <v>0.02</v>
      </c>
      <c r="S46" s="18" t="n">
        <f aca="false">'data=tdc-b'!U12-'data=tdc-b'!I12</f>
        <v>0.05</v>
      </c>
      <c r="T46" s="0" t="n">
        <f aca="false">'data=tdc-b'!V12-'data=tdc-b'!J12</f>
        <v>0.03</v>
      </c>
      <c r="U46" s="18" t="n">
        <f aca="false">'data=tdc-b'!Z12-'data=tdc-b'!H12</f>
        <v>0.01</v>
      </c>
      <c r="V46" s="18" t="n">
        <f aca="false">'data=tdc-b'!AA12-'data=tdc-b'!I12</f>
        <v>0.02</v>
      </c>
      <c r="W46" s="0" t="n">
        <f aca="false">'data=tdc-b'!AB12-'data=tdc-b'!J12</f>
        <v>0.01</v>
      </c>
    </row>
    <row r="47" customFormat="false" ht="12.75" hidden="false" customHeight="false" outlineLevel="0" collapsed="false">
      <c r="N47" s="28" t="s">
        <v>93</v>
      </c>
      <c r="O47" s="18" t="n">
        <f aca="false">'data=tdc-b'!N17-'data=tdc-b'!H17</f>
        <v>-0.04</v>
      </c>
      <c r="P47" s="18" t="n">
        <f aca="false">'data=tdc-b'!O17-'data=tdc-b'!I17</f>
        <v>-0.03</v>
      </c>
      <c r="Q47" s="16" t="n">
        <f aca="false">'data=tdc-b'!P17-'data=tdc-b'!J17</f>
        <v>-0.04</v>
      </c>
      <c r="R47" s="18" t="n">
        <f aca="false">'data=tdc-b'!T17-'data=tdc-b'!H17</f>
        <v>-0.04</v>
      </c>
      <c r="S47" s="18" t="n">
        <f aca="false">'data=tdc-b'!U17-'data=tdc-b'!I17</f>
        <v>-0.03</v>
      </c>
      <c r="T47" s="16" t="n">
        <f aca="false">'data=tdc-b'!V17-'data=tdc-b'!J17</f>
        <v>-0.04</v>
      </c>
      <c r="U47" s="18" t="n">
        <f aca="false">'data=tdc-b'!Z17-'data=tdc-b'!H17</f>
        <v>-0.03</v>
      </c>
      <c r="V47" s="18" t="n">
        <f aca="false">'data=tdc-b'!AA17-'data=tdc-b'!I17</f>
        <v>0</v>
      </c>
      <c r="W47" s="16" t="n">
        <f aca="false">'data=tdc-b'!AB17-'data=tdc-b'!J17</f>
        <v>-0.03</v>
      </c>
    </row>
    <row r="48" customFormat="false" ht="12.75" hidden="false" customHeight="false" outlineLevel="0" collapsed="false">
      <c r="N48" s="26" t="s">
        <v>94</v>
      </c>
      <c r="O48" s="18" t="n">
        <f aca="false">'data=tdc-b'!N18-'data=tdc-b'!H18</f>
        <v>0</v>
      </c>
      <c r="P48" s="18" t="n">
        <f aca="false">'data=tdc-b'!O18-'data=tdc-b'!I18</f>
        <v>-0.01</v>
      </c>
      <c r="Q48" s="0" t="n">
        <f aca="false">'data=tdc-b'!P18-'data=tdc-b'!J18</f>
        <v>-0.01</v>
      </c>
      <c r="R48" s="18" t="n">
        <f aca="false">'data=tdc-b'!T18-'data=tdc-b'!H18</f>
        <v>0</v>
      </c>
      <c r="S48" s="18" t="n">
        <f aca="false">'data=tdc-b'!U18-'data=tdc-b'!I18</f>
        <v>-0.01</v>
      </c>
      <c r="T48" s="0" t="n">
        <f aca="false">'data=tdc-b'!V18-'data=tdc-b'!J18</f>
        <v>0</v>
      </c>
      <c r="U48" s="18" t="n">
        <f aca="false">'data=tdc-b'!Z18-'data=tdc-b'!H18</f>
        <v>0</v>
      </c>
      <c r="V48" s="18" t="n">
        <f aca="false">'data=tdc-b'!AA18-'data=tdc-b'!I18</f>
        <v>-0.01</v>
      </c>
      <c r="W48" s="0" t="n">
        <f aca="false">'data=tdc-b'!AB18-'data=tdc-b'!J18</f>
        <v>-0.01</v>
      </c>
    </row>
    <row r="49" customFormat="false" ht="12.75" hidden="false" customHeight="false" outlineLevel="0" collapsed="false">
      <c r="N49" s="26" t="s">
        <v>95</v>
      </c>
      <c r="O49" s="18" t="n">
        <f aca="false">'data=tdc-b'!N19-'data=tdc-b'!H19</f>
        <v>-0.0200000000000001</v>
      </c>
      <c r="P49" s="18" t="n">
        <f aca="false">'data=tdc-b'!O19-'data=tdc-b'!I19</f>
        <v>-0.02</v>
      </c>
      <c r="Q49" s="0" t="n">
        <f aca="false">'data=tdc-b'!P19-'data=tdc-b'!J19</f>
        <v>-0.03</v>
      </c>
      <c r="R49" s="18" t="n">
        <f aca="false">'data=tdc-b'!T19-'data=tdc-b'!H19</f>
        <v>-0.0200000000000001</v>
      </c>
      <c r="S49" s="18" t="n">
        <f aca="false">'data=tdc-b'!U19-'data=tdc-b'!I19</f>
        <v>-0.02</v>
      </c>
      <c r="T49" s="0" t="n">
        <f aca="false">'data=tdc-b'!V19-'data=tdc-b'!J19</f>
        <v>-0.03</v>
      </c>
      <c r="U49" s="18" t="n">
        <f aca="false">'data=tdc-b'!Z19-'data=tdc-b'!H19</f>
        <v>-0.0200000000000001</v>
      </c>
      <c r="V49" s="18" t="n">
        <f aca="false">'data=tdc-b'!AA19-'data=tdc-b'!I19</f>
        <v>-0.01</v>
      </c>
      <c r="W49" s="0" t="n">
        <f aca="false">'data=tdc-b'!AB19-'data=tdc-b'!J19</f>
        <v>-0.0199999999999999</v>
      </c>
    </row>
    <row r="50" customFormat="false" ht="12.75" hidden="false" customHeight="false" outlineLevel="0" collapsed="false">
      <c r="M50" s="26" t="s">
        <v>30</v>
      </c>
      <c r="N50" s="28" t="n">
        <v>0</v>
      </c>
      <c r="O50" s="18" t="n">
        <f aca="false">'data=tdc-b'!N24-'data=tdc-b'!H24</f>
        <v>0.03</v>
      </c>
      <c r="P50" s="18" t="n">
        <f aca="false">'data=tdc-b'!O24-'data=tdc-b'!I24</f>
        <v>0.01</v>
      </c>
      <c r="Q50" s="16" t="n">
        <f aca="false">'data=tdc-b'!P24-'data=tdc-b'!J24</f>
        <v>0.02</v>
      </c>
      <c r="R50" s="18" t="n">
        <f aca="false">'data=tdc-b'!T24-'data=tdc-b'!H24</f>
        <v>0.05</v>
      </c>
      <c r="S50" s="18" t="n">
        <f aca="false">'data=tdc-b'!U24-'data=tdc-b'!I24</f>
        <v>-0.0299999999999999</v>
      </c>
      <c r="T50" s="16" t="n">
        <f aca="false">'data=tdc-b'!V24-'data=tdc-b'!J24</f>
        <v>0.01</v>
      </c>
      <c r="U50" s="18" t="n">
        <f aca="false">'data=tdc-b'!Z24-'data=tdc-b'!H24</f>
        <v>0</v>
      </c>
      <c r="V50" s="18" t="n">
        <f aca="false">'data=tdc-b'!AA24-'data=tdc-b'!I24</f>
        <v>0.02</v>
      </c>
      <c r="W50" s="16" t="n">
        <f aca="false">'data=tdc-b'!AB24-'data=tdc-b'!J24</f>
        <v>0.01</v>
      </c>
    </row>
    <row r="51" customFormat="false" ht="12.75" hidden="false" customHeight="false" outlineLevel="0" collapsed="false">
      <c r="N51" s="26" t="n">
        <v>2</v>
      </c>
      <c r="O51" s="18" t="n">
        <f aca="false">'data=tdc-b'!N25-'data=tdc-b'!H25</f>
        <v>0</v>
      </c>
      <c r="P51" s="18" t="n">
        <f aca="false">'data=tdc-b'!O25-'data=tdc-b'!I25</f>
        <v>0.01</v>
      </c>
      <c r="Q51" s="0" t="n">
        <f aca="false">'data=tdc-b'!P25-'data=tdc-b'!J25</f>
        <v>0.01</v>
      </c>
      <c r="R51" s="18" t="n">
        <f aca="false">'data=tdc-b'!T25-'data=tdc-b'!H25</f>
        <v>-0.0099999999999999</v>
      </c>
      <c r="S51" s="18" t="n">
        <f aca="false">'data=tdc-b'!U25-'data=tdc-b'!I25</f>
        <v>0.02</v>
      </c>
      <c r="T51" s="0" t="n">
        <f aca="false">'data=tdc-b'!V25-'data=tdc-b'!J25</f>
        <v>0.01</v>
      </c>
      <c r="U51" s="18" t="n">
        <f aca="false">'data=tdc-b'!Z25-'data=tdc-b'!H25</f>
        <v>0</v>
      </c>
      <c r="V51" s="18" t="n">
        <f aca="false">'data=tdc-b'!AA25-'data=tdc-b'!I25</f>
        <v>0</v>
      </c>
      <c r="W51" s="0" t="n">
        <f aca="false">'data=tdc-b'!AB25-'data=tdc-b'!J25</f>
        <v>0.01</v>
      </c>
    </row>
    <row r="52" customFormat="false" ht="12.75" hidden="false" customHeight="false" outlineLevel="0" collapsed="false">
      <c r="N52" s="26" t="s">
        <v>9</v>
      </c>
      <c r="O52" s="18" t="n">
        <f aca="false">'data=tdc-b'!N26-'data=tdc-b'!H26</f>
        <v>0.02</v>
      </c>
      <c r="P52" s="18" t="n">
        <f aca="false">'data=tdc-b'!O26-'data=tdc-b'!I26</f>
        <v>0.0099999999999999</v>
      </c>
      <c r="Q52" s="0" t="n">
        <f aca="false">'data=tdc-b'!P26-'data=tdc-b'!J26</f>
        <v>0.02</v>
      </c>
      <c r="R52" s="18" t="n">
        <f aca="false">'data=tdc-b'!T26-'data=tdc-b'!H26</f>
        <v>0.03</v>
      </c>
      <c r="S52" s="18" t="n">
        <f aca="false">'data=tdc-b'!U26-'data=tdc-b'!I26</f>
        <v>-0.01</v>
      </c>
      <c r="T52" s="0" t="n">
        <f aca="false">'data=tdc-b'!V26-'data=tdc-b'!J26</f>
        <v>0.01</v>
      </c>
      <c r="U52" s="18" t="n">
        <f aca="false">'data=tdc-b'!Z26-'data=tdc-b'!H26</f>
        <v>0.01</v>
      </c>
      <c r="V52" s="18" t="n">
        <f aca="false">'data=tdc-b'!AA26-'data=tdc-b'!I26</f>
        <v>0.0099999999999999</v>
      </c>
      <c r="W52" s="0" t="n">
        <f aca="false">'data=tdc-b'!AB26-'data=tdc-b'!J26</f>
        <v>0.01</v>
      </c>
    </row>
    <row r="53" customFormat="false" ht="12.75" hidden="false" customHeight="false" outlineLevel="0" collapsed="false">
      <c r="N53" s="28" t="s">
        <v>90</v>
      </c>
      <c r="O53" s="18" t="n">
        <f aca="false">'data=tdc-b'!N31-'data=tdc-b'!H31</f>
        <v>0.03</v>
      </c>
      <c r="P53" s="18" t="n">
        <f aca="false">'data=tdc-b'!O31-'data=tdc-b'!I31</f>
        <v>0.02</v>
      </c>
      <c r="Q53" s="16" t="n">
        <f aca="false">'data=tdc-b'!P31-'data=tdc-b'!J31</f>
        <v>0.03</v>
      </c>
      <c r="R53" s="18" t="n">
        <f aca="false">'data=tdc-b'!T31-'data=tdc-b'!H31</f>
        <v>0.03</v>
      </c>
      <c r="S53" s="18" t="n">
        <f aca="false">'data=tdc-b'!U31-'data=tdc-b'!I31</f>
        <v>0.01</v>
      </c>
      <c r="T53" s="16" t="n">
        <f aca="false">'data=tdc-b'!V31-'data=tdc-b'!J31</f>
        <v>0.02</v>
      </c>
      <c r="U53" s="18" t="n">
        <f aca="false">'data=tdc-b'!Z31-'data=tdc-b'!H31</f>
        <v>0.01</v>
      </c>
      <c r="V53" s="18" t="n">
        <f aca="false">'data=tdc-b'!AA31-'data=tdc-b'!I31</f>
        <v>0.03</v>
      </c>
      <c r="W53" s="16" t="n">
        <f aca="false">'data=tdc-b'!AB31-'data=tdc-b'!J31</f>
        <v>0.01</v>
      </c>
    </row>
    <row r="54" customFormat="false" ht="12.75" hidden="false" customHeight="false" outlineLevel="0" collapsed="false">
      <c r="N54" s="26" t="s">
        <v>91</v>
      </c>
      <c r="O54" s="18" t="n">
        <f aca="false">'data=tdc-b'!N32-'data=tdc-b'!H32</f>
        <v>0</v>
      </c>
      <c r="P54" s="18" t="n">
        <f aca="false">'data=tdc-b'!O32-'data=tdc-b'!I32</f>
        <v>0.01</v>
      </c>
      <c r="Q54" s="0" t="n">
        <f aca="false">'data=tdc-b'!P32-'data=tdc-b'!J32</f>
        <v>0.01</v>
      </c>
      <c r="R54" s="18" t="n">
        <f aca="false">'data=tdc-b'!T32-'data=tdc-b'!H32</f>
        <v>0</v>
      </c>
      <c r="S54" s="18" t="n">
        <f aca="false">'data=tdc-b'!U32-'data=tdc-b'!I32</f>
        <v>0.01</v>
      </c>
      <c r="T54" s="0" t="n">
        <f aca="false">'data=tdc-b'!V32-'data=tdc-b'!J32</f>
        <v>0</v>
      </c>
      <c r="U54" s="18" t="n">
        <f aca="false">'data=tdc-b'!Z32-'data=tdc-b'!H32</f>
        <v>0</v>
      </c>
      <c r="V54" s="18" t="n">
        <f aca="false">'data=tdc-b'!AA32-'data=tdc-b'!I32</f>
        <v>0</v>
      </c>
      <c r="W54" s="0" t="n">
        <f aca="false">'data=tdc-b'!AB32-'data=tdc-b'!J32</f>
        <v>0</v>
      </c>
    </row>
    <row r="55" customFormat="false" ht="12.75" hidden="false" customHeight="false" outlineLevel="0" collapsed="false">
      <c r="N55" s="26" t="s">
        <v>92</v>
      </c>
      <c r="O55" s="18" t="n">
        <f aca="false">'data=tdc-b'!N33-'data=tdc-b'!H33</f>
        <v>0.02</v>
      </c>
      <c r="P55" s="18" t="n">
        <f aca="false">'data=tdc-b'!O33-'data=tdc-b'!I33</f>
        <v>0.02</v>
      </c>
      <c r="Q55" s="0" t="n">
        <f aca="false">'data=tdc-b'!P33-'data=tdc-b'!J33</f>
        <v>0.0199999999999999</v>
      </c>
      <c r="R55" s="18" t="n">
        <f aca="false">'data=tdc-b'!T33-'data=tdc-b'!H33</f>
        <v>0.01</v>
      </c>
      <c r="S55" s="18" t="n">
        <f aca="false">'data=tdc-b'!U33-'data=tdc-b'!I33</f>
        <v>0.01</v>
      </c>
      <c r="T55" s="0" t="n">
        <f aca="false">'data=tdc-b'!V33-'data=tdc-b'!J33</f>
        <v>0.0199999999999999</v>
      </c>
      <c r="U55" s="18" t="n">
        <f aca="false">'data=tdc-b'!Z33-'data=tdc-b'!H33</f>
        <v>0.01</v>
      </c>
      <c r="V55" s="18" t="n">
        <f aca="false">'data=tdc-b'!AA33-'data=tdc-b'!I33</f>
        <v>0.01</v>
      </c>
      <c r="W55" s="0" t="n">
        <f aca="false">'data=tdc-b'!AB33-'data=tdc-b'!J33</f>
        <v>0.01</v>
      </c>
    </row>
    <row r="56" customFormat="false" ht="12.75" hidden="false" customHeight="false" outlineLevel="0" collapsed="false">
      <c r="N56" s="28" t="s">
        <v>93</v>
      </c>
      <c r="O56" s="18" t="n">
        <f aca="false">'data=tdc-b'!N38-'data=tdc-b'!H38</f>
        <v>0</v>
      </c>
      <c r="P56" s="18" t="n">
        <f aca="false">'data=tdc-b'!O38-'data=tdc-b'!I38</f>
        <v>0</v>
      </c>
      <c r="Q56" s="16" t="n">
        <f aca="false">'data=tdc-b'!P38-'data=tdc-b'!J38</f>
        <v>0</v>
      </c>
      <c r="R56" s="18" t="n">
        <f aca="false">'data=tdc-b'!T38-'data=tdc-b'!H38</f>
        <v>0.04</v>
      </c>
      <c r="S56" s="18" t="n">
        <f aca="false">'data=tdc-b'!U38-'data=tdc-b'!I38</f>
        <v>-0.17</v>
      </c>
      <c r="T56" s="16" t="n">
        <f aca="false">'data=tdc-b'!V38-'data=tdc-b'!J38</f>
        <v>-0.15</v>
      </c>
      <c r="U56" s="18" t="n">
        <f aca="false">'data=tdc-b'!Z38-'data=tdc-b'!H38</f>
        <v>-0.03</v>
      </c>
      <c r="V56" s="18" t="n">
        <f aca="false">'data=tdc-b'!AA38-'data=tdc-b'!I38</f>
        <v>0</v>
      </c>
      <c r="W56" s="16" t="n">
        <f aca="false">'data=tdc-b'!AB38-'data=tdc-b'!J38</f>
        <v>-0.01</v>
      </c>
    </row>
    <row r="57" customFormat="false" ht="12.75" hidden="false" customHeight="false" outlineLevel="0" collapsed="false">
      <c r="N57" s="26" t="s">
        <v>94</v>
      </c>
      <c r="O57" s="18" t="n">
        <f aca="false">'data=tdc-b'!N39-'data=tdc-b'!H39</f>
        <v>0</v>
      </c>
      <c r="P57" s="18" t="n">
        <f aca="false">'data=tdc-b'!O39-'data=tdc-b'!I39</f>
        <v>0</v>
      </c>
      <c r="Q57" s="0" t="n">
        <f aca="false">'data=tdc-b'!P39-'data=tdc-b'!J39</f>
        <v>0</v>
      </c>
      <c r="R57" s="18" t="n">
        <f aca="false">'data=tdc-b'!T39-'data=tdc-b'!H39</f>
        <v>-0.0099999999999999</v>
      </c>
      <c r="S57" s="18" t="n">
        <f aca="false">'data=tdc-b'!U39-'data=tdc-b'!I39</f>
        <v>0.01</v>
      </c>
      <c r="T57" s="0" t="n">
        <f aca="false">'data=tdc-b'!V39-'data=tdc-b'!J39</f>
        <v>0</v>
      </c>
      <c r="U57" s="18" t="n">
        <f aca="false">'data=tdc-b'!Z39-'data=tdc-b'!H39</f>
        <v>0</v>
      </c>
      <c r="V57" s="18" t="n">
        <f aca="false">'data=tdc-b'!AA39-'data=tdc-b'!I39</f>
        <v>-0.01</v>
      </c>
      <c r="W57" s="0" t="n">
        <f aca="false">'data=tdc-b'!AB39-'data=tdc-b'!J39</f>
        <v>0</v>
      </c>
    </row>
    <row r="58" customFormat="false" ht="12.75" hidden="false" customHeight="false" outlineLevel="0" collapsed="false">
      <c r="N58" s="26" t="s">
        <v>95</v>
      </c>
      <c r="O58" s="18" t="n">
        <f aca="false">'data=tdc-b'!N40-'data=tdc-b'!H40</f>
        <v>0</v>
      </c>
      <c r="P58" s="18" t="n">
        <f aca="false">'data=tdc-b'!O40-'data=tdc-b'!I40</f>
        <v>0</v>
      </c>
      <c r="Q58" s="0" t="n">
        <f aca="false">'data=tdc-b'!P40-'data=tdc-b'!J40</f>
        <v>0</v>
      </c>
      <c r="R58" s="18" t="n">
        <f aca="false">'data=tdc-b'!T40-'data=tdc-b'!H40</f>
        <v>0.02</v>
      </c>
      <c r="S58" s="18" t="n">
        <f aca="false">'data=tdc-b'!U40-'data=tdc-b'!I40</f>
        <v>-0.08</v>
      </c>
      <c r="T58" s="0" t="n">
        <f aca="false">'data=tdc-b'!V40-'data=tdc-b'!J40</f>
        <v>-0.08</v>
      </c>
      <c r="U58" s="18" t="n">
        <f aca="false">'data=tdc-b'!Z40-'data=tdc-b'!H40</f>
        <v>-0.02</v>
      </c>
      <c r="V58" s="18" t="n">
        <f aca="false">'data=tdc-b'!AA40-'data=tdc-b'!I40</f>
        <v>0</v>
      </c>
      <c r="W58" s="0" t="n">
        <f aca="false">'data=tdc-b'!AB40-'data=tdc-b'!J40</f>
        <v>-0.01</v>
      </c>
    </row>
    <row r="59" customFormat="false" ht="12.75" hidden="false" customHeight="false" outlineLevel="0" collapsed="false">
      <c r="M59" s="26" t="s">
        <v>31</v>
      </c>
      <c r="N59" s="28" t="n">
        <v>0</v>
      </c>
      <c r="O59" s="18" t="n">
        <f aca="false">'data=tdc-b'!N45-'data=tdc-b'!H45</f>
        <v>0.01</v>
      </c>
      <c r="P59" s="18" t="n">
        <f aca="false">'data=tdc-b'!O45-'data=tdc-b'!I45</f>
        <v>0.01</v>
      </c>
      <c r="Q59" s="16" t="n">
        <f aca="false">'data=tdc-b'!P45-'data=tdc-b'!J45</f>
        <v>0</v>
      </c>
      <c r="R59" s="18" t="n">
        <f aca="false">'data=tdc-b'!T45-'data=tdc-b'!H45</f>
        <v>0.03</v>
      </c>
      <c r="S59" s="18" t="n">
        <f aca="false">'data=tdc-b'!U45-'data=tdc-b'!I45</f>
        <v>-0.01</v>
      </c>
      <c r="T59" s="16" t="n">
        <f aca="false">'data=tdc-b'!V45-'data=tdc-b'!J45</f>
        <v>0.01</v>
      </c>
      <c r="U59" s="18" t="n">
        <f aca="false">'data=tdc-b'!Z45-'data=tdc-b'!H45</f>
        <v>0.03</v>
      </c>
      <c r="V59" s="18" t="n">
        <f aca="false">'data=tdc-b'!AA45-'data=tdc-b'!I45</f>
        <v>0.03</v>
      </c>
      <c r="W59" s="16" t="n">
        <f aca="false">'data=tdc-b'!AB45-'data=tdc-b'!J45</f>
        <v>0.03</v>
      </c>
    </row>
    <row r="60" customFormat="false" ht="12.75" hidden="false" customHeight="false" outlineLevel="0" collapsed="false">
      <c r="N60" s="26" t="n">
        <v>2</v>
      </c>
      <c r="O60" s="18" t="n">
        <f aca="false">'data=tdc-b'!N46-'data=tdc-b'!H46</f>
        <v>0</v>
      </c>
      <c r="P60" s="18" t="n">
        <f aca="false">'data=tdc-b'!O46-'data=tdc-b'!I46</f>
        <v>0</v>
      </c>
      <c r="Q60" s="0" t="n">
        <f aca="false">'data=tdc-b'!P46-'data=tdc-b'!J46</f>
        <v>0</v>
      </c>
      <c r="R60" s="18" t="n">
        <f aca="false">'data=tdc-b'!T46-'data=tdc-b'!H46</f>
        <v>0</v>
      </c>
      <c r="S60" s="18" t="n">
        <f aca="false">'data=tdc-b'!U46-'data=tdc-b'!I46</f>
        <v>0.01</v>
      </c>
      <c r="T60" s="0" t="n">
        <f aca="false">'data=tdc-b'!V46-'data=tdc-b'!J46</f>
        <v>0</v>
      </c>
      <c r="U60" s="18" t="n">
        <f aca="false">'data=tdc-b'!Z46-'data=tdc-b'!H46</f>
        <v>0.01</v>
      </c>
      <c r="V60" s="18" t="n">
        <f aca="false">'data=tdc-b'!AA46-'data=tdc-b'!I46</f>
        <v>0.01</v>
      </c>
      <c r="W60" s="0" t="n">
        <f aca="false">'data=tdc-b'!AB46-'data=tdc-b'!J46</f>
        <v>0</v>
      </c>
    </row>
    <row r="61" customFormat="false" ht="12.75" hidden="false" customHeight="false" outlineLevel="0" collapsed="false">
      <c r="N61" s="26" t="s">
        <v>9</v>
      </c>
      <c r="O61" s="18" t="n">
        <f aca="false">'data=tdc-b'!N47-'data=tdc-b'!H47</f>
        <v>0</v>
      </c>
      <c r="P61" s="18" t="n">
        <f aca="false">'data=tdc-b'!O47-'data=tdc-b'!I47</f>
        <v>0.01</v>
      </c>
      <c r="Q61" s="0" t="n">
        <f aca="false">'data=tdc-b'!P47-'data=tdc-b'!J47</f>
        <v>0</v>
      </c>
      <c r="R61" s="18" t="n">
        <f aca="false">'data=tdc-b'!T47-'data=tdc-b'!H47</f>
        <v>0.01</v>
      </c>
      <c r="S61" s="18" t="n">
        <f aca="false">'data=tdc-b'!U47-'data=tdc-b'!I47</f>
        <v>0</v>
      </c>
      <c r="T61" s="0" t="n">
        <f aca="false">'data=tdc-b'!V47-'data=tdc-b'!J47</f>
        <v>0.01</v>
      </c>
      <c r="U61" s="18" t="n">
        <f aca="false">'data=tdc-b'!Z47-'data=tdc-b'!H47</f>
        <v>0.01</v>
      </c>
      <c r="V61" s="18" t="n">
        <f aca="false">'data=tdc-b'!AA47-'data=tdc-b'!I47</f>
        <v>0.0199999999999999</v>
      </c>
      <c r="W61" s="0" t="n">
        <f aca="false">'data=tdc-b'!AB47-'data=tdc-b'!J47</f>
        <v>0.02</v>
      </c>
    </row>
    <row r="62" customFormat="false" ht="12.75" hidden="false" customHeight="false" outlineLevel="0" collapsed="false">
      <c r="N62" s="28" t="s">
        <v>90</v>
      </c>
      <c r="O62" s="18" t="n">
        <f aca="false">'data=tdc-b'!N52-'data=tdc-b'!H52</f>
        <v>0</v>
      </c>
      <c r="P62" s="18" t="n">
        <f aca="false">'data=tdc-b'!O52-'data=tdc-b'!I52</f>
        <v>0.02</v>
      </c>
      <c r="Q62" s="16" t="n">
        <f aca="false">'data=tdc-b'!P52-'data=tdc-b'!J52</f>
        <v>0.01</v>
      </c>
      <c r="R62" s="18" t="n">
        <f aca="false">'data=tdc-b'!T52-'data=tdc-b'!H52</f>
        <v>0.02</v>
      </c>
      <c r="S62" s="18" t="n">
        <f aca="false">'data=tdc-b'!U52-'data=tdc-b'!I52</f>
        <v>0</v>
      </c>
      <c r="T62" s="16" t="n">
        <f aca="false">'data=tdc-b'!V52-'data=tdc-b'!J52</f>
        <v>0.02</v>
      </c>
      <c r="U62" s="18" t="n">
        <f aca="false">'data=tdc-b'!Z52-'data=tdc-b'!H52</f>
        <v>0</v>
      </c>
      <c r="V62" s="18" t="n">
        <f aca="false">'data=tdc-b'!AA52-'data=tdc-b'!I52</f>
        <v>0.05</v>
      </c>
      <c r="W62" s="16" t="n">
        <f aca="false">'data=tdc-b'!AB52-'data=tdc-b'!J52</f>
        <v>0.03</v>
      </c>
    </row>
    <row r="63" customFormat="false" ht="12.75" hidden="false" customHeight="false" outlineLevel="0" collapsed="false">
      <c r="N63" s="26" t="s">
        <v>91</v>
      </c>
      <c r="O63" s="18" t="n">
        <f aca="false">'data=tdc-b'!N53-'data=tdc-b'!H53</f>
        <v>0.0099999999999999</v>
      </c>
      <c r="P63" s="18" t="n">
        <f aca="false">'data=tdc-b'!O53-'data=tdc-b'!I53</f>
        <v>-0.01</v>
      </c>
      <c r="Q63" s="0" t="n">
        <f aca="false">'data=tdc-b'!P53-'data=tdc-b'!J53</f>
        <v>0.01</v>
      </c>
      <c r="R63" s="18" t="n">
        <f aca="false">'data=tdc-b'!T53-'data=tdc-b'!H53</f>
        <v>0</v>
      </c>
      <c r="S63" s="18" t="n">
        <f aca="false">'data=tdc-b'!U53-'data=tdc-b'!I53</f>
        <v>0.01</v>
      </c>
      <c r="T63" s="0" t="n">
        <f aca="false">'data=tdc-b'!V53-'data=tdc-b'!J53</f>
        <v>0.01</v>
      </c>
      <c r="U63" s="18" t="n">
        <f aca="false">'data=tdc-b'!Z53-'data=tdc-b'!H53</f>
        <v>0.0199999999999999</v>
      </c>
      <c r="V63" s="18" t="n">
        <f aca="false">'data=tdc-b'!AA53-'data=tdc-b'!I53</f>
        <v>-0.01</v>
      </c>
      <c r="W63" s="0" t="n">
        <f aca="false">'data=tdc-b'!AB53-'data=tdc-b'!J53</f>
        <v>0.01</v>
      </c>
    </row>
    <row r="64" customFormat="false" ht="12.75" hidden="false" customHeight="false" outlineLevel="0" collapsed="false">
      <c r="N64" s="26" t="s">
        <v>92</v>
      </c>
      <c r="O64" s="18" t="n">
        <f aca="false">'data=tdc-b'!N54-'data=tdc-b'!H54</f>
        <v>0</v>
      </c>
      <c r="P64" s="18" t="n">
        <f aca="false">'data=tdc-b'!O54-'data=tdc-b'!I54</f>
        <v>0.01</v>
      </c>
      <c r="Q64" s="0" t="n">
        <f aca="false">'data=tdc-b'!P54-'data=tdc-b'!J54</f>
        <v>0</v>
      </c>
      <c r="R64" s="18" t="n">
        <f aca="false">'data=tdc-b'!T54-'data=tdc-b'!H54</f>
        <v>0.01</v>
      </c>
      <c r="S64" s="18" t="n">
        <f aca="false">'data=tdc-b'!U54-'data=tdc-b'!I54</f>
        <v>0</v>
      </c>
      <c r="T64" s="0" t="n">
        <f aca="false">'data=tdc-b'!V54-'data=tdc-b'!J54</f>
        <v>0.01</v>
      </c>
      <c r="U64" s="18" t="n">
        <f aca="false">'data=tdc-b'!Z54-'data=tdc-b'!H54</f>
        <v>0.01</v>
      </c>
      <c r="V64" s="18" t="n">
        <f aca="false">'data=tdc-b'!AA54-'data=tdc-b'!I54</f>
        <v>0.02</v>
      </c>
      <c r="W64" s="0" t="n">
        <f aca="false">'data=tdc-b'!AB54-'data=tdc-b'!J54</f>
        <v>0.01</v>
      </c>
    </row>
    <row r="65" customFormat="false" ht="12.75" hidden="false" customHeight="false" outlineLevel="0" collapsed="false">
      <c r="N65" s="28" t="s">
        <v>93</v>
      </c>
      <c r="O65" s="18" t="n">
        <f aca="false">'data=tdc-b'!N59-'data=tdc-b'!H59</f>
        <v>0</v>
      </c>
      <c r="P65" s="18" t="n">
        <f aca="false">'data=tdc-b'!O59-'data=tdc-b'!I59</f>
        <v>-0.03</v>
      </c>
      <c r="Q65" s="16" t="n">
        <f aca="false">'data=tdc-b'!P59-'data=tdc-b'!J59</f>
        <v>-0.01</v>
      </c>
      <c r="R65" s="18" t="n">
        <f aca="false">'data=tdc-b'!T59-'data=tdc-b'!H59</f>
        <v>0.01</v>
      </c>
      <c r="S65" s="18" t="n">
        <f aca="false">'data=tdc-b'!U59-'data=tdc-b'!I59</f>
        <v>-0.03</v>
      </c>
      <c r="T65" s="16" t="n">
        <f aca="false">'data=tdc-b'!V59-'data=tdc-b'!J59</f>
        <v>0</v>
      </c>
      <c r="U65" s="18" t="n">
        <f aca="false">'data=tdc-b'!Z59-'data=tdc-b'!H59</f>
        <v>0.03</v>
      </c>
      <c r="V65" s="18" t="n">
        <f aca="false">'data=tdc-b'!AA59-'data=tdc-b'!I59</f>
        <v>-0.03</v>
      </c>
      <c r="W65" s="16" t="n">
        <f aca="false">'data=tdc-b'!AB59-'data=tdc-b'!J59</f>
        <v>0.02</v>
      </c>
    </row>
    <row r="66" customFormat="false" ht="12.75" hidden="false" customHeight="false" outlineLevel="0" collapsed="false">
      <c r="N66" s="26" t="s">
        <v>94</v>
      </c>
      <c r="O66" s="18" t="n">
        <f aca="false">'data=tdc-b'!N60-'data=tdc-b'!H60</f>
        <v>0</v>
      </c>
      <c r="P66" s="18" t="n">
        <f aca="false">'data=tdc-b'!O60-'data=tdc-b'!I60</f>
        <v>0</v>
      </c>
      <c r="Q66" s="0" t="n">
        <f aca="false">'data=tdc-b'!P60-'data=tdc-b'!J60</f>
        <v>0</v>
      </c>
      <c r="R66" s="18" t="n">
        <f aca="false">'data=tdc-b'!T60-'data=tdc-b'!H60</f>
        <v>0</v>
      </c>
      <c r="S66" s="18" t="n">
        <f aca="false">'data=tdc-b'!U60-'data=tdc-b'!I60</f>
        <v>0.01</v>
      </c>
      <c r="T66" s="0" t="n">
        <f aca="false">'data=tdc-b'!V60-'data=tdc-b'!J60</f>
        <v>0</v>
      </c>
      <c r="U66" s="18" t="n">
        <f aca="false">'data=tdc-b'!Z60-'data=tdc-b'!H60</f>
        <v>0</v>
      </c>
      <c r="V66" s="18" t="n">
        <f aca="false">'data=tdc-b'!AA60-'data=tdc-b'!I60</f>
        <v>0.02</v>
      </c>
      <c r="W66" s="0" t="n">
        <f aca="false">'data=tdc-b'!AB60-'data=tdc-b'!J60</f>
        <v>0.01</v>
      </c>
    </row>
    <row r="67" customFormat="false" ht="12.75" hidden="false" customHeight="false" outlineLevel="0" collapsed="false">
      <c r="N67" s="26" t="s">
        <v>95</v>
      </c>
      <c r="O67" s="18" t="n">
        <f aca="false">'data=tdc-b'!N61-'data=tdc-b'!H61</f>
        <v>-0.01</v>
      </c>
      <c r="P67" s="18" t="n">
        <f aca="false">'data=tdc-b'!O61-'data=tdc-b'!I61</f>
        <v>-0.01</v>
      </c>
      <c r="Q67" s="0" t="n">
        <f aca="false">'data=tdc-b'!P61-'data=tdc-b'!J61</f>
        <v>-0.0099999999999999</v>
      </c>
      <c r="R67" s="18" t="n">
        <f aca="false">'data=tdc-b'!T61-'data=tdc-b'!H61</f>
        <v>0</v>
      </c>
      <c r="S67" s="18" t="n">
        <f aca="false">'data=tdc-b'!U61-'data=tdc-b'!I61</f>
        <v>-0.01</v>
      </c>
      <c r="T67" s="0" t="n">
        <f aca="false">'data=tdc-b'!V61-'data=tdc-b'!J61</f>
        <v>0</v>
      </c>
      <c r="U67" s="18" t="n">
        <f aca="false">'data=tdc-b'!Z61-'data=tdc-b'!H61</f>
        <v>0.0100000000000001</v>
      </c>
      <c r="V67" s="18" t="n">
        <f aca="false">'data=tdc-b'!AA61-'data=tdc-b'!I61</f>
        <v>0</v>
      </c>
      <c r="W67" s="0" t="n">
        <f aca="false">'data=tdc-b'!AB61-'data=tdc-b'!J61</f>
        <v>0.01</v>
      </c>
    </row>
  </sheetData>
  <conditionalFormatting sqref="B3:F3 A2:F2 A4:F5 R2:AMJ5 L2:L5">
    <cfRule type="cellIs" priority="2" operator="lessThan" aboveAverage="0" equalAverage="0" bottom="0" percent="0" rank="0" text="" dxfId="0">
      <formula>0</formula>
    </cfRule>
  </conditionalFormatting>
  <conditionalFormatting sqref="N3:Q3 M2:Q2 M4:Q5">
    <cfRule type="cellIs" priority="3" operator="lessThan" aboveAverage="0" equalAverage="0" bottom="0" percent="0" rank="0" text="" dxfId="0">
      <formula>0</formula>
    </cfRule>
  </conditionalFormatting>
  <conditionalFormatting sqref="H3:K3 G2:K2 G4:K5">
    <cfRule type="cellIs" priority="4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Y20" activeCellId="3" sqref="35:35 54:54 16:16 Y20"/>
    </sheetView>
  </sheetViews>
  <sheetFormatPr defaultRowHeight="12.75" zeroHeight="false" outlineLevelRow="0" outlineLevelCol="0"/>
  <cols>
    <col collapsed="false" customWidth="true" hidden="false" outlineLevel="0" max="24" min="1" style="0" width="8.67"/>
    <col collapsed="false" customWidth="true" hidden="false" outlineLevel="0" max="25" min="25" style="0" width="24"/>
    <col collapsed="false" customWidth="true" hidden="false" outlineLevel="0" max="26" min="26" style="0" width="8.86"/>
    <col collapsed="false" customWidth="true" hidden="false" outlineLevel="0" max="27" min="27" style="0" width="6.42"/>
    <col collapsed="false" customWidth="true" hidden="false" outlineLevel="0" max="28" min="28" style="0" width="5.01"/>
    <col collapsed="false" customWidth="true" hidden="false" outlineLevel="0" max="29" min="29" style="0" width="8.14"/>
    <col collapsed="false" customWidth="true" hidden="false" outlineLevel="0" max="1025" min="30" style="0" width="8.67"/>
  </cols>
  <sheetData>
    <row r="1" s="2" customFormat="true" ht="12.75" hidden="false" customHeight="false" outlineLevel="0" collapsed="false">
      <c r="A1" s="1" t="s">
        <v>13</v>
      </c>
      <c r="G1" s="1" t="s">
        <v>14</v>
      </c>
      <c r="M1" s="1" t="s">
        <v>15</v>
      </c>
      <c r="S1" s="1" t="s">
        <v>16</v>
      </c>
      <c r="Y1" s="1" t="s">
        <v>17</v>
      </c>
    </row>
    <row r="2" customFormat="false" ht="12.75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H2" s="0" t="s">
        <v>5</v>
      </c>
      <c r="I2" s="0" t="s">
        <v>6</v>
      </c>
      <c r="J2" s="0" t="s">
        <v>7</v>
      </c>
      <c r="K2" s="0" t="s">
        <v>8</v>
      </c>
      <c r="N2" s="0" t="s">
        <v>5</v>
      </c>
      <c r="O2" s="0" t="s">
        <v>6</v>
      </c>
      <c r="P2" s="0" t="s">
        <v>7</v>
      </c>
      <c r="Q2" s="0" t="s">
        <v>8</v>
      </c>
      <c r="T2" s="0" t="s">
        <v>5</v>
      </c>
      <c r="U2" s="0" t="s">
        <v>6</v>
      </c>
      <c r="V2" s="0" t="s">
        <v>7</v>
      </c>
      <c r="W2" s="0" t="s">
        <v>8</v>
      </c>
      <c r="Z2" s="0" t="s">
        <v>5</v>
      </c>
      <c r="AA2" s="0" t="s">
        <v>6</v>
      </c>
      <c r="AB2" s="0" t="s">
        <v>7</v>
      </c>
      <c r="AC2" s="0" t="s">
        <v>8</v>
      </c>
    </row>
    <row r="3" customFormat="false" ht="12.75" hidden="false" customHeight="false" outlineLevel="0" collapsed="false">
      <c r="A3" s="0" t="n">
        <v>0</v>
      </c>
      <c r="B3" s="0" t="n">
        <v>0.6</v>
      </c>
      <c r="C3" s="0" t="n">
        <v>0.66</v>
      </c>
      <c r="D3" s="0" t="n">
        <v>0.63</v>
      </c>
      <c r="E3" s="0" t="n">
        <v>109</v>
      </c>
      <c r="G3" s="0" t="n">
        <v>0</v>
      </c>
      <c r="H3" s="0" t="n">
        <v>0.66</v>
      </c>
      <c r="I3" s="0" t="n">
        <v>0.73</v>
      </c>
      <c r="J3" s="0" t="n">
        <v>0.69</v>
      </c>
      <c r="K3" s="0" t="n">
        <v>109</v>
      </c>
      <c r="M3" s="0" t="n">
        <v>0</v>
      </c>
      <c r="N3" s="0" t="n">
        <v>0.65</v>
      </c>
      <c r="O3" s="0" t="n">
        <v>0.73</v>
      </c>
      <c r="P3" s="0" t="n">
        <v>0.69</v>
      </c>
      <c r="Q3" s="0" t="n">
        <v>109</v>
      </c>
      <c r="S3" s="0" t="n">
        <v>0</v>
      </c>
      <c r="T3" s="0" t="n">
        <v>0.68</v>
      </c>
      <c r="U3" s="0" t="n">
        <v>0.75</v>
      </c>
      <c r="V3" s="0" t="n">
        <v>0.72</v>
      </c>
      <c r="W3" s="0" t="n">
        <v>109</v>
      </c>
      <c r="Y3" s="0" t="n">
        <v>0</v>
      </c>
      <c r="Z3" s="0" t="n">
        <v>0.62</v>
      </c>
      <c r="AA3" s="0" t="n">
        <v>0.82</v>
      </c>
      <c r="AB3" s="0" t="n">
        <v>0.71</v>
      </c>
      <c r="AC3" s="0" t="n">
        <v>109</v>
      </c>
    </row>
    <row r="4" customFormat="false" ht="12.75" hidden="false" customHeight="false" outlineLevel="0" collapsed="false">
      <c r="A4" s="0" t="n">
        <v>2</v>
      </c>
      <c r="B4" s="0" t="n">
        <v>0.92</v>
      </c>
      <c r="C4" s="0" t="n">
        <v>0.9</v>
      </c>
      <c r="D4" s="0" t="n">
        <v>0.91</v>
      </c>
      <c r="E4" s="0" t="n">
        <v>500</v>
      </c>
      <c r="G4" s="0" t="n">
        <v>2</v>
      </c>
      <c r="H4" s="0" t="n">
        <v>0.94</v>
      </c>
      <c r="I4" s="0" t="n">
        <v>0.92</v>
      </c>
      <c r="J4" s="0" t="n">
        <v>0.93</v>
      </c>
      <c r="K4" s="0" t="n">
        <v>500</v>
      </c>
      <c r="M4" s="0" t="n">
        <v>2</v>
      </c>
      <c r="N4" s="0" t="n">
        <v>0.94</v>
      </c>
      <c r="O4" s="0" t="n">
        <v>0.91</v>
      </c>
      <c r="P4" s="0" t="n">
        <v>0.93</v>
      </c>
      <c r="Q4" s="0" t="n">
        <v>500</v>
      </c>
      <c r="S4" s="0" t="n">
        <v>2</v>
      </c>
      <c r="T4" s="0" t="n">
        <v>0.94</v>
      </c>
      <c r="U4" s="0" t="n">
        <v>0.92</v>
      </c>
      <c r="V4" s="0" t="n">
        <v>0.93</v>
      </c>
      <c r="W4" s="0" t="n">
        <v>500</v>
      </c>
      <c r="Y4" s="0" t="n">
        <v>2</v>
      </c>
      <c r="Z4" s="0" t="n">
        <v>0.96</v>
      </c>
      <c r="AA4" s="0" t="n">
        <v>0.89</v>
      </c>
      <c r="AB4" s="0" t="n">
        <v>0.92</v>
      </c>
      <c r="AC4" s="0" t="n">
        <v>500</v>
      </c>
    </row>
    <row r="5" s="3" customFormat="true" ht="12.75" hidden="false" customHeight="false" outlineLevel="0" collapsed="false">
      <c r="A5" s="3" t="s">
        <v>9</v>
      </c>
      <c r="B5" s="3" t="n">
        <v>0.76</v>
      </c>
      <c r="C5" s="3" t="n">
        <v>0.78</v>
      </c>
      <c r="D5" s="3" t="n">
        <v>0.77</v>
      </c>
      <c r="E5" s="3" t="n">
        <v>609</v>
      </c>
      <c r="G5" s="3" t="s">
        <v>9</v>
      </c>
      <c r="H5" s="3" t="n">
        <v>0.8</v>
      </c>
      <c r="I5" s="3" t="n">
        <v>0.82</v>
      </c>
      <c r="J5" s="3" t="n">
        <v>0.81</v>
      </c>
      <c r="K5" s="3" t="n">
        <v>609</v>
      </c>
      <c r="M5" s="3" t="s">
        <v>9</v>
      </c>
      <c r="N5" s="3" t="n">
        <v>0.8</v>
      </c>
      <c r="O5" s="3" t="n">
        <v>0.82</v>
      </c>
      <c r="P5" s="3" t="n">
        <v>0.81</v>
      </c>
      <c r="Q5" s="3" t="n">
        <v>609</v>
      </c>
      <c r="S5" s="3" t="s">
        <v>9</v>
      </c>
      <c r="T5" s="3" t="n">
        <v>0.81</v>
      </c>
      <c r="U5" s="3" t="n">
        <v>0.84</v>
      </c>
      <c r="V5" s="3" t="n">
        <v>0.83</v>
      </c>
      <c r="W5" s="3" t="n">
        <v>609</v>
      </c>
      <c r="Y5" s="3" t="s">
        <v>9</v>
      </c>
      <c r="Z5" s="3" t="n">
        <v>0.79</v>
      </c>
      <c r="AA5" s="3" t="n">
        <v>0.85</v>
      </c>
      <c r="AB5" s="3" t="n">
        <v>0.81</v>
      </c>
      <c r="AC5" s="3" t="n">
        <v>609</v>
      </c>
    </row>
    <row r="6" s="3" customFormat="true" ht="12.8" hidden="false" customHeight="false" outlineLevel="0" collapsed="false">
      <c r="A6" s="3" t="s">
        <v>10</v>
      </c>
      <c r="B6" s="3" t="n">
        <v>0.857001506314384</v>
      </c>
      <c r="C6" s="3" t="n">
        <v>0.85704433497537</v>
      </c>
      <c r="D6" s="3" t="n">
        <v>0.8570229201098</v>
      </c>
      <c r="G6" s="3" t="s">
        <v>10</v>
      </c>
      <c r="H6" s="3" t="n">
        <v>0.884653656303796</v>
      </c>
      <c r="I6" s="3" t="n">
        <v>0.885993431855501</v>
      </c>
      <c r="J6" s="3" t="n">
        <v>0.885323037203224</v>
      </c>
      <c r="M6" s="3" t="s">
        <v>10</v>
      </c>
      <c r="N6" s="3" t="n">
        <v>0.881462615417581</v>
      </c>
      <c r="O6" s="3" t="n">
        <v>0.877783251231527</v>
      </c>
      <c r="P6" s="3" t="n">
        <v>0.879619085732506</v>
      </c>
      <c r="S6" s="3" t="s">
        <v>10</v>
      </c>
      <c r="T6" s="3" t="n">
        <v>0.888723325077956</v>
      </c>
      <c r="U6" s="3" t="n">
        <v>0.889573070607553</v>
      </c>
      <c r="V6" s="3" t="n">
        <v>0.889147994820506</v>
      </c>
      <c r="Y6" s="3" t="s">
        <v>10</v>
      </c>
      <c r="Z6" s="3" t="n">
        <v>0.879344083904886</v>
      </c>
      <c r="AA6" s="3" t="n">
        <v>0.877471264367816</v>
      </c>
      <c r="AB6" s="3" t="n">
        <v>0.878406675894555</v>
      </c>
    </row>
    <row r="8" s="2" customFormat="true" ht="12.75" hidden="false" customHeight="false" outlineLevel="0" collapsed="false">
      <c r="A8" s="2" t="s">
        <v>18</v>
      </c>
      <c r="G8" s="1" t="s">
        <v>19</v>
      </c>
      <c r="M8" s="1" t="s">
        <v>20</v>
      </c>
      <c r="S8" s="1" t="s">
        <v>21</v>
      </c>
    </row>
    <row r="9" customFormat="false" ht="12.75" hidden="false" customHeight="false" outlineLevel="0" collapsed="false">
      <c r="B9" s="0" t="s">
        <v>5</v>
      </c>
      <c r="C9" s="0" t="s">
        <v>6</v>
      </c>
      <c r="D9" s="0" t="s">
        <v>7</v>
      </c>
      <c r="E9" s="0" t="s">
        <v>8</v>
      </c>
      <c r="H9" s="0" t="s">
        <v>5</v>
      </c>
      <c r="I9" s="0" t="s">
        <v>6</v>
      </c>
      <c r="J9" s="0" t="s">
        <v>7</v>
      </c>
      <c r="K9" s="0" t="s">
        <v>8</v>
      </c>
      <c r="N9" s="0" t="s">
        <v>5</v>
      </c>
      <c r="O9" s="0" t="s">
        <v>6</v>
      </c>
      <c r="P9" s="0" t="s">
        <v>7</v>
      </c>
      <c r="Q9" s="0" t="s">
        <v>8</v>
      </c>
      <c r="T9" s="0" t="s">
        <v>5</v>
      </c>
      <c r="U9" s="0" t="s">
        <v>6</v>
      </c>
      <c r="V9" s="0" t="s">
        <v>7</v>
      </c>
      <c r="W9" s="0" t="s">
        <v>8</v>
      </c>
      <c r="Z9" s="0" t="s">
        <v>5</v>
      </c>
      <c r="AA9" s="0" t="s">
        <v>6</v>
      </c>
      <c r="AB9" s="0" t="s">
        <v>7</v>
      </c>
      <c r="AC9" s="0" t="s">
        <v>8</v>
      </c>
    </row>
    <row r="10" customFormat="false" ht="12.75" hidden="false" customHeight="false" outlineLevel="0" collapsed="false">
      <c r="A10" s="0" t="n">
        <v>0</v>
      </c>
      <c r="B10" s="0" t="n">
        <v>0.63</v>
      </c>
      <c r="C10" s="0" t="n">
        <v>0.84</v>
      </c>
      <c r="D10" s="0" t="n">
        <v>0.72</v>
      </c>
      <c r="E10" s="0" t="n">
        <v>109</v>
      </c>
      <c r="G10" s="0" t="n">
        <v>0</v>
      </c>
      <c r="H10" s="0" t="n">
        <v>0.66</v>
      </c>
      <c r="I10" s="0" t="n">
        <v>0.83</v>
      </c>
      <c r="J10" s="0" t="n">
        <v>0.74</v>
      </c>
      <c r="K10" s="0" t="n">
        <v>109</v>
      </c>
      <c r="M10" s="0" t="n">
        <v>0</v>
      </c>
      <c r="N10" s="0" t="n">
        <v>0.66</v>
      </c>
      <c r="O10" s="0" t="n">
        <v>0.83</v>
      </c>
      <c r="P10" s="0" t="n">
        <v>0.74</v>
      </c>
      <c r="Q10" s="0" t="n">
        <v>109</v>
      </c>
      <c r="S10" s="0" t="n">
        <v>0</v>
      </c>
      <c r="T10" s="0" t="n">
        <v>0.64</v>
      </c>
      <c r="U10" s="0" t="n">
        <v>0.84</v>
      </c>
      <c r="V10" s="0" t="n">
        <v>0.73</v>
      </c>
      <c r="W10" s="0" t="n">
        <v>109</v>
      </c>
      <c r="Y10" s="0" t="n">
        <v>0</v>
      </c>
      <c r="Z10" s="0" t="n">
        <v>0.66</v>
      </c>
      <c r="AA10" s="0" t="n">
        <v>0.84</v>
      </c>
      <c r="AB10" s="0" t="n">
        <v>0.74</v>
      </c>
      <c r="AC10" s="0" t="n">
        <v>109</v>
      </c>
    </row>
    <row r="11" customFormat="false" ht="12.75" hidden="false" customHeight="false" outlineLevel="0" collapsed="false">
      <c r="A11" s="0" t="n">
        <v>2</v>
      </c>
      <c r="B11" s="0" t="n">
        <v>0.96</v>
      </c>
      <c r="C11" s="0" t="n">
        <v>0.89</v>
      </c>
      <c r="D11" s="0" t="n">
        <v>0.93</v>
      </c>
      <c r="E11" s="0" t="n">
        <v>500</v>
      </c>
      <c r="G11" s="0" t="n">
        <v>2</v>
      </c>
      <c r="H11" s="0" t="n">
        <v>0.96</v>
      </c>
      <c r="I11" s="0" t="n">
        <v>0.91</v>
      </c>
      <c r="J11" s="0" t="n">
        <v>0.93</v>
      </c>
      <c r="K11" s="0" t="n">
        <v>500</v>
      </c>
      <c r="M11" s="0" t="n">
        <v>2</v>
      </c>
      <c r="N11" s="0" t="n">
        <v>0.96</v>
      </c>
      <c r="O11" s="0" t="n">
        <v>0.91</v>
      </c>
      <c r="P11" s="0" t="n">
        <v>0.93</v>
      </c>
      <c r="Q11" s="0" t="n">
        <v>500</v>
      </c>
      <c r="S11" s="0" t="n">
        <v>2</v>
      </c>
      <c r="T11" s="0" t="n">
        <v>0.96</v>
      </c>
      <c r="U11" s="0" t="n">
        <v>0.9</v>
      </c>
      <c r="V11" s="0" t="n">
        <v>0.93</v>
      </c>
      <c r="W11" s="0" t="n">
        <v>500</v>
      </c>
      <c r="Y11" s="0" t="n">
        <v>2</v>
      </c>
      <c r="Z11" s="0" t="n">
        <v>0.96</v>
      </c>
      <c r="AA11" s="0" t="n">
        <v>0.9</v>
      </c>
      <c r="AB11" s="0" t="n">
        <v>0.93</v>
      </c>
      <c r="AC11" s="0" t="n">
        <v>500</v>
      </c>
    </row>
    <row r="12" s="3" customFormat="true" ht="12.75" hidden="false" customHeight="false" outlineLevel="0" collapsed="false">
      <c r="A12" s="3" t="s">
        <v>9</v>
      </c>
      <c r="B12" s="3" t="n">
        <v>0.79</v>
      </c>
      <c r="C12" s="3" t="n">
        <v>0.87</v>
      </c>
      <c r="D12" s="3" t="n">
        <v>0.82</v>
      </c>
      <c r="E12" s="3" t="n">
        <v>609</v>
      </c>
      <c r="G12" s="3" t="s">
        <v>9</v>
      </c>
      <c r="H12" s="3" t="n">
        <v>0.81</v>
      </c>
      <c r="I12" s="3" t="n">
        <v>0.87</v>
      </c>
      <c r="J12" s="3" t="n">
        <v>0.83</v>
      </c>
      <c r="K12" s="3" t="n">
        <v>609</v>
      </c>
      <c r="M12" s="3" t="s">
        <v>9</v>
      </c>
      <c r="N12" s="3" t="n">
        <v>0.81</v>
      </c>
      <c r="O12" s="3" t="n">
        <v>0.87</v>
      </c>
      <c r="P12" s="3" t="n">
        <v>0.83</v>
      </c>
      <c r="Q12" s="3" t="n">
        <v>609</v>
      </c>
      <c r="S12" s="3" t="s">
        <v>9</v>
      </c>
      <c r="T12" s="3" t="n">
        <v>0.8</v>
      </c>
      <c r="U12" s="3" t="n">
        <v>0.87</v>
      </c>
      <c r="V12" s="3" t="n">
        <v>0.83</v>
      </c>
      <c r="W12" s="3" t="n">
        <v>609</v>
      </c>
      <c r="Y12" s="3" t="s">
        <v>9</v>
      </c>
      <c r="Z12" s="3" t="n">
        <v>0.81</v>
      </c>
      <c r="AA12" s="3" t="n">
        <v>0.87</v>
      </c>
      <c r="AB12" s="3" t="n">
        <v>0.84</v>
      </c>
      <c r="AC12" s="3" t="n">
        <v>609</v>
      </c>
    </row>
    <row r="13" s="3" customFormat="true" ht="12.8" hidden="false" customHeight="false" outlineLevel="0" collapsed="false">
      <c r="A13" s="3" t="s">
        <v>10</v>
      </c>
      <c r="B13" s="3" t="n">
        <v>0.881231779921987</v>
      </c>
      <c r="C13" s="3" t="n">
        <v>0.881050903119868</v>
      </c>
      <c r="D13" s="3" t="n">
        <v>0.88114133223853</v>
      </c>
      <c r="G13" s="3" t="s">
        <v>10</v>
      </c>
      <c r="H13" s="3" t="n">
        <v>0.892699782410593</v>
      </c>
      <c r="I13" s="3" t="n">
        <v>0.89568144499179</v>
      </c>
      <c r="J13" s="3" t="n">
        <v>0.894188128126077</v>
      </c>
      <c r="M13" s="3" t="s">
        <v>10</v>
      </c>
      <c r="N13" s="3" t="n">
        <v>0.892699782410593</v>
      </c>
      <c r="O13" s="3" t="n">
        <v>0.89568144499179</v>
      </c>
      <c r="P13" s="3" t="n">
        <v>0.894188128126077</v>
      </c>
      <c r="S13" s="3" t="s">
        <v>10</v>
      </c>
      <c r="T13" s="3" t="n">
        <v>0.885173153539687</v>
      </c>
      <c r="U13" s="3" t="n">
        <v>0.889261083743842</v>
      </c>
      <c r="V13" s="3" t="n">
        <v>0.887212409768085</v>
      </c>
      <c r="Y13" s="3" t="s">
        <v>10</v>
      </c>
      <c r="Z13" s="3" t="n">
        <v>0.891490141793557</v>
      </c>
      <c r="AA13" s="3" t="n">
        <v>0.889261083743842</v>
      </c>
      <c r="AB13" s="3" t="n">
        <v>0.890374217655301</v>
      </c>
    </row>
    <row r="15" s="2" customFormat="true" ht="12.75" hidden="false" customHeight="false" outlineLevel="0" collapsed="false">
      <c r="A15" s="2" t="s">
        <v>22</v>
      </c>
      <c r="G15" s="1" t="s">
        <v>23</v>
      </c>
      <c r="M15" s="1" t="s">
        <v>24</v>
      </c>
      <c r="S15" s="1" t="s">
        <v>25</v>
      </c>
    </row>
    <row r="16" customFormat="false" ht="12.75" hidden="false" customHeight="false" outlineLevel="0" collapsed="false">
      <c r="B16" s="0" t="s">
        <v>5</v>
      </c>
      <c r="C16" s="0" t="s">
        <v>6</v>
      </c>
      <c r="D16" s="0" t="s">
        <v>7</v>
      </c>
      <c r="E16" s="0" t="s">
        <v>8</v>
      </c>
      <c r="H16" s="0" t="s">
        <v>5</v>
      </c>
      <c r="I16" s="0" t="s">
        <v>6</v>
      </c>
      <c r="J16" s="0" t="s">
        <v>7</v>
      </c>
      <c r="K16" s="0" t="s">
        <v>8</v>
      </c>
      <c r="N16" s="0" t="s">
        <v>5</v>
      </c>
      <c r="O16" s="0" t="s">
        <v>6</v>
      </c>
      <c r="P16" s="0" t="s">
        <v>7</v>
      </c>
      <c r="Q16" s="0" t="s">
        <v>8</v>
      </c>
      <c r="T16" s="0" t="s">
        <v>5</v>
      </c>
      <c r="U16" s="0" t="s">
        <v>6</v>
      </c>
      <c r="V16" s="0" t="s">
        <v>7</v>
      </c>
      <c r="W16" s="0" t="s">
        <v>8</v>
      </c>
      <c r="Z16" s="0" t="s">
        <v>5</v>
      </c>
      <c r="AA16" s="0" t="s">
        <v>6</v>
      </c>
      <c r="AB16" s="0" t="s">
        <v>7</v>
      </c>
      <c r="AC16" s="0" t="s">
        <v>8</v>
      </c>
    </row>
    <row r="17" customFormat="false" ht="12.75" hidden="false" customHeight="false" outlineLevel="0" collapsed="false">
      <c r="A17" s="0" t="n">
        <v>0</v>
      </c>
      <c r="B17" s="0" t="n">
        <v>0.63</v>
      </c>
      <c r="C17" s="0" t="n">
        <v>0.92</v>
      </c>
      <c r="D17" s="0" t="n">
        <v>0.75</v>
      </c>
      <c r="E17" s="0" t="n">
        <v>109</v>
      </c>
      <c r="G17" s="0" t="n">
        <v>0</v>
      </c>
      <c r="H17" s="0" t="n">
        <v>0.63</v>
      </c>
      <c r="I17" s="0" t="n">
        <v>0.9</v>
      </c>
      <c r="J17" s="0" t="n">
        <v>0.74</v>
      </c>
      <c r="K17" s="0" t="n">
        <v>109</v>
      </c>
      <c r="M17" s="0" t="n">
        <v>0</v>
      </c>
      <c r="N17" s="0" t="n">
        <v>0.63</v>
      </c>
      <c r="O17" s="0" t="n">
        <v>0.88</v>
      </c>
      <c r="P17" s="0" t="n">
        <v>0.73</v>
      </c>
      <c r="Q17" s="0" t="n">
        <v>109</v>
      </c>
      <c r="S17" s="0" t="n">
        <v>0</v>
      </c>
      <c r="T17" s="0" t="n">
        <v>0.63</v>
      </c>
      <c r="U17" s="0" t="n">
        <v>0.89</v>
      </c>
      <c r="V17" s="0" t="n">
        <v>0.73</v>
      </c>
      <c r="W17" s="0" t="n">
        <v>109</v>
      </c>
      <c r="Y17" s="0" t="n">
        <v>0</v>
      </c>
      <c r="Z17" s="0" t="n">
        <v>0.65</v>
      </c>
      <c r="AA17" s="0" t="n">
        <v>0.9</v>
      </c>
      <c r="AB17" s="0" t="n">
        <v>0.76</v>
      </c>
      <c r="AC17" s="0" t="n">
        <v>109</v>
      </c>
    </row>
    <row r="18" customFormat="false" ht="12.75" hidden="false" customHeight="false" outlineLevel="0" collapsed="false">
      <c r="A18" s="0" t="n">
        <v>2</v>
      </c>
      <c r="B18" s="0" t="n">
        <v>0.98</v>
      </c>
      <c r="C18" s="0" t="n">
        <v>0.88</v>
      </c>
      <c r="D18" s="0" t="n">
        <v>0.93</v>
      </c>
      <c r="E18" s="0" t="n">
        <v>500</v>
      </c>
      <c r="G18" s="0" t="n">
        <v>2</v>
      </c>
      <c r="H18" s="0" t="n">
        <v>0.98</v>
      </c>
      <c r="I18" s="0" t="n">
        <v>0.89</v>
      </c>
      <c r="J18" s="0" t="n">
        <v>0.93</v>
      </c>
      <c r="K18" s="0" t="n">
        <v>500</v>
      </c>
      <c r="M18" s="0" t="n">
        <v>2</v>
      </c>
      <c r="N18" s="0" t="n">
        <v>0.97</v>
      </c>
      <c r="O18" s="0" t="n">
        <v>0.89</v>
      </c>
      <c r="P18" s="0" t="n">
        <v>0.93</v>
      </c>
      <c r="Q18" s="0" t="n">
        <v>500</v>
      </c>
      <c r="S18" s="0" t="n">
        <v>2</v>
      </c>
      <c r="T18" s="0" t="n">
        <v>0.97</v>
      </c>
      <c r="U18" s="0" t="n">
        <v>0.88</v>
      </c>
      <c r="V18" s="0" t="n">
        <v>0.93</v>
      </c>
      <c r="W18" s="0" t="n">
        <v>500</v>
      </c>
      <c r="Y18" s="0" t="n">
        <v>2</v>
      </c>
      <c r="Z18" s="0" t="n">
        <v>0.98</v>
      </c>
      <c r="AA18" s="0" t="n">
        <v>0.9</v>
      </c>
      <c r="AB18" s="0" t="n">
        <v>0.93</v>
      </c>
      <c r="AC18" s="0" t="n">
        <v>500</v>
      </c>
    </row>
    <row r="19" s="3" customFormat="true" ht="12.75" hidden="false" customHeight="false" outlineLevel="0" collapsed="false">
      <c r="A19" s="3" t="s">
        <v>9</v>
      </c>
      <c r="B19" s="3" t="n">
        <v>0.8</v>
      </c>
      <c r="C19" s="3" t="n">
        <v>0.9</v>
      </c>
      <c r="D19" s="3" t="n">
        <v>0.84</v>
      </c>
      <c r="E19" s="3" t="n">
        <v>609</v>
      </c>
      <c r="G19" s="3" t="s">
        <v>9</v>
      </c>
      <c r="H19" s="3" t="n">
        <v>0.8</v>
      </c>
      <c r="I19" s="3" t="n">
        <v>0.89</v>
      </c>
      <c r="J19" s="3" t="n">
        <v>0.84</v>
      </c>
      <c r="K19" s="3" t="n">
        <v>609</v>
      </c>
      <c r="M19" s="3" t="s">
        <v>9</v>
      </c>
      <c r="N19" s="3" t="n">
        <v>0.8</v>
      </c>
      <c r="O19" s="3" t="n">
        <v>0.88</v>
      </c>
      <c r="P19" s="3" t="n">
        <v>0.83</v>
      </c>
      <c r="Q19" s="3" t="n">
        <v>609</v>
      </c>
      <c r="S19" s="3" t="s">
        <v>9</v>
      </c>
      <c r="T19" s="3" t="n">
        <v>0.8</v>
      </c>
      <c r="U19" s="3" t="n">
        <v>0.89</v>
      </c>
      <c r="V19" s="3" t="n">
        <v>0.83</v>
      </c>
      <c r="W19" s="3" t="n">
        <v>609</v>
      </c>
      <c r="Y19" s="3" t="s">
        <v>9</v>
      </c>
      <c r="Z19" s="3" t="n">
        <v>0.81</v>
      </c>
      <c r="AA19" s="3" t="n">
        <v>0.9</v>
      </c>
      <c r="AB19" s="3" t="n">
        <v>0.85</v>
      </c>
      <c r="AC19" s="3" t="n">
        <v>609</v>
      </c>
    </row>
    <row r="20" customFormat="false" ht="12.8" hidden="false" customHeight="false" outlineLevel="0" collapsed="false">
      <c r="A20" s="0" t="s">
        <v>10</v>
      </c>
      <c r="B20" s="0" t="n">
        <v>0.888393115482707</v>
      </c>
      <c r="C20" s="0" t="n">
        <v>0.887159277504105</v>
      </c>
      <c r="D20" s="0" t="n">
        <v>0.8877757677941</v>
      </c>
      <c r="G20" s="0" t="s">
        <v>10</v>
      </c>
      <c r="H20" s="0" t="n">
        <v>0.890625836680053</v>
      </c>
      <c r="I20" s="0" t="n">
        <v>0.891789819376026</v>
      </c>
      <c r="J20" s="0" t="n">
        <v>0.891207447966377</v>
      </c>
      <c r="M20" s="0" t="s">
        <v>10</v>
      </c>
      <c r="N20" s="0" t="n">
        <v>0.885278361316406</v>
      </c>
      <c r="O20" s="0" t="n">
        <v>0.888210180623974</v>
      </c>
      <c r="P20" s="0" t="n">
        <v>0.886741847620884</v>
      </c>
      <c r="S20" s="0" t="s">
        <v>10</v>
      </c>
      <c r="T20" s="0" t="n">
        <v>0.88383268556371</v>
      </c>
      <c r="U20" s="0" t="n">
        <v>0.881789819376026</v>
      </c>
      <c r="V20" s="0" t="n">
        <v>0.882810070648089</v>
      </c>
      <c r="Y20" s="0" t="s">
        <v>10</v>
      </c>
      <c r="Z20" s="0" t="n">
        <v>0.898367375295262</v>
      </c>
      <c r="AA20" s="0" t="n">
        <v>0.9</v>
      </c>
      <c r="AB20" s="0" t="n">
        <v>0.899182946568955</v>
      </c>
    </row>
    <row r="2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5"/>
  <sheetViews>
    <sheetView showFormulas="false" showGridLines="true" showRowColHeaders="true" showZeros="true" rightToLeft="false" tabSelected="false" showOutlineSymbols="true" defaultGridColor="true" view="normal" topLeftCell="G1" colorId="64" zoomScale="80" zoomScaleNormal="80" zoomScalePageLayoutView="100" workbookViewId="0">
      <selection pane="topLeft" activeCell="G16" activeCellId="2" sqref="35:35 54:54 16: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" customFormat="true" ht="12.8" hidden="false" customHeight="false" outlineLevel="0" collapsed="false">
      <c r="A1" s="1" t="s">
        <v>1</v>
      </c>
      <c r="G1" s="1" t="s">
        <v>2</v>
      </c>
      <c r="M1" s="1" t="s">
        <v>3</v>
      </c>
      <c r="S1" s="1" t="s">
        <v>4</v>
      </c>
    </row>
    <row r="2" customFormat="false" ht="12.8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H2" s="0" t="s">
        <v>5</v>
      </c>
      <c r="I2" s="0" t="s">
        <v>6</v>
      </c>
      <c r="J2" s="0" t="s">
        <v>7</v>
      </c>
      <c r="K2" s="0" t="s">
        <v>8</v>
      </c>
      <c r="N2" s="0" t="s">
        <v>5</v>
      </c>
      <c r="O2" s="0" t="s">
        <v>6</v>
      </c>
      <c r="P2" s="0" t="s">
        <v>7</v>
      </c>
      <c r="Q2" s="0" t="s">
        <v>8</v>
      </c>
      <c r="T2" s="0" t="s">
        <v>5</v>
      </c>
      <c r="U2" s="0" t="s">
        <v>6</v>
      </c>
      <c r="V2" s="0" t="s">
        <v>7</v>
      </c>
      <c r="W2" s="0" t="s">
        <v>8</v>
      </c>
    </row>
    <row r="3" customFormat="false" ht="12.8" hidden="false" customHeight="false" outlineLevel="0" collapsed="false">
      <c r="A3" s="0" t="n">
        <v>0</v>
      </c>
      <c r="B3" s="0" t="n">
        <v>0.16</v>
      </c>
      <c r="C3" s="0" t="n">
        <v>0.58</v>
      </c>
      <c r="D3" s="0" t="n">
        <v>0.25</v>
      </c>
      <c r="E3" s="0" t="n">
        <v>66</v>
      </c>
      <c r="G3" s="0" t="n">
        <v>0</v>
      </c>
      <c r="H3" s="0" t="n">
        <v>0.13</v>
      </c>
      <c r="I3" s="0" t="n">
        <v>0.5</v>
      </c>
      <c r="J3" s="0" t="n">
        <v>0.21</v>
      </c>
      <c r="K3" s="0" t="n">
        <v>66</v>
      </c>
      <c r="M3" s="0" t="n">
        <v>0</v>
      </c>
      <c r="N3" s="0" t="n">
        <v>0.05</v>
      </c>
      <c r="O3" s="0" t="n">
        <v>0.73</v>
      </c>
      <c r="P3" s="0" t="n">
        <v>0.09</v>
      </c>
      <c r="Q3" s="0" t="n">
        <v>66</v>
      </c>
      <c r="S3" s="0" t="n">
        <v>0</v>
      </c>
      <c r="T3" s="0" t="n">
        <v>0.07</v>
      </c>
      <c r="U3" s="0" t="n">
        <v>0.59</v>
      </c>
      <c r="V3" s="0" t="n">
        <v>0.13</v>
      </c>
      <c r="W3" s="0" t="n">
        <v>66</v>
      </c>
    </row>
    <row r="4" customFormat="false" ht="12.8" hidden="false" customHeight="false" outlineLevel="0" collapsed="false">
      <c r="A4" s="0" t="n">
        <v>1</v>
      </c>
      <c r="B4" s="0" t="n">
        <v>0.42</v>
      </c>
      <c r="C4" s="0" t="n">
        <v>0.76</v>
      </c>
      <c r="D4" s="0" t="n">
        <v>0.55</v>
      </c>
      <c r="E4" s="0" t="n">
        <v>586</v>
      </c>
      <c r="G4" s="0" t="n">
        <v>1</v>
      </c>
      <c r="H4" s="0" t="n">
        <v>0.44</v>
      </c>
      <c r="I4" s="0" t="n">
        <v>0.77</v>
      </c>
      <c r="J4" s="0" t="n">
        <v>0.56</v>
      </c>
      <c r="K4" s="0" t="n">
        <v>586</v>
      </c>
      <c r="M4" s="0" t="n">
        <v>1</v>
      </c>
      <c r="N4" s="0" t="n">
        <v>0.61</v>
      </c>
      <c r="O4" s="0" t="n">
        <v>0.71</v>
      </c>
      <c r="P4" s="0" t="n">
        <v>0.66</v>
      </c>
      <c r="Q4" s="0" t="n">
        <v>586</v>
      </c>
      <c r="S4" s="0" t="n">
        <v>1</v>
      </c>
      <c r="T4" s="0" t="n">
        <v>0.41</v>
      </c>
      <c r="U4" s="0" t="n">
        <v>0.77</v>
      </c>
      <c r="V4" s="0" t="n">
        <v>0.53</v>
      </c>
      <c r="W4" s="0" t="n">
        <v>586</v>
      </c>
    </row>
    <row r="5" customFormat="false" ht="12.8" hidden="false" customHeight="false" outlineLevel="0" collapsed="false">
      <c r="A5" s="0" t="n">
        <v>2</v>
      </c>
      <c r="B5" s="0" t="n">
        <v>0.96</v>
      </c>
      <c r="C5" s="0" t="n">
        <v>0.8</v>
      </c>
      <c r="D5" s="0" t="n">
        <v>0.87</v>
      </c>
      <c r="E5" s="0" t="n">
        <v>4270</v>
      </c>
      <c r="G5" s="0" t="n">
        <v>2</v>
      </c>
      <c r="H5" s="0" t="n">
        <v>0.97</v>
      </c>
      <c r="I5" s="0" t="n">
        <v>0.8</v>
      </c>
      <c r="J5" s="0" t="n">
        <v>0.88</v>
      </c>
      <c r="K5" s="0" t="n">
        <v>4270</v>
      </c>
      <c r="M5" s="0" t="n">
        <v>2</v>
      </c>
      <c r="N5" s="0" t="n">
        <v>0.97</v>
      </c>
      <c r="O5" s="0" t="n">
        <v>0.45</v>
      </c>
      <c r="P5" s="0" t="n">
        <v>0.61</v>
      </c>
      <c r="Q5" s="0" t="n">
        <v>4270</v>
      </c>
      <c r="S5" s="0" t="n">
        <v>2</v>
      </c>
      <c r="T5" s="0" t="n">
        <v>0.96</v>
      </c>
      <c r="U5" s="0" t="n">
        <v>0.66</v>
      </c>
      <c r="V5" s="0" t="n">
        <v>0.78</v>
      </c>
      <c r="W5" s="0" t="n">
        <v>4270</v>
      </c>
    </row>
    <row r="6" customFormat="false" ht="12.8" hidden="false" customHeight="false" outlineLevel="0" collapsed="false">
      <c r="A6" s="0" t="n">
        <v>3</v>
      </c>
      <c r="B6" s="0" t="n">
        <v>0.05</v>
      </c>
      <c r="C6" s="0" t="n">
        <v>0.22</v>
      </c>
      <c r="D6" s="0" t="n">
        <v>0.08</v>
      </c>
      <c r="E6" s="0" t="n">
        <v>23</v>
      </c>
      <c r="G6" s="0" t="n">
        <v>3</v>
      </c>
      <c r="H6" s="0" t="n">
        <v>0.05</v>
      </c>
      <c r="I6" s="0" t="n">
        <v>0.22</v>
      </c>
      <c r="J6" s="0" t="n">
        <v>0.08</v>
      </c>
      <c r="K6" s="0" t="n">
        <v>23</v>
      </c>
      <c r="M6" s="0" t="n">
        <v>3</v>
      </c>
      <c r="N6" s="0" t="n">
        <v>0.01</v>
      </c>
      <c r="O6" s="0" t="n">
        <v>0.35</v>
      </c>
      <c r="P6" s="0" t="n">
        <v>0.01</v>
      </c>
      <c r="Q6" s="0" t="n">
        <v>23</v>
      </c>
      <c r="S6" s="0" t="n">
        <v>3</v>
      </c>
      <c r="T6" s="0" t="n">
        <v>0.01</v>
      </c>
      <c r="U6" s="0" t="n">
        <v>0.22</v>
      </c>
      <c r="V6" s="0" t="n">
        <v>0.02</v>
      </c>
      <c r="W6" s="0" t="n">
        <v>23</v>
      </c>
    </row>
    <row r="7" customFormat="false" ht="12.8" hidden="false" customHeight="false" outlineLevel="0" collapsed="false">
      <c r="A7" s="0" t="s">
        <v>26</v>
      </c>
      <c r="B7" s="0" t="n">
        <v>0.79</v>
      </c>
      <c r="C7" s="0" t="n">
        <v>0.79</v>
      </c>
      <c r="D7" s="0" t="n">
        <v>0.79</v>
      </c>
      <c r="E7" s="0" t="s">
        <v>27</v>
      </c>
      <c r="G7" s="0" t="s">
        <v>26</v>
      </c>
      <c r="H7" s="0" t="n">
        <v>0.79</v>
      </c>
      <c r="I7" s="0" t="n">
        <v>0.79</v>
      </c>
      <c r="J7" s="0" t="n">
        <v>0.79</v>
      </c>
      <c r="K7" s="0" t="s">
        <v>27</v>
      </c>
      <c r="M7" s="0" t="s">
        <v>26</v>
      </c>
      <c r="N7" s="0" t="n">
        <v>0.48</v>
      </c>
      <c r="O7" s="0" t="n">
        <v>0.48</v>
      </c>
      <c r="P7" s="0" t="n">
        <v>0.48</v>
      </c>
      <c r="Q7" s="0" t="s">
        <v>27</v>
      </c>
      <c r="S7" s="0" t="s">
        <v>26</v>
      </c>
      <c r="T7" s="0" t="n">
        <v>0.67</v>
      </c>
      <c r="U7" s="0" t="n">
        <v>0.67</v>
      </c>
      <c r="V7" s="0" t="n">
        <v>0.67</v>
      </c>
      <c r="W7" s="0" t="s">
        <v>27</v>
      </c>
    </row>
    <row r="8" customFormat="false" ht="12.8" hidden="false" customHeight="false" outlineLevel="0" collapsed="false">
      <c r="A8" s="0" t="s">
        <v>28</v>
      </c>
      <c r="B8" s="0" t="n">
        <v>0.4</v>
      </c>
      <c r="C8" s="0" t="n">
        <v>0.59</v>
      </c>
      <c r="D8" s="0" t="n">
        <v>0.44</v>
      </c>
      <c r="E8" s="0" t="s">
        <v>27</v>
      </c>
      <c r="G8" s="0" t="s">
        <v>28</v>
      </c>
      <c r="H8" s="0" t="n">
        <v>0.4</v>
      </c>
      <c r="I8" s="0" t="n">
        <v>0.57</v>
      </c>
      <c r="J8" s="0" t="n">
        <v>0.43</v>
      </c>
      <c r="K8" s="0" t="s">
        <v>27</v>
      </c>
      <c r="M8" s="0" t="s">
        <v>28</v>
      </c>
      <c r="N8" s="0" t="n">
        <v>0.41</v>
      </c>
      <c r="O8" s="0" t="n">
        <v>0.56</v>
      </c>
      <c r="P8" s="0" t="n">
        <v>0.34</v>
      </c>
      <c r="Q8" s="0" t="s">
        <v>27</v>
      </c>
      <c r="S8" s="0" t="s">
        <v>28</v>
      </c>
      <c r="T8" s="0" t="n">
        <v>0.36</v>
      </c>
      <c r="U8" s="0" t="n">
        <v>0.56</v>
      </c>
      <c r="V8" s="0" t="n">
        <v>0.37</v>
      </c>
      <c r="W8" s="0" t="s">
        <v>27</v>
      </c>
    </row>
    <row r="10" customFormat="false" ht="12.8" hidden="false" customHeight="false" outlineLevel="0" collapsed="false">
      <c r="A10" s="0" t="s">
        <v>29</v>
      </c>
      <c r="G10" s="0" t="s">
        <v>29</v>
      </c>
      <c r="M10" s="0" t="s">
        <v>29</v>
      </c>
      <c r="S10" s="0" t="s">
        <v>29</v>
      </c>
    </row>
    <row r="11" customFormat="false" ht="12.8" hidden="false" customHeight="false" outlineLevel="0" collapsed="false">
      <c r="B11" s="0" t="s">
        <v>5</v>
      </c>
      <c r="C11" s="0" t="s">
        <v>6</v>
      </c>
      <c r="D11" s="0" t="s">
        <v>7</v>
      </c>
      <c r="E11" s="0" t="s">
        <v>8</v>
      </c>
      <c r="H11" s="0" t="s">
        <v>5</v>
      </c>
      <c r="I11" s="0" t="s">
        <v>6</v>
      </c>
      <c r="J11" s="0" t="s">
        <v>7</v>
      </c>
      <c r="K11" s="0" t="s">
        <v>8</v>
      </c>
      <c r="N11" s="0" t="s">
        <v>5</v>
      </c>
      <c r="O11" s="0" t="s">
        <v>6</v>
      </c>
      <c r="P11" s="0" t="s">
        <v>7</v>
      </c>
      <c r="Q11" s="0" t="s">
        <v>8</v>
      </c>
      <c r="T11" s="0" t="s">
        <v>5</v>
      </c>
      <c r="U11" s="0" t="s">
        <v>6</v>
      </c>
      <c r="V11" s="0" t="s">
        <v>7</v>
      </c>
      <c r="W11" s="0" t="s">
        <v>8</v>
      </c>
    </row>
    <row r="12" customFormat="false" ht="12.8" hidden="false" customHeight="false" outlineLevel="0" collapsed="false">
      <c r="A12" s="0" t="n">
        <v>0</v>
      </c>
      <c r="B12" s="0" t="n">
        <v>0.42</v>
      </c>
      <c r="C12" s="0" t="n">
        <v>0.5</v>
      </c>
      <c r="D12" s="0" t="n">
        <v>0.45</v>
      </c>
      <c r="E12" s="0" t="n">
        <v>20</v>
      </c>
      <c r="G12" s="0" t="n">
        <v>0</v>
      </c>
      <c r="H12" s="0" t="n">
        <v>0.43</v>
      </c>
      <c r="I12" s="0" t="n">
        <v>0.3</v>
      </c>
      <c r="J12" s="0" t="n">
        <v>0.35</v>
      </c>
      <c r="K12" s="0" t="n">
        <v>20</v>
      </c>
      <c r="M12" s="0" t="n">
        <v>0</v>
      </c>
      <c r="N12" s="0" t="n">
        <v>0.44</v>
      </c>
      <c r="O12" s="0" t="n">
        <v>0.4</v>
      </c>
      <c r="P12" s="0" t="n">
        <v>0.42</v>
      </c>
      <c r="Q12" s="0" t="n">
        <v>20</v>
      </c>
      <c r="S12" s="0" t="n">
        <v>0</v>
      </c>
      <c r="T12" s="0" t="n">
        <v>0.38</v>
      </c>
      <c r="U12" s="0" t="n">
        <v>0.3</v>
      </c>
      <c r="V12" s="0" t="n">
        <v>0.33</v>
      </c>
      <c r="W12" s="0" t="n">
        <v>20</v>
      </c>
    </row>
    <row r="13" customFormat="false" ht="12.8" hidden="false" customHeight="false" outlineLevel="0" collapsed="false">
      <c r="A13" s="0" t="n">
        <v>1</v>
      </c>
      <c r="B13" s="0" t="n">
        <v>0.57</v>
      </c>
      <c r="C13" s="0" t="n">
        <v>0.68</v>
      </c>
      <c r="D13" s="0" t="n">
        <v>0.62</v>
      </c>
      <c r="E13" s="0" t="n">
        <v>190</v>
      </c>
      <c r="G13" s="0" t="n">
        <v>1</v>
      </c>
      <c r="H13" s="0" t="n">
        <v>0.58</v>
      </c>
      <c r="I13" s="0" t="n">
        <v>0.72</v>
      </c>
      <c r="J13" s="0" t="n">
        <v>0.64</v>
      </c>
      <c r="K13" s="0" t="n">
        <v>190</v>
      </c>
      <c r="M13" s="0" t="n">
        <v>1</v>
      </c>
      <c r="N13" s="0" t="n">
        <v>0.64</v>
      </c>
      <c r="O13" s="0" t="n">
        <v>0.68</v>
      </c>
      <c r="P13" s="0" t="n">
        <v>0.66</v>
      </c>
      <c r="Q13" s="0" t="n">
        <v>190</v>
      </c>
      <c r="S13" s="0" t="n">
        <v>1</v>
      </c>
      <c r="T13" s="0" t="n">
        <v>0.55</v>
      </c>
      <c r="U13" s="0" t="n">
        <v>0.66</v>
      </c>
      <c r="V13" s="0" t="n">
        <v>0.6</v>
      </c>
      <c r="W13" s="0" t="n">
        <v>190</v>
      </c>
    </row>
    <row r="14" customFormat="false" ht="12.8" hidden="false" customHeight="false" outlineLevel="0" collapsed="false">
      <c r="A14" s="0" t="n">
        <v>2</v>
      </c>
      <c r="B14" s="0" t="n">
        <v>0.95</v>
      </c>
      <c r="C14" s="0" t="n">
        <v>0.93</v>
      </c>
      <c r="D14" s="0" t="n">
        <v>0.94</v>
      </c>
      <c r="E14" s="0" t="n">
        <v>1427</v>
      </c>
      <c r="G14" s="0" t="n">
        <v>2</v>
      </c>
      <c r="H14" s="0" t="n">
        <v>0.95</v>
      </c>
      <c r="I14" s="0" t="n">
        <v>0.93</v>
      </c>
      <c r="J14" s="0" t="n">
        <v>0.94</v>
      </c>
      <c r="K14" s="0" t="n">
        <v>1427</v>
      </c>
      <c r="M14" s="0" t="n">
        <v>2</v>
      </c>
      <c r="N14" s="0" t="n">
        <v>0.95</v>
      </c>
      <c r="O14" s="0" t="n">
        <v>0.95</v>
      </c>
      <c r="P14" s="0" t="n">
        <v>0.95</v>
      </c>
      <c r="Q14" s="0" t="n">
        <v>1427</v>
      </c>
      <c r="S14" s="0" t="n">
        <v>2</v>
      </c>
      <c r="T14" s="0" t="n">
        <v>0.94</v>
      </c>
      <c r="U14" s="0" t="n">
        <v>0.93</v>
      </c>
      <c r="V14" s="0" t="n">
        <v>0.93</v>
      </c>
      <c r="W14" s="0" t="n">
        <v>1427</v>
      </c>
    </row>
    <row r="15" customFormat="false" ht="12.8" hidden="false" customHeight="false" outlineLevel="0" collapsed="false">
      <c r="A15" s="0" t="n">
        <v>3</v>
      </c>
      <c r="B15" s="0" t="n">
        <v>1</v>
      </c>
      <c r="C15" s="0" t="n">
        <v>0.25</v>
      </c>
      <c r="D15" s="0" t="n">
        <v>0.4</v>
      </c>
      <c r="E15" s="0" t="n">
        <v>12</v>
      </c>
      <c r="G15" s="0" t="n">
        <v>3</v>
      </c>
      <c r="H15" s="0" t="n">
        <v>1</v>
      </c>
      <c r="I15" s="0" t="n">
        <v>0.17</v>
      </c>
      <c r="J15" s="0" t="n">
        <v>0.29</v>
      </c>
      <c r="K15" s="0" t="n">
        <v>12</v>
      </c>
      <c r="M15" s="0" t="n">
        <v>3</v>
      </c>
      <c r="N15" s="0" t="n">
        <v>1</v>
      </c>
      <c r="O15" s="0" t="n">
        <v>0.17</v>
      </c>
      <c r="P15" s="0" t="n">
        <v>0.29</v>
      </c>
      <c r="Q15" s="0" t="n">
        <v>12</v>
      </c>
      <c r="S15" s="0" t="n">
        <v>3</v>
      </c>
      <c r="T15" s="0" t="n">
        <v>0.33</v>
      </c>
      <c r="U15" s="0" t="n">
        <v>0.08</v>
      </c>
      <c r="V15" s="0" t="n">
        <v>0.13</v>
      </c>
      <c r="W15" s="0" t="n">
        <v>12</v>
      </c>
    </row>
    <row r="16" s="3" customFormat="true" ht="12.8" hidden="false" customHeight="false" outlineLevel="0" collapsed="false">
      <c r="A16" s="3" t="s">
        <v>26</v>
      </c>
      <c r="B16" s="3" t="n">
        <v>0.89</v>
      </c>
      <c r="C16" s="3" t="n">
        <v>0.89</v>
      </c>
      <c r="D16" s="3" t="n">
        <v>0.89</v>
      </c>
      <c r="E16" s="3" t="s">
        <v>27</v>
      </c>
      <c r="G16" s="3" t="s">
        <v>26</v>
      </c>
      <c r="H16" s="3" t="n">
        <v>0.89</v>
      </c>
      <c r="I16" s="3" t="n">
        <v>0.89</v>
      </c>
      <c r="J16" s="3" t="n">
        <v>0.89</v>
      </c>
      <c r="K16" s="3" t="s">
        <v>27</v>
      </c>
      <c r="M16" s="3" t="s">
        <v>26</v>
      </c>
      <c r="N16" s="3" t="n">
        <v>0.9</v>
      </c>
      <c r="O16" s="3" t="n">
        <v>0.9</v>
      </c>
      <c r="P16" s="3" t="n">
        <v>0.9</v>
      </c>
      <c r="Q16" s="3" t="s">
        <v>27</v>
      </c>
      <c r="S16" s="3" t="s">
        <v>26</v>
      </c>
      <c r="T16" s="3" t="n">
        <v>0.88</v>
      </c>
      <c r="U16" s="3" t="n">
        <v>0.88</v>
      </c>
      <c r="V16" s="3" t="n">
        <v>0.88</v>
      </c>
      <c r="W16" s="3" t="s">
        <v>27</v>
      </c>
    </row>
    <row r="17" customFormat="false" ht="12.8" hidden="false" customHeight="false" outlineLevel="0" collapsed="false">
      <c r="A17" s="0" t="s">
        <v>28</v>
      </c>
      <c r="B17" s="0" t="n">
        <v>0.73</v>
      </c>
      <c r="C17" s="0" t="n">
        <v>0.59</v>
      </c>
      <c r="D17" s="0" t="n">
        <v>0.6</v>
      </c>
      <c r="E17" s="0" t="s">
        <v>27</v>
      </c>
      <c r="G17" s="0" t="s">
        <v>28</v>
      </c>
      <c r="H17" s="0" t="n">
        <v>0.74</v>
      </c>
      <c r="I17" s="0" t="n">
        <v>0.53</v>
      </c>
      <c r="J17" s="0" t="n">
        <v>0.55</v>
      </c>
      <c r="K17" s="0" t="s">
        <v>27</v>
      </c>
      <c r="M17" s="0" t="s">
        <v>28</v>
      </c>
      <c r="N17" s="0" t="n">
        <v>0.76</v>
      </c>
      <c r="O17" s="0" t="n">
        <v>0.55</v>
      </c>
      <c r="P17" s="0" t="n">
        <v>0.58</v>
      </c>
      <c r="Q17" s="0" t="s">
        <v>27</v>
      </c>
      <c r="S17" s="0" t="s">
        <v>28</v>
      </c>
      <c r="T17" s="0" t="n">
        <v>0.55</v>
      </c>
      <c r="U17" s="0" t="n">
        <v>0.49</v>
      </c>
      <c r="V17" s="0" t="n">
        <v>0.5</v>
      </c>
      <c r="W17" s="0" t="s">
        <v>27</v>
      </c>
    </row>
    <row r="20" s="1" customFormat="true" ht="12.8" hidden="false" customHeight="false" outlineLevel="0" collapsed="false">
      <c r="A20" s="1" t="s">
        <v>30</v>
      </c>
    </row>
    <row r="21" customFormat="false" ht="12.8" hidden="false" customHeight="false" outlineLevel="0" collapsed="false">
      <c r="B21" s="0" t="s">
        <v>5</v>
      </c>
      <c r="C21" s="0" t="s">
        <v>6</v>
      </c>
      <c r="D21" s="0" t="s">
        <v>7</v>
      </c>
      <c r="E21" s="0" t="s">
        <v>8</v>
      </c>
      <c r="H21" s="0" t="s">
        <v>5</v>
      </c>
      <c r="I21" s="0" t="s">
        <v>6</v>
      </c>
      <c r="J21" s="0" t="s">
        <v>7</v>
      </c>
      <c r="K21" s="0" t="s">
        <v>8</v>
      </c>
      <c r="N21" s="0" t="s">
        <v>5</v>
      </c>
      <c r="O21" s="0" t="s">
        <v>6</v>
      </c>
      <c r="P21" s="0" t="s">
        <v>7</v>
      </c>
      <c r="Q21" s="0" t="s">
        <v>8</v>
      </c>
      <c r="T21" s="0" t="s">
        <v>5</v>
      </c>
      <c r="U21" s="0" t="s">
        <v>6</v>
      </c>
      <c r="V21" s="0" t="s">
        <v>7</v>
      </c>
      <c r="W21" s="0" t="s">
        <v>8</v>
      </c>
    </row>
    <row r="22" customFormat="false" ht="12.8" hidden="false" customHeight="false" outlineLevel="0" collapsed="false">
      <c r="A22" s="0" t="n">
        <v>0</v>
      </c>
      <c r="B22" s="0" t="n">
        <v>0.4</v>
      </c>
      <c r="C22" s="0" t="n">
        <v>0.73</v>
      </c>
      <c r="D22" s="0" t="n">
        <v>0.51</v>
      </c>
      <c r="E22" s="0" t="n">
        <v>66</v>
      </c>
      <c r="G22" s="0" t="n">
        <v>0</v>
      </c>
      <c r="H22" s="0" t="n">
        <v>0.43</v>
      </c>
      <c r="I22" s="0" t="n">
        <v>0.64</v>
      </c>
      <c r="J22" s="0" t="n">
        <v>0.51</v>
      </c>
      <c r="K22" s="0" t="n">
        <v>66</v>
      </c>
      <c r="M22" s="0" t="n">
        <v>0</v>
      </c>
      <c r="N22" s="0" t="n">
        <v>0.42</v>
      </c>
      <c r="O22" s="0" t="n">
        <v>0.74</v>
      </c>
      <c r="P22" s="0" t="n">
        <v>0.53</v>
      </c>
      <c r="Q22" s="0" t="n">
        <v>66</v>
      </c>
      <c r="S22" s="0" t="n">
        <v>0</v>
      </c>
      <c r="T22" s="0" t="n">
        <v>0.41</v>
      </c>
      <c r="U22" s="0" t="n">
        <v>0.58</v>
      </c>
      <c r="V22" s="0" t="n">
        <v>0.48</v>
      </c>
      <c r="W22" s="0" t="n">
        <v>66</v>
      </c>
    </row>
    <row r="23" customFormat="false" ht="12.8" hidden="false" customHeight="false" outlineLevel="0" collapsed="false">
      <c r="A23" s="0" t="n">
        <v>1</v>
      </c>
      <c r="B23" s="0" t="n">
        <v>0.69</v>
      </c>
      <c r="C23" s="0" t="n">
        <v>0.68</v>
      </c>
      <c r="D23" s="0" t="n">
        <v>0.68</v>
      </c>
      <c r="E23" s="0" t="n">
        <v>586</v>
      </c>
      <c r="G23" s="0" t="n">
        <v>1</v>
      </c>
      <c r="H23" s="0" t="n">
        <v>0.68</v>
      </c>
      <c r="I23" s="0" t="n">
        <v>0.77</v>
      </c>
      <c r="J23" s="0" t="n">
        <v>0.72</v>
      </c>
      <c r="K23" s="0" t="n">
        <v>586</v>
      </c>
      <c r="M23" s="0" t="n">
        <v>1</v>
      </c>
      <c r="N23" s="0" t="n">
        <v>0.68</v>
      </c>
      <c r="O23" s="0" t="n">
        <v>0.62</v>
      </c>
      <c r="P23" s="0" t="n">
        <v>0.65</v>
      </c>
      <c r="Q23" s="0" t="n">
        <v>586</v>
      </c>
      <c r="S23" s="0" t="n">
        <v>1</v>
      </c>
      <c r="T23" s="0" t="n">
        <v>0.69</v>
      </c>
      <c r="U23" s="0" t="n">
        <v>0.77</v>
      </c>
      <c r="V23" s="0" t="n">
        <v>0.72</v>
      </c>
      <c r="W23" s="0" t="n">
        <v>586</v>
      </c>
    </row>
    <row r="24" customFormat="false" ht="12.8" hidden="false" customHeight="false" outlineLevel="0" collapsed="false">
      <c r="A24" s="0" t="n">
        <v>2</v>
      </c>
      <c r="B24" s="0" t="n">
        <v>0.95</v>
      </c>
      <c r="C24" s="0" t="n">
        <v>0.94</v>
      </c>
      <c r="D24" s="0" t="n">
        <v>0.95</v>
      </c>
      <c r="E24" s="0" t="n">
        <v>4270</v>
      </c>
      <c r="G24" s="0" t="n">
        <v>2</v>
      </c>
      <c r="H24" s="0" t="n">
        <v>0.96</v>
      </c>
      <c r="I24" s="0" t="n">
        <v>0.94</v>
      </c>
      <c r="J24" s="0" t="n">
        <v>0.95</v>
      </c>
      <c r="K24" s="0" t="n">
        <v>4270</v>
      </c>
      <c r="M24" s="0" t="n">
        <v>2</v>
      </c>
      <c r="N24" s="0" t="n">
        <v>0.94</v>
      </c>
      <c r="O24" s="0" t="n">
        <v>0.95</v>
      </c>
      <c r="P24" s="0" t="n">
        <v>0.95</v>
      </c>
      <c r="Q24" s="0" t="n">
        <v>4270</v>
      </c>
      <c r="S24" s="0" t="n">
        <v>2</v>
      </c>
      <c r="T24" s="0" t="n">
        <v>0.96</v>
      </c>
      <c r="U24" s="0" t="n">
        <v>0.94</v>
      </c>
      <c r="V24" s="0" t="n">
        <v>0.95</v>
      </c>
      <c r="W24" s="0" t="n">
        <v>4270</v>
      </c>
    </row>
    <row r="25" customFormat="false" ht="12.8" hidden="false" customHeight="false" outlineLevel="0" collapsed="false">
      <c r="A25" s="0" t="n">
        <v>3</v>
      </c>
      <c r="B25" s="0" t="n">
        <v>0.14</v>
      </c>
      <c r="C25" s="0" t="n">
        <v>0.26</v>
      </c>
      <c r="D25" s="0" t="n">
        <v>0.18</v>
      </c>
      <c r="E25" s="0" t="n">
        <v>23</v>
      </c>
      <c r="G25" s="0" t="n">
        <v>3</v>
      </c>
      <c r="H25" s="0" t="n">
        <v>0.07</v>
      </c>
      <c r="I25" s="0" t="n">
        <v>0.09</v>
      </c>
      <c r="J25" s="0" t="n">
        <v>0.08</v>
      </c>
      <c r="K25" s="0" t="n">
        <v>23</v>
      </c>
      <c r="M25" s="0" t="n">
        <v>3</v>
      </c>
      <c r="N25" s="0" t="n">
        <v>0.18</v>
      </c>
      <c r="O25" s="0" t="n">
        <v>0.09</v>
      </c>
      <c r="P25" s="0" t="n">
        <v>0.12</v>
      </c>
      <c r="Q25" s="0" t="n">
        <v>23</v>
      </c>
      <c r="S25" s="0" t="n">
        <v>3</v>
      </c>
      <c r="T25" s="0" t="n">
        <v>0.14</v>
      </c>
      <c r="U25" s="0" t="n">
        <v>0.22</v>
      </c>
      <c r="V25" s="0" t="n">
        <v>0.17</v>
      </c>
      <c r="W25" s="0" t="n">
        <v>23</v>
      </c>
    </row>
    <row r="26" customFormat="false" ht="12.8" hidden="false" customHeight="false" outlineLevel="0" collapsed="false">
      <c r="A26" s="0" t="s">
        <v>26</v>
      </c>
      <c r="B26" s="0" t="n">
        <v>0.9</v>
      </c>
      <c r="C26" s="0" t="n">
        <v>0.9</v>
      </c>
      <c r="D26" s="0" t="n">
        <v>0.9</v>
      </c>
      <c r="E26" s="0" t="s">
        <v>27</v>
      </c>
      <c r="G26" s="0" t="s">
        <v>26</v>
      </c>
      <c r="H26" s="0" t="n">
        <v>0.91</v>
      </c>
      <c r="I26" s="0" t="n">
        <v>0.91</v>
      </c>
      <c r="J26" s="0" t="n">
        <v>0.91</v>
      </c>
      <c r="K26" s="0" t="s">
        <v>27</v>
      </c>
      <c r="M26" s="0" t="s">
        <v>26</v>
      </c>
      <c r="N26" s="0" t="n">
        <v>0.9</v>
      </c>
      <c r="O26" s="0" t="n">
        <v>0.9</v>
      </c>
      <c r="P26" s="0" t="n">
        <v>0.9</v>
      </c>
      <c r="Q26" s="0" t="s">
        <v>27</v>
      </c>
      <c r="S26" s="0" t="s">
        <v>26</v>
      </c>
      <c r="T26" s="0" t="n">
        <v>0.91</v>
      </c>
      <c r="U26" s="0" t="n">
        <v>0.91</v>
      </c>
      <c r="V26" s="0" t="n">
        <v>0.91</v>
      </c>
      <c r="W26" s="0" t="s">
        <v>27</v>
      </c>
    </row>
    <row r="27" customFormat="false" ht="12.8" hidden="false" customHeight="false" outlineLevel="0" collapsed="false">
      <c r="A27" s="0" t="s">
        <v>28</v>
      </c>
      <c r="B27" s="0" t="n">
        <v>0.54</v>
      </c>
      <c r="C27" s="0" t="n">
        <v>0.65</v>
      </c>
      <c r="D27" s="0" t="n">
        <v>0.58</v>
      </c>
      <c r="E27" s="0" t="s">
        <v>27</v>
      </c>
      <c r="G27" s="0" t="s">
        <v>28</v>
      </c>
      <c r="H27" s="0" t="n">
        <v>0.53</v>
      </c>
      <c r="I27" s="0" t="n">
        <v>0.61</v>
      </c>
      <c r="J27" s="0" t="n">
        <v>0.56</v>
      </c>
      <c r="K27" s="0" t="s">
        <v>27</v>
      </c>
      <c r="M27" s="0" t="s">
        <v>28</v>
      </c>
      <c r="N27" s="0" t="n">
        <v>0.56</v>
      </c>
      <c r="O27" s="0" t="n">
        <v>0.6</v>
      </c>
      <c r="P27" s="0" t="n">
        <v>0.56</v>
      </c>
      <c r="Q27" s="0" t="s">
        <v>27</v>
      </c>
      <c r="S27" s="0" t="s">
        <v>28</v>
      </c>
      <c r="T27" s="0" t="n">
        <v>0.55</v>
      </c>
      <c r="U27" s="0" t="n">
        <v>0.62</v>
      </c>
      <c r="V27" s="0" t="n">
        <v>0.58</v>
      </c>
      <c r="W27" s="0" t="s">
        <v>27</v>
      </c>
    </row>
    <row r="29" customFormat="false" ht="12.8" hidden="false" customHeight="false" outlineLevel="0" collapsed="false">
      <c r="A29" s="0" t="s">
        <v>29</v>
      </c>
      <c r="G29" s="0" t="s">
        <v>29</v>
      </c>
      <c r="M29" s="0" t="s">
        <v>29</v>
      </c>
      <c r="S29" s="0" t="s">
        <v>29</v>
      </c>
    </row>
    <row r="30" customFormat="false" ht="12.8" hidden="false" customHeight="false" outlineLevel="0" collapsed="false">
      <c r="B30" s="0" t="s">
        <v>5</v>
      </c>
      <c r="C30" s="0" t="s">
        <v>6</v>
      </c>
      <c r="D30" s="0" t="s">
        <v>7</v>
      </c>
      <c r="E30" s="0" t="s">
        <v>8</v>
      </c>
      <c r="H30" s="0" t="s">
        <v>5</v>
      </c>
      <c r="I30" s="0" t="s">
        <v>6</v>
      </c>
      <c r="J30" s="0" t="s">
        <v>7</v>
      </c>
      <c r="K30" s="0" t="s">
        <v>8</v>
      </c>
      <c r="N30" s="0" t="s">
        <v>5</v>
      </c>
      <c r="O30" s="0" t="s">
        <v>6</v>
      </c>
      <c r="P30" s="0" t="s">
        <v>7</v>
      </c>
      <c r="Q30" s="0" t="s">
        <v>8</v>
      </c>
      <c r="T30" s="0" t="s">
        <v>5</v>
      </c>
      <c r="U30" s="0" t="s">
        <v>6</v>
      </c>
      <c r="V30" s="0" t="s">
        <v>7</v>
      </c>
      <c r="W30" s="0" t="s">
        <v>8</v>
      </c>
    </row>
    <row r="31" customFormat="false" ht="12.8" hidden="false" customHeight="false" outlineLevel="0" collapsed="false">
      <c r="A31" s="0" t="n">
        <v>0</v>
      </c>
      <c r="B31" s="0" t="n">
        <v>0.41</v>
      </c>
      <c r="C31" s="0" t="n">
        <v>0.6</v>
      </c>
      <c r="D31" s="0" t="n">
        <v>0.49</v>
      </c>
      <c r="E31" s="0" t="n">
        <v>20</v>
      </c>
      <c r="G31" s="0" t="n">
        <v>0</v>
      </c>
      <c r="H31" s="0" t="n">
        <v>0.5</v>
      </c>
      <c r="I31" s="0" t="n">
        <v>0.6</v>
      </c>
      <c r="J31" s="0" t="n">
        <v>0.55</v>
      </c>
      <c r="K31" s="0" t="n">
        <v>20</v>
      </c>
      <c r="M31" s="0" t="n">
        <v>0</v>
      </c>
      <c r="N31" s="0" t="n">
        <v>0.3</v>
      </c>
      <c r="O31" s="0" t="n">
        <v>0.5</v>
      </c>
      <c r="P31" s="0" t="n">
        <v>0.38</v>
      </c>
      <c r="Q31" s="0" t="n">
        <v>20</v>
      </c>
      <c r="S31" s="0" t="n">
        <v>0</v>
      </c>
      <c r="T31" s="0" t="n">
        <v>0.52</v>
      </c>
      <c r="U31" s="0" t="n">
        <v>0.6</v>
      </c>
      <c r="V31" s="0" t="n">
        <v>0.56</v>
      </c>
      <c r="W31" s="0" t="n">
        <v>20</v>
      </c>
    </row>
    <row r="32" customFormat="false" ht="12.8" hidden="false" customHeight="false" outlineLevel="0" collapsed="false">
      <c r="A32" s="0" t="n">
        <v>1</v>
      </c>
      <c r="B32" s="0" t="n">
        <v>0.69</v>
      </c>
      <c r="C32" s="0" t="n">
        <v>0.59</v>
      </c>
      <c r="D32" s="0" t="n">
        <v>0.64</v>
      </c>
      <c r="E32" s="0" t="n">
        <v>190</v>
      </c>
      <c r="G32" s="0" t="n">
        <v>1</v>
      </c>
      <c r="H32" s="0" t="n">
        <v>0.63</v>
      </c>
      <c r="I32" s="0" t="n">
        <v>0.72</v>
      </c>
      <c r="J32" s="0" t="n">
        <v>0.67</v>
      </c>
      <c r="K32" s="0" t="n">
        <v>190</v>
      </c>
      <c r="M32" s="0" t="n">
        <v>1</v>
      </c>
      <c r="N32" s="0" t="n">
        <v>0.68</v>
      </c>
      <c r="O32" s="0" t="n">
        <v>0.53</v>
      </c>
      <c r="P32" s="0" t="n">
        <v>0.59</v>
      </c>
      <c r="Q32" s="0" t="n">
        <v>190</v>
      </c>
      <c r="S32" s="0" t="n">
        <v>1</v>
      </c>
      <c r="T32" s="0" t="n">
        <v>0.65</v>
      </c>
      <c r="U32" s="0" t="n">
        <v>0.69</v>
      </c>
      <c r="V32" s="0" t="n">
        <v>0.67</v>
      </c>
      <c r="W32" s="0" t="n">
        <v>190</v>
      </c>
    </row>
    <row r="33" customFormat="false" ht="12.8" hidden="false" customHeight="false" outlineLevel="0" collapsed="false">
      <c r="A33" s="0" t="n">
        <v>2</v>
      </c>
      <c r="B33" s="0" t="n">
        <v>0.94</v>
      </c>
      <c r="C33" s="0" t="n">
        <v>0.95</v>
      </c>
      <c r="D33" s="0" t="n">
        <v>0.94</v>
      </c>
      <c r="E33" s="0" t="n">
        <v>1427</v>
      </c>
      <c r="G33" s="0" t="n">
        <v>2</v>
      </c>
      <c r="H33" s="0" t="n">
        <v>0.96</v>
      </c>
      <c r="I33" s="0" t="n">
        <v>0.93</v>
      </c>
      <c r="J33" s="0" t="n">
        <v>0.95</v>
      </c>
      <c r="K33" s="0" t="n">
        <v>1427</v>
      </c>
      <c r="M33" s="0" t="n">
        <v>2</v>
      </c>
      <c r="N33" s="0" t="n">
        <v>0.93</v>
      </c>
      <c r="O33" s="0" t="n">
        <v>0.95</v>
      </c>
      <c r="P33" s="0" t="n">
        <v>0.94</v>
      </c>
      <c r="Q33" s="0" t="n">
        <v>1427</v>
      </c>
      <c r="S33" s="0" t="n">
        <v>2</v>
      </c>
      <c r="T33" s="0" t="n">
        <v>0.95</v>
      </c>
      <c r="U33" s="0" t="n">
        <v>0.94</v>
      </c>
      <c r="V33" s="0" t="n">
        <v>0.95</v>
      </c>
      <c r="W33" s="0" t="n">
        <v>1427</v>
      </c>
    </row>
    <row r="34" customFormat="false" ht="12.8" hidden="false" customHeight="false" outlineLevel="0" collapsed="false">
      <c r="A34" s="0" t="n">
        <v>3</v>
      </c>
      <c r="B34" s="0" t="n">
        <v>0.38</v>
      </c>
      <c r="C34" s="0" t="n">
        <v>0.5</v>
      </c>
      <c r="D34" s="0" t="n">
        <v>0.43</v>
      </c>
      <c r="E34" s="0" t="n">
        <v>12</v>
      </c>
      <c r="G34" s="0" t="n">
        <v>3</v>
      </c>
      <c r="H34" s="0" t="n">
        <v>0.23</v>
      </c>
      <c r="I34" s="0" t="n">
        <v>0.25</v>
      </c>
      <c r="J34" s="0" t="n">
        <v>0.24</v>
      </c>
      <c r="K34" s="0" t="n">
        <v>12</v>
      </c>
      <c r="M34" s="0" t="n">
        <v>3</v>
      </c>
      <c r="N34" s="0" t="n">
        <v>1</v>
      </c>
      <c r="O34" s="0" t="n">
        <v>0.08</v>
      </c>
      <c r="P34" s="0" t="n">
        <v>0.15</v>
      </c>
      <c r="Q34" s="0" t="n">
        <v>12</v>
      </c>
      <c r="S34" s="0" t="n">
        <v>3</v>
      </c>
      <c r="T34" s="0" t="n">
        <v>0.3</v>
      </c>
      <c r="U34" s="0" t="n">
        <v>0.25</v>
      </c>
      <c r="V34" s="0" t="n">
        <v>0.27</v>
      </c>
      <c r="W34" s="0" t="n">
        <v>12</v>
      </c>
    </row>
    <row r="35" s="3" customFormat="true" ht="12.8" hidden="false" customHeight="false" outlineLevel="0" collapsed="false">
      <c r="A35" s="3" t="s">
        <v>26</v>
      </c>
      <c r="B35" s="3" t="n">
        <v>0.9</v>
      </c>
      <c r="C35" s="3" t="n">
        <v>0.9</v>
      </c>
      <c r="D35" s="3" t="n">
        <v>0.9</v>
      </c>
      <c r="E35" s="3" t="s">
        <v>27</v>
      </c>
      <c r="G35" s="3" t="s">
        <v>26</v>
      </c>
      <c r="H35" s="3" t="n">
        <v>0.9</v>
      </c>
      <c r="I35" s="3" t="n">
        <v>0.9</v>
      </c>
      <c r="J35" s="3" t="n">
        <v>0.9</v>
      </c>
      <c r="K35" s="3" t="s">
        <v>27</v>
      </c>
      <c r="M35" s="3" t="s">
        <v>26</v>
      </c>
      <c r="N35" s="3" t="n">
        <v>0.89</v>
      </c>
      <c r="O35" s="3" t="n">
        <v>0.89</v>
      </c>
      <c r="P35" s="3" t="n">
        <v>0.89</v>
      </c>
      <c r="Q35" s="3" t="s">
        <v>27</v>
      </c>
      <c r="S35" s="3" t="s">
        <v>26</v>
      </c>
      <c r="T35" s="3" t="n">
        <v>0.9</v>
      </c>
      <c r="U35" s="3" t="n">
        <v>0.9</v>
      </c>
      <c r="V35" s="3" t="n">
        <v>0.9</v>
      </c>
      <c r="W35" s="3" t="s">
        <v>27</v>
      </c>
    </row>
    <row r="36" customFormat="false" ht="12.8" hidden="false" customHeight="false" outlineLevel="0" collapsed="false">
      <c r="A36" s="0" t="s">
        <v>28</v>
      </c>
      <c r="B36" s="0" t="n">
        <v>0.6</v>
      </c>
      <c r="C36" s="0" t="n">
        <v>0.66</v>
      </c>
      <c r="D36" s="0" t="n">
        <v>0.63</v>
      </c>
      <c r="E36" s="0" t="s">
        <v>27</v>
      </c>
      <c r="G36" s="0" t="s">
        <v>28</v>
      </c>
      <c r="H36" s="0" t="n">
        <v>0.58</v>
      </c>
      <c r="I36" s="0" t="n">
        <v>0.63</v>
      </c>
      <c r="J36" s="0" t="n">
        <v>0.6</v>
      </c>
      <c r="K36" s="0" t="s">
        <v>27</v>
      </c>
      <c r="M36" s="0" t="s">
        <v>28</v>
      </c>
      <c r="N36" s="0" t="n">
        <v>0.73</v>
      </c>
      <c r="O36" s="0" t="n">
        <v>0.52</v>
      </c>
      <c r="P36" s="0" t="n">
        <v>0.52</v>
      </c>
      <c r="Q36" s="0" t="s">
        <v>27</v>
      </c>
      <c r="S36" s="0" t="s">
        <v>28</v>
      </c>
      <c r="T36" s="0" t="n">
        <v>0.61</v>
      </c>
      <c r="U36" s="0" t="n">
        <v>0.62</v>
      </c>
      <c r="V36" s="0" t="n">
        <v>0.61</v>
      </c>
      <c r="W36" s="0" t="s">
        <v>27</v>
      </c>
    </row>
    <row r="39" s="1" customFormat="true" ht="12.8" hidden="false" customHeight="false" outlineLevel="0" collapsed="false">
      <c r="A39" s="1" t="s">
        <v>31</v>
      </c>
    </row>
    <row r="40" customFormat="false" ht="12.8" hidden="false" customHeight="false" outlineLevel="0" collapsed="false">
      <c r="B40" s="0" t="s">
        <v>5</v>
      </c>
      <c r="C40" s="0" t="s">
        <v>6</v>
      </c>
      <c r="D40" s="0" t="s">
        <v>7</v>
      </c>
      <c r="E40" s="0" t="s">
        <v>8</v>
      </c>
      <c r="H40" s="0" t="s">
        <v>5</v>
      </c>
      <c r="I40" s="0" t="s">
        <v>6</v>
      </c>
      <c r="J40" s="0" t="s">
        <v>7</v>
      </c>
      <c r="K40" s="0" t="s">
        <v>8</v>
      </c>
      <c r="N40" s="0" t="s">
        <v>5</v>
      </c>
      <c r="O40" s="0" t="s">
        <v>6</v>
      </c>
      <c r="P40" s="0" t="s">
        <v>7</v>
      </c>
      <c r="Q40" s="0" t="s">
        <v>8</v>
      </c>
      <c r="T40" s="0" t="s">
        <v>5</v>
      </c>
      <c r="U40" s="0" t="s">
        <v>6</v>
      </c>
      <c r="V40" s="0" t="s">
        <v>7</v>
      </c>
      <c r="W40" s="0" t="s">
        <v>8</v>
      </c>
    </row>
    <row r="41" customFormat="false" ht="12.8" hidden="false" customHeight="false" outlineLevel="0" collapsed="false">
      <c r="A41" s="0" t="n">
        <v>0</v>
      </c>
      <c r="B41" s="0" t="n">
        <v>0.43</v>
      </c>
      <c r="C41" s="0" t="n">
        <v>0.76</v>
      </c>
      <c r="D41" s="0" t="n">
        <v>0.55</v>
      </c>
      <c r="E41" s="0" t="n">
        <v>66</v>
      </c>
      <c r="G41" s="0" t="n">
        <v>0</v>
      </c>
      <c r="H41" s="0" t="n">
        <v>0.44</v>
      </c>
      <c r="I41" s="0" t="n">
        <v>0.73</v>
      </c>
      <c r="J41" s="0" t="n">
        <v>0.55</v>
      </c>
      <c r="K41" s="0" t="n">
        <v>66</v>
      </c>
      <c r="M41" s="0" t="n">
        <v>0</v>
      </c>
      <c r="N41" s="0" t="n">
        <v>0.42</v>
      </c>
      <c r="O41" s="0" t="n">
        <v>0.67</v>
      </c>
      <c r="P41" s="0" t="n">
        <v>0.51</v>
      </c>
      <c r="Q41" s="0" t="n">
        <v>66</v>
      </c>
      <c r="S41" s="0" t="n">
        <v>0</v>
      </c>
      <c r="T41" s="0" t="n">
        <v>0.41</v>
      </c>
      <c r="U41" s="0" t="n">
        <v>0.73</v>
      </c>
      <c r="V41" s="0" t="n">
        <v>0.53</v>
      </c>
      <c r="W41" s="0" t="n">
        <v>66</v>
      </c>
    </row>
    <row r="42" customFormat="false" ht="12.8" hidden="false" customHeight="false" outlineLevel="0" collapsed="false">
      <c r="A42" s="0" t="n">
        <v>1</v>
      </c>
      <c r="B42" s="0" t="n">
        <v>0.67</v>
      </c>
      <c r="C42" s="0" t="n">
        <v>0.77</v>
      </c>
      <c r="D42" s="0" t="n">
        <v>0.72</v>
      </c>
      <c r="E42" s="0" t="n">
        <v>586</v>
      </c>
      <c r="G42" s="0" t="n">
        <v>1</v>
      </c>
      <c r="H42" s="0" t="n">
        <v>0.68</v>
      </c>
      <c r="I42" s="0" t="n">
        <v>0.77</v>
      </c>
      <c r="J42" s="0" t="n">
        <v>0.72</v>
      </c>
      <c r="K42" s="0" t="n">
        <v>586</v>
      </c>
      <c r="M42" s="0" t="n">
        <v>1</v>
      </c>
      <c r="N42" s="0" t="n">
        <v>0.68</v>
      </c>
      <c r="O42" s="0" t="n">
        <v>0.77</v>
      </c>
      <c r="P42" s="0" t="n">
        <v>0.72</v>
      </c>
      <c r="Q42" s="0" t="n">
        <v>586</v>
      </c>
      <c r="S42" s="0" t="n">
        <v>1</v>
      </c>
      <c r="T42" s="0" t="n">
        <v>0.7</v>
      </c>
      <c r="U42" s="0" t="n">
        <v>0.77</v>
      </c>
      <c r="V42" s="0" t="n">
        <v>0.73</v>
      </c>
      <c r="W42" s="0" t="n">
        <v>586</v>
      </c>
    </row>
    <row r="43" customFormat="false" ht="12.8" hidden="false" customHeight="false" outlineLevel="0" collapsed="false">
      <c r="A43" s="0" t="n">
        <v>2</v>
      </c>
      <c r="B43" s="0" t="n">
        <v>0.97</v>
      </c>
      <c r="C43" s="0" t="n">
        <v>0.94</v>
      </c>
      <c r="D43" s="0" t="n">
        <v>0.95</v>
      </c>
      <c r="E43" s="0" t="n">
        <v>4270</v>
      </c>
      <c r="G43" s="0" t="n">
        <v>2</v>
      </c>
      <c r="H43" s="0" t="n">
        <v>0.96</v>
      </c>
      <c r="I43" s="0" t="n">
        <v>0.94</v>
      </c>
      <c r="J43" s="0" t="n">
        <v>0.95</v>
      </c>
      <c r="K43" s="0" t="n">
        <v>4270</v>
      </c>
      <c r="M43" s="0" t="n">
        <v>2</v>
      </c>
      <c r="N43" s="0" t="n">
        <v>0.96</v>
      </c>
      <c r="O43" s="0" t="n">
        <v>0.94</v>
      </c>
      <c r="P43" s="0" t="n">
        <v>0.95</v>
      </c>
      <c r="Q43" s="0" t="n">
        <v>4270</v>
      </c>
      <c r="S43" s="0" t="n">
        <v>2</v>
      </c>
      <c r="T43" s="0" t="n">
        <v>0.96</v>
      </c>
      <c r="U43" s="0" t="n">
        <v>0.94</v>
      </c>
      <c r="V43" s="0" t="n">
        <v>0.95</v>
      </c>
      <c r="W43" s="0" t="n">
        <v>4270</v>
      </c>
    </row>
    <row r="44" customFormat="false" ht="12.8" hidden="false" customHeight="false" outlineLevel="0" collapsed="false">
      <c r="A44" s="0" t="n">
        <v>3</v>
      </c>
      <c r="B44" s="0" t="n">
        <v>0.18</v>
      </c>
      <c r="C44" s="0" t="n">
        <v>0.17</v>
      </c>
      <c r="D44" s="0" t="n">
        <v>0.18</v>
      </c>
      <c r="E44" s="0" t="n">
        <v>23</v>
      </c>
      <c r="G44" s="0" t="n">
        <v>3</v>
      </c>
      <c r="H44" s="0" t="n">
        <v>0.22</v>
      </c>
      <c r="I44" s="0" t="n">
        <v>0.17</v>
      </c>
      <c r="J44" s="0" t="n">
        <v>0.2</v>
      </c>
      <c r="K44" s="0" t="n">
        <v>23</v>
      </c>
      <c r="M44" s="0" t="n">
        <v>3</v>
      </c>
      <c r="N44" s="0" t="n">
        <v>0.25</v>
      </c>
      <c r="O44" s="0" t="n">
        <v>0.17</v>
      </c>
      <c r="P44" s="0" t="n">
        <v>0.21</v>
      </c>
      <c r="Q44" s="0" t="n">
        <v>23</v>
      </c>
      <c r="S44" s="0" t="n">
        <v>3</v>
      </c>
      <c r="T44" s="0" t="n">
        <v>0.24</v>
      </c>
      <c r="U44" s="0" t="n">
        <v>0.17</v>
      </c>
      <c r="V44" s="0" t="n">
        <v>0.2</v>
      </c>
      <c r="W44" s="0" t="n">
        <v>23</v>
      </c>
    </row>
    <row r="45" customFormat="false" ht="12.8" hidden="false" customHeight="false" outlineLevel="0" collapsed="false">
      <c r="A45" s="0" t="s">
        <v>26</v>
      </c>
      <c r="B45" s="0" t="n">
        <v>0.91</v>
      </c>
      <c r="C45" s="0" t="n">
        <v>0.91</v>
      </c>
      <c r="D45" s="0" t="n">
        <v>0.91</v>
      </c>
      <c r="E45" s="0" t="s">
        <v>27</v>
      </c>
      <c r="G45" s="0" t="s">
        <v>26</v>
      </c>
      <c r="H45" s="0" t="n">
        <v>0.91</v>
      </c>
      <c r="I45" s="0" t="n">
        <v>0.91</v>
      </c>
      <c r="J45" s="0" t="n">
        <v>0.91</v>
      </c>
      <c r="K45" s="0" t="s">
        <v>27</v>
      </c>
      <c r="M45" s="0" t="s">
        <v>26</v>
      </c>
      <c r="N45" s="0" t="n">
        <v>0.91</v>
      </c>
      <c r="O45" s="0" t="n">
        <v>0.91</v>
      </c>
      <c r="P45" s="0" t="n">
        <v>0.91</v>
      </c>
      <c r="Q45" s="0" t="s">
        <v>27</v>
      </c>
      <c r="S45" s="0" t="s">
        <v>26</v>
      </c>
      <c r="T45" s="0" t="n">
        <v>0.91</v>
      </c>
      <c r="U45" s="0" t="n">
        <v>0.91</v>
      </c>
      <c r="V45" s="0" t="n">
        <v>0.91</v>
      </c>
      <c r="W45" s="0" t="s">
        <v>27</v>
      </c>
    </row>
    <row r="46" customFormat="false" ht="12.8" hidden="false" customHeight="false" outlineLevel="0" collapsed="false">
      <c r="A46" s="0" t="s">
        <v>28</v>
      </c>
      <c r="B46" s="0" t="n">
        <v>0.56</v>
      </c>
      <c r="C46" s="0" t="n">
        <v>0.66</v>
      </c>
      <c r="D46" s="0" t="n">
        <v>0.6</v>
      </c>
      <c r="E46" s="0" t="s">
        <v>27</v>
      </c>
      <c r="G46" s="0" t="s">
        <v>28</v>
      </c>
      <c r="H46" s="0" t="n">
        <v>0.58</v>
      </c>
      <c r="I46" s="0" t="n">
        <v>0.65</v>
      </c>
      <c r="J46" s="0" t="n">
        <v>0.61</v>
      </c>
      <c r="K46" s="0" t="s">
        <v>27</v>
      </c>
      <c r="M46" s="0" t="s">
        <v>28</v>
      </c>
      <c r="N46" s="0" t="n">
        <v>0.58</v>
      </c>
      <c r="O46" s="0" t="n">
        <v>0.64</v>
      </c>
      <c r="P46" s="0" t="n">
        <v>0.6</v>
      </c>
      <c r="Q46" s="0" t="s">
        <v>27</v>
      </c>
      <c r="S46" s="0" t="s">
        <v>28</v>
      </c>
      <c r="T46" s="0" t="n">
        <v>0.58</v>
      </c>
      <c r="U46" s="0" t="n">
        <v>0.65</v>
      </c>
      <c r="V46" s="0" t="n">
        <v>0.6</v>
      </c>
      <c r="W46" s="0" t="s">
        <v>27</v>
      </c>
    </row>
    <row r="48" customFormat="false" ht="12.8" hidden="false" customHeight="false" outlineLevel="0" collapsed="false">
      <c r="A48" s="0" t="s">
        <v>29</v>
      </c>
      <c r="M48" s="0" t="s">
        <v>29</v>
      </c>
      <c r="S48" s="0" t="s">
        <v>29</v>
      </c>
    </row>
    <row r="49" customFormat="false" ht="12.8" hidden="false" customHeight="false" outlineLevel="0" collapsed="false">
      <c r="B49" s="0" t="s">
        <v>5</v>
      </c>
      <c r="C49" s="0" t="s">
        <v>6</v>
      </c>
      <c r="D49" s="0" t="s">
        <v>7</v>
      </c>
      <c r="E49" s="0" t="s">
        <v>8</v>
      </c>
      <c r="H49" s="0" t="s">
        <v>5</v>
      </c>
      <c r="I49" s="0" t="s">
        <v>6</v>
      </c>
      <c r="J49" s="0" t="s">
        <v>7</v>
      </c>
      <c r="K49" s="0" t="s">
        <v>8</v>
      </c>
      <c r="N49" s="0" t="s">
        <v>5</v>
      </c>
      <c r="O49" s="0" t="s">
        <v>6</v>
      </c>
      <c r="P49" s="0" t="s">
        <v>7</v>
      </c>
      <c r="Q49" s="0" t="s">
        <v>8</v>
      </c>
      <c r="T49" s="0" t="s">
        <v>5</v>
      </c>
      <c r="U49" s="0" t="s">
        <v>6</v>
      </c>
      <c r="V49" s="0" t="s">
        <v>7</v>
      </c>
      <c r="W49" s="0" t="s">
        <v>8</v>
      </c>
    </row>
    <row r="50" customFormat="false" ht="12.8" hidden="false" customHeight="false" outlineLevel="0" collapsed="false">
      <c r="A50" s="0" t="n">
        <v>0</v>
      </c>
      <c r="B50" s="0" t="n">
        <v>0.41</v>
      </c>
      <c r="C50" s="0" t="n">
        <v>0.65</v>
      </c>
      <c r="D50" s="0" t="n">
        <v>0.5</v>
      </c>
      <c r="E50" s="0" t="n">
        <v>20</v>
      </c>
      <c r="G50" s="0" t="n">
        <v>0</v>
      </c>
      <c r="H50" s="0" t="n">
        <v>0.42</v>
      </c>
      <c r="I50" s="0" t="n">
        <v>0.7</v>
      </c>
      <c r="J50" s="0" t="n">
        <v>0.53</v>
      </c>
      <c r="K50" s="0" t="n">
        <v>20</v>
      </c>
      <c r="M50" s="0" t="n">
        <v>0</v>
      </c>
      <c r="N50" s="0" t="n">
        <v>0.54</v>
      </c>
      <c r="O50" s="0" t="n">
        <v>0.65</v>
      </c>
      <c r="P50" s="0" t="n">
        <v>0.59</v>
      </c>
      <c r="Q50" s="0" t="n">
        <v>20</v>
      </c>
      <c r="S50" s="0" t="n">
        <v>0</v>
      </c>
      <c r="T50" s="0" t="n">
        <v>0.42</v>
      </c>
      <c r="U50" s="0" t="n">
        <v>0.7</v>
      </c>
      <c r="V50" s="0" t="n">
        <v>0.53</v>
      </c>
      <c r="W50" s="0" t="n">
        <v>20</v>
      </c>
    </row>
    <row r="51" customFormat="false" ht="12.8" hidden="false" customHeight="false" outlineLevel="0" collapsed="false">
      <c r="A51" s="0" t="n">
        <v>1</v>
      </c>
      <c r="B51" s="0" t="n">
        <v>0.64</v>
      </c>
      <c r="C51" s="0" t="n">
        <v>0.73</v>
      </c>
      <c r="D51" s="0" t="n">
        <v>0.68</v>
      </c>
      <c r="E51" s="0" t="n">
        <v>190</v>
      </c>
      <c r="G51" s="0" t="n">
        <v>1</v>
      </c>
      <c r="H51" s="0" t="n">
        <v>0.64</v>
      </c>
      <c r="I51" s="0" t="n">
        <v>0.73</v>
      </c>
      <c r="J51" s="0" t="n">
        <v>0.68</v>
      </c>
      <c r="K51" s="0" t="n">
        <v>190</v>
      </c>
      <c r="M51" s="0" t="n">
        <v>1</v>
      </c>
      <c r="N51" s="0" t="n">
        <v>0.66</v>
      </c>
      <c r="O51" s="0" t="n">
        <v>0.73</v>
      </c>
      <c r="P51" s="0" t="n">
        <v>0.69</v>
      </c>
      <c r="Q51" s="0" t="n">
        <v>190</v>
      </c>
      <c r="S51" s="0" t="n">
        <v>1</v>
      </c>
      <c r="T51" s="0" t="n">
        <v>0.65</v>
      </c>
      <c r="U51" s="0" t="n">
        <v>0.72</v>
      </c>
      <c r="V51" s="0" t="n">
        <v>0.68</v>
      </c>
      <c r="W51" s="0" t="n">
        <v>190</v>
      </c>
    </row>
    <row r="52" customFormat="false" ht="12.8" hidden="false" customHeight="false" outlineLevel="0" collapsed="false">
      <c r="A52" s="0" t="n">
        <v>2</v>
      </c>
      <c r="B52" s="0" t="n">
        <v>0.96</v>
      </c>
      <c r="C52" s="0" t="n">
        <v>0.93</v>
      </c>
      <c r="D52" s="0" t="n">
        <v>0.95</v>
      </c>
      <c r="E52" s="0" t="n">
        <v>1427</v>
      </c>
      <c r="G52" s="0" t="n">
        <v>2</v>
      </c>
      <c r="H52" s="0" t="n">
        <v>0.96</v>
      </c>
      <c r="I52" s="0" t="n">
        <v>0.94</v>
      </c>
      <c r="J52" s="0" t="n">
        <v>0.95</v>
      </c>
      <c r="K52" s="0" t="n">
        <v>1427</v>
      </c>
      <c r="M52" s="0" t="n">
        <v>2</v>
      </c>
      <c r="N52" s="0" t="n">
        <v>0.96</v>
      </c>
      <c r="O52" s="0" t="n">
        <v>0.95</v>
      </c>
      <c r="P52" s="0" t="n">
        <v>0.95</v>
      </c>
      <c r="Q52" s="0" t="n">
        <v>1427</v>
      </c>
      <c r="S52" s="0" t="n">
        <v>2</v>
      </c>
      <c r="T52" s="0" t="n">
        <v>0.96</v>
      </c>
      <c r="U52" s="0" t="n">
        <v>0.94</v>
      </c>
      <c r="V52" s="0" t="n">
        <v>0.95</v>
      </c>
      <c r="W52" s="0" t="n">
        <v>1427</v>
      </c>
    </row>
    <row r="53" customFormat="false" ht="12.8" hidden="false" customHeight="false" outlineLevel="0" collapsed="false">
      <c r="A53" s="0" t="n">
        <v>3</v>
      </c>
      <c r="B53" s="0" t="n">
        <v>0.71</v>
      </c>
      <c r="C53" s="0" t="n">
        <v>0.42</v>
      </c>
      <c r="D53" s="0" t="n">
        <v>0.53</v>
      </c>
      <c r="E53" s="0" t="n">
        <v>12</v>
      </c>
      <c r="G53" s="0" t="n">
        <v>3</v>
      </c>
      <c r="H53" s="0" t="n">
        <v>0.6</v>
      </c>
      <c r="I53" s="0" t="n">
        <v>0.25</v>
      </c>
      <c r="J53" s="0" t="n">
        <v>0.35</v>
      </c>
      <c r="K53" s="0" t="n">
        <v>12</v>
      </c>
      <c r="M53" s="0" t="n">
        <v>3</v>
      </c>
      <c r="N53" s="0" t="n">
        <v>0.8</v>
      </c>
      <c r="O53" s="0" t="n">
        <v>0.33</v>
      </c>
      <c r="P53" s="0" t="n">
        <v>0.47</v>
      </c>
      <c r="Q53" s="0" t="n">
        <v>12</v>
      </c>
      <c r="S53" s="0" t="n">
        <v>3</v>
      </c>
      <c r="T53" s="0" t="n">
        <v>0.6</v>
      </c>
      <c r="U53" s="0" t="n">
        <v>0.25</v>
      </c>
      <c r="V53" s="0" t="n">
        <v>0.35</v>
      </c>
      <c r="W53" s="0" t="n">
        <v>12</v>
      </c>
    </row>
    <row r="54" s="3" customFormat="true" ht="12.8" hidden="false" customHeight="false" outlineLevel="0" collapsed="false">
      <c r="A54" s="3" t="s">
        <v>26</v>
      </c>
      <c r="B54" s="3" t="n">
        <v>0.9</v>
      </c>
      <c r="C54" s="3" t="n">
        <v>0.9</v>
      </c>
      <c r="D54" s="3" t="n">
        <v>0.9</v>
      </c>
      <c r="E54" s="3" t="s">
        <v>27</v>
      </c>
      <c r="G54" s="3" t="s">
        <v>26</v>
      </c>
      <c r="H54" s="3" t="n">
        <v>0.9</v>
      </c>
      <c r="I54" s="3" t="n">
        <v>0.9</v>
      </c>
      <c r="J54" s="3" t="n">
        <v>0.9</v>
      </c>
      <c r="K54" s="3" t="s">
        <v>27</v>
      </c>
      <c r="M54" s="3" t="s">
        <v>26</v>
      </c>
      <c r="N54" s="3" t="n">
        <v>0.91</v>
      </c>
      <c r="O54" s="3" t="n">
        <v>0.91</v>
      </c>
      <c r="P54" s="3" t="n">
        <v>0.91</v>
      </c>
      <c r="Q54" s="3" t="s">
        <v>27</v>
      </c>
      <c r="S54" s="3" t="s">
        <v>26</v>
      </c>
      <c r="T54" s="3" t="n">
        <v>0.9</v>
      </c>
      <c r="U54" s="3" t="n">
        <v>0.9</v>
      </c>
      <c r="V54" s="3" t="n">
        <v>0.9</v>
      </c>
      <c r="W54" s="3" t="s">
        <v>27</v>
      </c>
    </row>
    <row r="55" customFormat="false" ht="12.8" hidden="false" customHeight="false" outlineLevel="0" collapsed="false">
      <c r="A55" s="0" t="s">
        <v>28</v>
      </c>
      <c r="B55" s="0" t="n">
        <v>0.68</v>
      </c>
      <c r="C55" s="0" t="n">
        <v>0.68</v>
      </c>
      <c r="D55" s="0" t="n">
        <v>0.66</v>
      </c>
      <c r="E55" s="0" t="s">
        <v>27</v>
      </c>
      <c r="G55" s="0" t="s">
        <v>28</v>
      </c>
      <c r="H55" s="0" t="n">
        <v>0.66</v>
      </c>
      <c r="I55" s="0" t="n">
        <v>0.65</v>
      </c>
      <c r="J55" s="0" t="n">
        <v>0.63</v>
      </c>
      <c r="K55" s="0" t="s">
        <v>27</v>
      </c>
      <c r="M55" s="0" t="s">
        <v>28</v>
      </c>
      <c r="N55" s="0" t="n">
        <v>0.74</v>
      </c>
      <c r="O55" s="0" t="n">
        <v>0.66</v>
      </c>
      <c r="P55" s="0" t="n">
        <v>0.68</v>
      </c>
      <c r="Q55" s="0" t="s">
        <v>27</v>
      </c>
      <c r="S55" s="0" t="s">
        <v>28</v>
      </c>
      <c r="T55" s="0" t="n">
        <v>0.66</v>
      </c>
      <c r="U55" s="0" t="n">
        <v>0.65</v>
      </c>
      <c r="V55" s="0" t="n">
        <v>0.63</v>
      </c>
      <c r="W55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5"/>
  <sheetViews>
    <sheetView showFormulas="false" showGridLines="true" showRowColHeaders="true" showZeros="true" rightToLeft="false" tabSelected="false" showOutlineSymbols="true" defaultGridColor="true" view="normal" topLeftCell="G1" colorId="64" zoomScale="80" zoomScaleNormal="80" zoomScalePageLayoutView="100" workbookViewId="0">
      <selection pane="topLeft" activeCell="G16" activeCellId="2" sqref="35:35 54:54 16: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" customFormat="true" ht="12.8" hidden="false" customHeight="false" outlineLevel="0" collapsed="false">
      <c r="A1" s="1" t="s">
        <v>1</v>
      </c>
      <c r="G1" s="1" t="s">
        <v>2</v>
      </c>
      <c r="M1" s="1" t="s">
        <v>3</v>
      </c>
      <c r="S1" s="1" t="s">
        <v>4</v>
      </c>
    </row>
    <row r="2" customFormat="false" ht="12.8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H2" s="0" t="s">
        <v>5</v>
      </c>
      <c r="I2" s="0" t="s">
        <v>6</v>
      </c>
      <c r="J2" s="0" t="s">
        <v>7</v>
      </c>
      <c r="K2" s="0" t="s">
        <v>8</v>
      </c>
      <c r="N2" s="0" t="s">
        <v>5</v>
      </c>
      <c r="O2" s="0" t="s">
        <v>6</v>
      </c>
      <c r="P2" s="0" t="s">
        <v>7</v>
      </c>
      <c r="Q2" s="0" t="s">
        <v>8</v>
      </c>
      <c r="T2" s="0" t="s">
        <v>5</v>
      </c>
      <c r="U2" s="0" t="s">
        <v>6</v>
      </c>
      <c r="V2" s="0" t="s">
        <v>7</v>
      </c>
      <c r="W2" s="0" t="s">
        <v>8</v>
      </c>
    </row>
    <row r="3" customFormat="false" ht="12.8" hidden="false" customHeight="false" outlineLevel="0" collapsed="false">
      <c r="A3" s="0" t="n">
        <v>0</v>
      </c>
      <c r="B3" s="0" t="n">
        <v>0.1</v>
      </c>
      <c r="C3" s="0" t="n">
        <v>0.42</v>
      </c>
      <c r="D3" s="0" t="n">
        <v>0.16</v>
      </c>
      <c r="E3" s="0" t="n">
        <v>84</v>
      </c>
      <c r="G3" s="0" t="n">
        <v>0</v>
      </c>
      <c r="H3" s="0" t="n">
        <v>0.12</v>
      </c>
      <c r="I3" s="0" t="n">
        <v>0.49</v>
      </c>
      <c r="J3" s="0" t="n">
        <v>0.19</v>
      </c>
      <c r="K3" s="0" t="n">
        <v>84</v>
      </c>
      <c r="M3" s="0" t="n">
        <v>0</v>
      </c>
      <c r="N3" s="0" t="n">
        <v>0.05</v>
      </c>
      <c r="O3" s="0" t="n">
        <v>0.57</v>
      </c>
      <c r="P3" s="0" t="n">
        <v>0.09</v>
      </c>
      <c r="Q3" s="0" t="n">
        <v>84</v>
      </c>
      <c r="S3" s="0" t="n">
        <v>0</v>
      </c>
      <c r="T3" s="0" t="n">
        <v>0.06</v>
      </c>
      <c r="U3" s="0" t="n">
        <v>0.54</v>
      </c>
      <c r="V3" s="0" t="n">
        <v>0.12</v>
      </c>
      <c r="W3" s="0" t="n">
        <v>84</v>
      </c>
    </row>
    <row r="4" customFormat="false" ht="12.8" hidden="false" customHeight="false" outlineLevel="0" collapsed="false">
      <c r="A4" s="0" t="n">
        <v>1</v>
      </c>
      <c r="B4" s="0" t="n">
        <v>0.56</v>
      </c>
      <c r="C4" s="0" t="n">
        <v>0.78</v>
      </c>
      <c r="D4" s="0" t="n">
        <v>0.65</v>
      </c>
      <c r="E4" s="0" t="n">
        <v>820</v>
      </c>
      <c r="G4" s="0" t="n">
        <v>1</v>
      </c>
      <c r="H4" s="0" t="n">
        <v>0.57</v>
      </c>
      <c r="I4" s="0" t="n">
        <v>0.78</v>
      </c>
      <c r="J4" s="0" t="n">
        <v>0.66</v>
      </c>
      <c r="K4" s="0" t="n">
        <v>820</v>
      </c>
      <c r="M4" s="0" t="n">
        <v>1</v>
      </c>
      <c r="N4" s="0" t="n">
        <v>0.83</v>
      </c>
      <c r="O4" s="0" t="n">
        <v>0.69</v>
      </c>
      <c r="P4" s="0" t="n">
        <v>0.75</v>
      </c>
      <c r="Q4" s="0" t="n">
        <v>820</v>
      </c>
      <c r="S4" s="0" t="n">
        <v>1</v>
      </c>
      <c r="T4" s="0" t="n">
        <v>0.59</v>
      </c>
      <c r="U4" s="0" t="n">
        <v>0.78</v>
      </c>
      <c r="V4" s="0" t="n">
        <v>0.67</v>
      </c>
      <c r="W4" s="0" t="n">
        <v>820</v>
      </c>
    </row>
    <row r="5" customFormat="false" ht="12.8" hidden="false" customHeight="false" outlineLevel="0" collapsed="false">
      <c r="A5" s="0" t="n">
        <v>2</v>
      </c>
      <c r="B5" s="0" t="n">
        <v>0.94</v>
      </c>
      <c r="C5" s="0" t="n">
        <v>0.8</v>
      </c>
      <c r="D5" s="0" t="n">
        <v>0.87</v>
      </c>
      <c r="E5" s="0" t="n">
        <v>4031</v>
      </c>
      <c r="G5" s="0" t="n">
        <v>2</v>
      </c>
      <c r="H5" s="0" t="n">
        <v>0.95</v>
      </c>
      <c r="I5" s="0" t="n">
        <v>0.8</v>
      </c>
      <c r="J5" s="0" t="n">
        <v>0.87</v>
      </c>
      <c r="K5" s="0" t="n">
        <v>4031</v>
      </c>
      <c r="M5" s="0" t="n">
        <v>2</v>
      </c>
      <c r="N5" s="0" t="n">
        <v>0.96</v>
      </c>
      <c r="O5" s="0" t="n">
        <v>0.48</v>
      </c>
      <c r="P5" s="0" t="n">
        <v>0.64</v>
      </c>
      <c r="Q5" s="0" t="n">
        <v>4031</v>
      </c>
      <c r="S5" s="0" t="n">
        <v>2</v>
      </c>
      <c r="T5" s="0" t="n">
        <v>0.95</v>
      </c>
      <c r="U5" s="0" t="n">
        <v>0.67</v>
      </c>
      <c r="V5" s="0" t="n">
        <v>0.79</v>
      </c>
      <c r="W5" s="0" t="n">
        <v>4031</v>
      </c>
    </row>
    <row r="6" customFormat="false" ht="12.8" hidden="false" customHeight="false" outlineLevel="0" collapsed="false">
      <c r="A6" s="0" t="n">
        <v>3</v>
      </c>
      <c r="B6" s="0" t="n">
        <v>0</v>
      </c>
      <c r="C6" s="0" t="n">
        <v>0</v>
      </c>
      <c r="D6" s="0" t="n">
        <v>0</v>
      </c>
      <c r="E6" s="0" t="n">
        <v>10</v>
      </c>
      <c r="G6" s="0" t="n">
        <v>3</v>
      </c>
      <c r="H6" s="0" t="n">
        <v>0</v>
      </c>
      <c r="I6" s="0" t="n">
        <v>0</v>
      </c>
      <c r="J6" s="0" t="n">
        <v>0</v>
      </c>
      <c r="K6" s="0" t="n">
        <v>10</v>
      </c>
      <c r="M6" s="0" t="n">
        <v>3</v>
      </c>
      <c r="N6" s="0" t="n">
        <v>0</v>
      </c>
      <c r="O6" s="0" t="n">
        <v>0.2</v>
      </c>
      <c r="P6" s="0" t="n">
        <v>0</v>
      </c>
      <c r="Q6" s="0" t="n">
        <v>10</v>
      </c>
      <c r="S6" s="0" t="n">
        <v>3</v>
      </c>
      <c r="T6" s="0" t="n">
        <v>0.01</v>
      </c>
      <c r="U6" s="0" t="n">
        <v>0.2</v>
      </c>
      <c r="V6" s="0" t="n">
        <v>0.01</v>
      </c>
      <c r="W6" s="0" t="n">
        <v>10</v>
      </c>
    </row>
    <row r="7" customFormat="false" ht="12.8" hidden="false" customHeight="false" outlineLevel="0" collapsed="false">
      <c r="A7" s="0" t="s">
        <v>26</v>
      </c>
      <c r="B7" s="0" t="n">
        <v>0.79</v>
      </c>
      <c r="C7" s="0" t="n">
        <v>0.79</v>
      </c>
      <c r="D7" s="0" t="n">
        <v>0.79</v>
      </c>
      <c r="E7" s="0" t="s">
        <v>27</v>
      </c>
      <c r="G7" s="0" t="s">
        <v>26</v>
      </c>
      <c r="H7" s="0" t="n">
        <v>0.79</v>
      </c>
      <c r="I7" s="0" t="n">
        <v>0.79</v>
      </c>
      <c r="J7" s="0" t="n">
        <v>0.79</v>
      </c>
      <c r="K7" s="0" t="s">
        <v>27</v>
      </c>
      <c r="M7" s="0" t="s">
        <v>26</v>
      </c>
      <c r="N7" s="0" t="n">
        <v>0.51</v>
      </c>
      <c r="O7" s="0" t="n">
        <v>0.51</v>
      </c>
      <c r="P7" s="0" t="n">
        <v>0.51</v>
      </c>
      <c r="Q7" s="0" t="s">
        <v>27</v>
      </c>
      <c r="S7" s="0" t="s">
        <v>26</v>
      </c>
      <c r="T7" s="0" t="n">
        <v>0.69</v>
      </c>
      <c r="U7" s="0" t="n">
        <v>0.69</v>
      </c>
      <c r="V7" s="0" t="n">
        <v>0.69</v>
      </c>
      <c r="W7" s="0" t="s">
        <v>27</v>
      </c>
    </row>
    <row r="8" customFormat="false" ht="12.8" hidden="false" customHeight="false" outlineLevel="0" collapsed="false">
      <c r="A8" s="0" t="s">
        <v>28</v>
      </c>
      <c r="B8" s="0" t="n">
        <v>0.4</v>
      </c>
      <c r="C8" s="0" t="n">
        <v>0.5</v>
      </c>
      <c r="D8" s="0" t="n">
        <v>0.42</v>
      </c>
      <c r="E8" s="0" t="s">
        <v>27</v>
      </c>
      <c r="G8" s="0" t="s">
        <v>28</v>
      </c>
      <c r="H8" s="0" t="n">
        <v>0.41</v>
      </c>
      <c r="I8" s="0" t="n">
        <v>0.52</v>
      </c>
      <c r="J8" s="0" t="n">
        <v>0.43</v>
      </c>
      <c r="K8" s="0" t="s">
        <v>27</v>
      </c>
      <c r="M8" s="0" t="s">
        <v>28</v>
      </c>
      <c r="N8" s="0" t="n">
        <v>0.46</v>
      </c>
      <c r="O8" s="0" t="n">
        <v>0.48</v>
      </c>
      <c r="P8" s="0" t="n">
        <v>0.37</v>
      </c>
      <c r="Q8" s="0" t="s">
        <v>27</v>
      </c>
      <c r="S8" s="0" t="s">
        <v>28</v>
      </c>
      <c r="T8" s="0" t="n">
        <v>0.4</v>
      </c>
      <c r="U8" s="0" t="n">
        <v>0.55</v>
      </c>
      <c r="V8" s="0" t="n">
        <v>0.4</v>
      </c>
      <c r="W8" s="0" t="s">
        <v>27</v>
      </c>
    </row>
    <row r="10" customFormat="false" ht="12.8" hidden="false" customHeight="false" outlineLevel="0" collapsed="false">
      <c r="A10" s="0" t="s">
        <v>29</v>
      </c>
      <c r="G10" s="0" t="s">
        <v>29</v>
      </c>
      <c r="M10" s="0" t="s">
        <v>29</v>
      </c>
      <c r="S10" s="0" t="s">
        <v>29</v>
      </c>
    </row>
    <row r="11" customFormat="false" ht="12.8" hidden="false" customHeight="false" outlineLevel="0" collapsed="false">
      <c r="B11" s="0" t="s">
        <v>5</v>
      </c>
      <c r="C11" s="0" t="s">
        <v>6</v>
      </c>
      <c r="D11" s="0" t="s">
        <v>7</v>
      </c>
      <c r="E11" s="0" t="s">
        <v>8</v>
      </c>
      <c r="H11" s="0" t="s">
        <v>5</v>
      </c>
      <c r="I11" s="0" t="s">
        <v>6</v>
      </c>
      <c r="J11" s="0" t="s">
        <v>7</v>
      </c>
      <c r="K11" s="0" t="s">
        <v>8</v>
      </c>
      <c r="N11" s="0" t="s">
        <v>5</v>
      </c>
      <c r="O11" s="0" t="s">
        <v>6</v>
      </c>
      <c r="P11" s="0" t="s">
        <v>7</v>
      </c>
      <c r="Q11" s="0" t="s">
        <v>8</v>
      </c>
      <c r="T11" s="0" t="s">
        <v>5</v>
      </c>
      <c r="U11" s="0" t="s">
        <v>6</v>
      </c>
      <c r="V11" s="0" t="s">
        <v>7</v>
      </c>
      <c r="W11" s="0" t="s">
        <v>8</v>
      </c>
    </row>
    <row r="12" customFormat="false" ht="12.8" hidden="false" customHeight="false" outlineLevel="0" collapsed="false">
      <c r="A12" s="0" t="n">
        <v>0</v>
      </c>
      <c r="B12" s="0" t="n">
        <v>0.33</v>
      </c>
      <c r="C12" s="0" t="n">
        <v>0.31</v>
      </c>
      <c r="D12" s="0" t="n">
        <v>0.32</v>
      </c>
      <c r="E12" s="0" t="n">
        <v>39</v>
      </c>
      <c r="G12" s="0" t="n">
        <v>0</v>
      </c>
      <c r="H12" s="0" t="n">
        <v>0.38</v>
      </c>
      <c r="I12" s="0" t="n">
        <v>0.36</v>
      </c>
      <c r="J12" s="0" t="n">
        <v>0.37</v>
      </c>
      <c r="K12" s="0" t="n">
        <v>39</v>
      </c>
      <c r="M12" s="0" t="n">
        <v>0</v>
      </c>
      <c r="N12" s="0" t="n">
        <v>0.38</v>
      </c>
      <c r="O12" s="0" t="n">
        <v>0.33</v>
      </c>
      <c r="P12" s="0" t="n">
        <v>0.36</v>
      </c>
      <c r="Q12" s="0" t="n">
        <v>39</v>
      </c>
      <c r="S12" s="0" t="n">
        <v>0</v>
      </c>
      <c r="T12" s="0" t="n">
        <v>0.37</v>
      </c>
      <c r="U12" s="0" t="n">
        <v>0.33</v>
      </c>
      <c r="V12" s="0" t="n">
        <v>0.35</v>
      </c>
      <c r="W12" s="0" t="n">
        <v>39</v>
      </c>
    </row>
    <row r="13" customFormat="false" ht="12.8" hidden="false" customHeight="false" outlineLevel="0" collapsed="false">
      <c r="A13" s="0" t="n">
        <v>1</v>
      </c>
      <c r="B13" s="0" t="n">
        <v>0.63</v>
      </c>
      <c r="C13" s="0" t="n">
        <v>0.77</v>
      </c>
      <c r="D13" s="0" t="n">
        <v>0.69</v>
      </c>
      <c r="E13" s="0" t="n">
        <v>253</v>
      </c>
      <c r="G13" s="0" t="n">
        <v>1</v>
      </c>
      <c r="H13" s="0" t="n">
        <v>0.63</v>
      </c>
      <c r="I13" s="0" t="n">
        <v>0.77</v>
      </c>
      <c r="J13" s="0" t="n">
        <v>0.7</v>
      </c>
      <c r="K13" s="0" t="n">
        <v>253</v>
      </c>
      <c r="M13" s="0" t="n">
        <v>1</v>
      </c>
      <c r="N13" s="0" t="n">
        <v>0.64</v>
      </c>
      <c r="O13" s="0" t="n">
        <v>0.74</v>
      </c>
      <c r="P13" s="0" t="n">
        <v>0.69</v>
      </c>
      <c r="Q13" s="0" t="n">
        <v>253</v>
      </c>
      <c r="S13" s="0" t="n">
        <v>1</v>
      </c>
      <c r="T13" s="0" t="n">
        <v>0.63</v>
      </c>
      <c r="U13" s="0" t="n">
        <v>0.74</v>
      </c>
      <c r="V13" s="0" t="n">
        <v>0.68</v>
      </c>
      <c r="W13" s="0" t="n">
        <v>253</v>
      </c>
    </row>
    <row r="14" customFormat="false" ht="12.8" hidden="false" customHeight="false" outlineLevel="0" collapsed="false">
      <c r="A14" s="0" t="n">
        <v>2</v>
      </c>
      <c r="B14" s="0" t="n">
        <v>0.93</v>
      </c>
      <c r="C14" s="0" t="n">
        <v>0.9</v>
      </c>
      <c r="D14" s="0" t="n">
        <v>0.92</v>
      </c>
      <c r="E14" s="0" t="n">
        <v>1352</v>
      </c>
      <c r="G14" s="0" t="n">
        <v>2</v>
      </c>
      <c r="H14" s="0" t="n">
        <v>0.94</v>
      </c>
      <c r="I14" s="0" t="n">
        <v>0.9</v>
      </c>
      <c r="J14" s="0" t="n">
        <v>0.92</v>
      </c>
      <c r="K14" s="0" t="n">
        <v>1352</v>
      </c>
      <c r="M14" s="0" t="n">
        <v>2</v>
      </c>
      <c r="N14" s="0" t="n">
        <v>0.93</v>
      </c>
      <c r="O14" s="0" t="n">
        <v>0.91</v>
      </c>
      <c r="P14" s="0" t="n">
        <v>0.92</v>
      </c>
      <c r="Q14" s="0" t="n">
        <v>1352</v>
      </c>
      <c r="S14" s="0" t="n">
        <v>2</v>
      </c>
      <c r="T14" s="0" t="n">
        <v>0.93</v>
      </c>
      <c r="U14" s="0" t="n">
        <v>0.91</v>
      </c>
      <c r="V14" s="0" t="n">
        <v>0.92</v>
      </c>
      <c r="W14" s="0" t="n">
        <v>1352</v>
      </c>
    </row>
    <row r="15" customFormat="false" ht="12.8" hidden="false" customHeight="false" outlineLevel="0" collapsed="false">
      <c r="A15" s="0" t="n">
        <v>3</v>
      </c>
      <c r="B15" s="0" t="n">
        <v>0</v>
      </c>
      <c r="C15" s="0" t="n">
        <v>0</v>
      </c>
      <c r="D15" s="0" t="n">
        <v>0</v>
      </c>
      <c r="E15" s="0" t="n">
        <v>5</v>
      </c>
      <c r="G15" s="0" t="n">
        <v>3</v>
      </c>
      <c r="H15" s="0" t="n">
        <v>0</v>
      </c>
      <c r="I15" s="0" t="n">
        <v>0</v>
      </c>
      <c r="J15" s="0" t="n">
        <v>0</v>
      </c>
      <c r="K15" s="0" t="n">
        <v>5</v>
      </c>
      <c r="M15" s="0" t="n">
        <v>3</v>
      </c>
      <c r="N15" s="0" t="n">
        <v>0</v>
      </c>
      <c r="O15" s="0" t="n">
        <v>0</v>
      </c>
      <c r="P15" s="0" t="n">
        <v>0</v>
      </c>
      <c r="Q15" s="0" t="n">
        <v>5</v>
      </c>
      <c r="S15" s="0" t="n">
        <v>3</v>
      </c>
      <c r="T15" s="0" t="n">
        <v>0</v>
      </c>
      <c r="U15" s="0" t="n">
        <v>0</v>
      </c>
      <c r="V15" s="0" t="n">
        <v>0</v>
      </c>
      <c r="W15" s="0" t="n">
        <v>5</v>
      </c>
    </row>
    <row r="16" s="3" customFormat="true" ht="12.8" hidden="false" customHeight="false" outlineLevel="0" collapsed="false">
      <c r="A16" s="3" t="s">
        <v>26</v>
      </c>
      <c r="B16" s="3" t="n">
        <v>0.86</v>
      </c>
      <c r="C16" s="3" t="n">
        <v>0.86</v>
      </c>
      <c r="D16" s="3" t="n">
        <v>0.86</v>
      </c>
      <c r="E16" s="3" t="s">
        <v>27</v>
      </c>
      <c r="G16" s="3" t="s">
        <v>26</v>
      </c>
      <c r="H16" s="3" t="n">
        <v>0.87</v>
      </c>
      <c r="I16" s="3" t="n">
        <v>0.87</v>
      </c>
      <c r="J16" s="3" t="n">
        <v>0.87</v>
      </c>
      <c r="K16" s="3" t="s">
        <v>27</v>
      </c>
      <c r="M16" s="3" t="s">
        <v>26</v>
      </c>
      <c r="N16" s="3" t="n">
        <v>0.87</v>
      </c>
      <c r="O16" s="3" t="n">
        <v>0.87</v>
      </c>
      <c r="P16" s="3" t="n">
        <v>0.87</v>
      </c>
      <c r="Q16" s="3" t="s">
        <v>27</v>
      </c>
      <c r="S16" s="3" t="s">
        <v>26</v>
      </c>
      <c r="T16" s="3" t="n">
        <v>0.87</v>
      </c>
      <c r="U16" s="3" t="n">
        <v>0.87</v>
      </c>
      <c r="V16" s="3" t="n">
        <v>0.87</v>
      </c>
      <c r="W16" s="3" t="s">
        <v>27</v>
      </c>
    </row>
    <row r="17" customFormat="false" ht="12.8" hidden="false" customHeight="false" outlineLevel="0" collapsed="false">
      <c r="A17" s="0" t="s">
        <v>28</v>
      </c>
      <c r="B17" s="0" t="n">
        <v>0.47</v>
      </c>
      <c r="C17" s="0" t="n">
        <v>0.49</v>
      </c>
      <c r="D17" s="0" t="n">
        <v>0.48</v>
      </c>
      <c r="E17" s="0" t="s">
        <v>27</v>
      </c>
      <c r="G17" s="0" t="s">
        <v>28</v>
      </c>
      <c r="H17" s="0" t="n">
        <v>0.49</v>
      </c>
      <c r="I17" s="0" t="n">
        <v>0.51</v>
      </c>
      <c r="J17" s="0" t="n">
        <v>0.5</v>
      </c>
      <c r="K17" s="0" t="s">
        <v>27</v>
      </c>
      <c r="M17" s="0" t="s">
        <v>28</v>
      </c>
      <c r="N17" s="0" t="n">
        <v>0.49</v>
      </c>
      <c r="O17" s="0" t="n">
        <v>0.5</v>
      </c>
      <c r="P17" s="0" t="n">
        <v>0.49</v>
      </c>
      <c r="Q17" s="0" t="s">
        <v>27</v>
      </c>
      <c r="S17" s="0" t="s">
        <v>28</v>
      </c>
      <c r="T17" s="0" t="n">
        <v>0.48</v>
      </c>
      <c r="U17" s="0" t="n">
        <v>0.5</v>
      </c>
      <c r="V17" s="0" t="n">
        <v>0.49</v>
      </c>
      <c r="W17" s="0" t="s">
        <v>27</v>
      </c>
    </row>
    <row r="20" s="1" customFormat="true" ht="12.8" hidden="false" customHeight="false" outlineLevel="0" collapsed="false">
      <c r="A20" s="1" t="s">
        <v>30</v>
      </c>
    </row>
    <row r="21" customFormat="false" ht="12.8" hidden="false" customHeight="false" outlineLevel="0" collapsed="false">
      <c r="B21" s="0" t="s">
        <v>5</v>
      </c>
      <c r="C21" s="0" t="s">
        <v>6</v>
      </c>
      <c r="D21" s="0" t="s">
        <v>7</v>
      </c>
      <c r="E21" s="0" t="s">
        <v>8</v>
      </c>
      <c r="H21" s="0" t="s">
        <v>5</v>
      </c>
      <c r="I21" s="0" t="s">
        <v>6</v>
      </c>
      <c r="J21" s="0" t="s">
        <v>7</v>
      </c>
      <c r="K21" s="0" t="s">
        <v>8</v>
      </c>
      <c r="N21" s="0" t="s">
        <v>5</v>
      </c>
      <c r="O21" s="0" t="s">
        <v>6</v>
      </c>
      <c r="P21" s="0" t="s">
        <v>7</v>
      </c>
      <c r="Q21" s="0" t="s">
        <v>8</v>
      </c>
      <c r="T21" s="0" t="s">
        <v>5</v>
      </c>
      <c r="U21" s="0" t="s">
        <v>6</v>
      </c>
      <c r="V21" s="0" t="s">
        <v>7</v>
      </c>
      <c r="W21" s="0" t="s">
        <v>8</v>
      </c>
    </row>
    <row r="22" customFormat="false" ht="12.8" hidden="false" customHeight="false" outlineLevel="0" collapsed="false">
      <c r="A22" s="0" t="n">
        <v>0</v>
      </c>
      <c r="B22" s="0" t="n">
        <v>0.23</v>
      </c>
      <c r="C22" s="0" t="n">
        <v>0.38</v>
      </c>
      <c r="D22" s="0" t="n">
        <v>0.29</v>
      </c>
      <c r="E22" s="0" t="n">
        <v>84</v>
      </c>
      <c r="G22" s="0" t="n">
        <v>0</v>
      </c>
      <c r="H22" s="0" t="n">
        <v>0.26</v>
      </c>
      <c r="I22" s="0" t="n">
        <v>0.4</v>
      </c>
      <c r="J22" s="0" t="n">
        <v>0.32</v>
      </c>
      <c r="K22" s="0" t="n">
        <v>84</v>
      </c>
      <c r="M22" s="0" t="n">
        <v>0</v>
      </c>
      <c r="N22" s="0" t="n">
        <v>0.28</v>
      </c>
      <c r="O22" s="0" t="n">
        <v>0.46</v>
      </c>
      <c r="P22" s="0" t="n">
        <v>0.35</v>
      </c>
      <c r="Q22" s="0" t="n">
        <v>84</v>
      </c>
      <c r="S22" s="0" t="n">
        <v>0</v>
      </c>
      <c r="T22" s="0" t="n">
        <v>0.28</v>
      </c>
      <c r="U22" s="0" t="n">
        <v>0.44</v>
      </c>
      <c r="V22" s="0" t="n">
        <v>0.34</v>
      </c>
      <c r="W22" s="0" t="n">
        <v>84</v>
      </c>
    </row>
    <row r="23" customFormat="false" ht="12.8" hidden="false" customHeight="false" outlineLevel="0" collapsed="false">
      <c r="A23" s="0" t="n">
        <v>1</v>
      </c>
      <c r="B23" s="0" t="n">
        <v>0.86</v>
      </c>
      <c r="C23" s="0" t="n">
        <v>0.77</v>
      </c>
      <c r="D23" s="0" t="n">
        <v>0.81</v>
      </c>
      <c r="E23" s="0" t="n">
        <v>820</v>
      </c>
      <c r="G23" s="0" t="n">
        <v>1</v>
      </c>
      <c r="H23" s="0" t="n">
        <v>0.84</v>
      </c>
      <c r="I23" s="0" t="n">
        <v>0.8</v>
      </c>
      <c r="J23" s="0" t="n">
        <v>0.82</v>
      </c>
      <c r="K23" s="0" t="n">
        <v>820</v>
      </c>
      <c r="M23" s="0" t="n">
        <v>1</v>
      </c>
      <c r="N23" s="0" t="n">
        <v>0.85</v>
      </c>
      <c r="O23" s="0" t="n">
        <v>0.77</v>
      </c>
      <c r="P23" s="0" t="n">
        <v>0.81</v>
      </c>
      <c r="Q23" s="0" t="n">
        <v>820</v>
      </c>
      <c r="S23" s="0" t="n">
        <v>1</v>
      </c>
      <c r="T23" s="0" t="n">
        <v>0.84</v>
      </c>
      <c r="U23" s="0" t="n">
        <v>0.79</v>
      </c>
      <c r="V23" s="0" t="n">
        <v>0.82</v>
      </c>
      <c r="W23" s="0" t="n">
        <v>820</v>
      </c>
    </row>
    <row r="24" customFormat="false" ht="12.8" hidden="false" customHeight="false" outlineLevel="0" collapsed="false">
      <c r="A24" s="0" t="n">
        <v>2</v>
      </c>
      <c r="B24" s="0" t="n">
        <v>0.94</v>
      </c>
      <c r="C24" s="0" t="n">
        <v>0.95</v>
      </c>
      <c r="D24" s="0" t="n">
        <v>0.95</v>
      </c>
      <c r="E24" s="0" t="n">
        <v>4031</v>
      </c>
      <c r="G24" s="0" t="n">
        <v>2</v>
      </c>
      <c r="H24" s="0" t="n">
        <v>0.95</v>
      </c>
      <c r="I24" s="0" t="n">
        <v>0.95</v>
      </c>
      <c r="J24" s="0" t="n">
        <v>0.95</v>
      </c>
      <c r="K24" s="0" t="n">
        <v>4031</v>
      </c>
      <c r="M24" s="0" t="n">
        <v>2</v>
      </c>
      <c r="N24" s="0" t="n">
        <v>0.95</v>
      </c>
      <c r="O24" s="0" t="n">
        <v>0.95</v>
      </c>
      <c r="P24" s="0" t="n">
        <v>0.95</v>
      </c>
      <c r="Q24" s="0" t="n">
        <v>4031</v>
      </c>
      <c r="S24" s="0" t="n">
        <v>2</v>
      </c>
      <c r="T24" s="0" t="n">
        <v>0.95</v>
      </c>
      <c r="U24" s="0" t="n">
        <v>0.95</v>
      </c>
      <c r="V24" s="0" t="n">
        <v>0.95</v>
      </c>
      <c r="W24" s="0" t="n">
        <v>4031</v>
      </c>
    </row>
    <row r="25" customFormat="false" ht="12.8" hidden="false" customHeight="false" outlineLevel="0" collapsed="false">
      <c r="A25" s="0" t="n">
        <v>3</v>
      </c>
      <c r="B25" s="0" t="n">
        <v>0</v>
      </c>
      <c r="C25" s="0" t="n">
        <v>0</v>
      </c>
      <c r="D25" s="0" t="n">
        <v>0</v>
      </c>
      <c r="E25" s="0" t="n">
        <v>10</v>
      </c>
      <c r="G25" s="0" t="n">
        <v>3</v>
      </c>
      <c r="H25" s="0" t="n">
        <v>0</v>
      </c>
      <c r="I25" s="0" t="n">
        <v>0</v>
      </c>
      <c r="J25" s="0" t="n">
        <v>0</v>
      </c>
      <c r="K25" s="0" t="n">
        <v>10</v>
      </c>
      <c r="M25" s="0" t="n">
        <v>3</v>
      </c>
      <c r="N25" s="0" t="n">
        <v>0</v>
      </c>
      <c r="O25" s="0" t="n">
        <v>0</v>
      </c>
      <c r="P25" s="0" t="n">
        <v>0</v>
      </c>
      <c r="Q25" s="0" t="n">
        <v>10</v>
      </c>
      <c r="S25" s="0" t="n">
        <v>3</v>
      </c>
      <c r="T25" s="0" t="n">
        <v>0</v>
      </c>
      <c r="U25" s="0" t="n">
        <v>0</v>
      </c>
      <c r="V25" s="0" t="n">
        <v>0</v>
      </c>
      <c r="W25" s="0" t="n">
        <v>10</v>
      </c>
    </row>
    <row r="26" customFormat="false" ht="12.8" hidden="false" customHeight="false" outlineLevel="0" collapsed="false">
      <c r="A26" s="0" t="s">
        <v>26</v>
      </c>
      <c r="B26" s="0" t="n">
        <v>0.91</v>
      </c>
      <c r="C26" s="0" t="n">
        <v>0.91</v>
      </c>
      <c r="D26" s="0" t="n">
        <v>0.91</v>
      </c>
      <c r="E26" s="0" t="s">
        <v>27</v>
      </c>
      <c r="G26" s="0" t="s">
        <v>26</v>
      </c>
      <c r="H26" s="0" t="n">
        <v>0.91</v>
      </c>
      <c r="I26" s="0" t="n">
        <v>0.91</v>
      </c>
      <c r="J26" s="0" t="n">
        <v>0.91</v>
      </c>
      <c r="K26" s="0" t="s">
        <v>27</v>
      </c>
      <c r="M26" s="0" t="s">
        <v>26</v>
      </c>
      <c r="N26" s="0" t="n">
        <v>0.91</v>
      </c>
      <c r="O26" s="0" t="n">
        <v>0.91</v>
      </c>
      <c r="P26" s="0" t="n">
        <v>0.91</v>
      </c>
      <c r="Q26" s="0" t="s">
        <v>27</v>
      </c>
      <c r="S26" s="0" t="s">
        <v>26</v>
      </c>
      <c r="T26" s="0" t="n">
        <v>0.91</v>
      </c>
      <c r="U26" s="0" t="n">
        <v>0.91</v>
      </c>
      <c r="V26" s="0" t="n">
        <v>0.91</v>
      </c>
      <c r="W26" s="0" t="s">
        <v>27</v>
      </c>
    </row>
    <row r="27" customFormat="false" ht="12.8" hidden="false" customHeight="false" outlineLevel="0" collapsed="false">
      <c r="A27" s="0" t="s">
        <v>28</v>
      </c>
      <c r="B27" s="0" t="n">
        <v>0.51</v>
      </c>
      <c r="C27" s="0" t="n">
        <v>0.53</v>
      </c>
      <c r="D27" s="0" t="n">
        <v>0.51</v>
      </c>
      <c r="E27" s="0" t="s">
        <v>27</v>
      </c>
      <c r="G27" s="0" t="s">
        <v>28</v>
      </c>
      <c r="H27" s="0" t="n">
        <v>0.51</v>
      </c>
      <c r="I27" s="0" t="n">
        <v>0.54</v>
      </c>
      <c r="J27" s="0" t="n">
        <v>0.52</v>
      </c>
      <c r="K27" s="0" t="s">
        <v>27</v>
      </c>
      <c r="M27" s="0" t="s">
        <v>28</v>
      </c>
      <c r="N27" s="0" t="n">
        <v>0.52</v>
      </c>
      <c r="O27" s="0" t="n">
        <v>0.55</v>
      </c>
      <c r="P27" s="0" t="n">
        <v>0.53</v>
      </c>
      <c r="Q27" s="0" t="s">
        <v>27</v>
      </c>
      <c r="S27" s="0" t="s">
        <v>28</v>
      </c>
      <c r="T27" s="0" t="n">
        <v>0.52</v>
      </c>
      <c r="U27" s="0" t="n">
        <v>0.54</v>
      </c>
      <c r="V27" s="0" t="n">
        <v>0.53</v>
      </c>
      <c r="W27" s="0" t="s">
        <v>27</v>
      </c>
    </row>
    <row r="29" customFormat="false" ht="12.8" hidden="false" customHeight="false" outlineLevel="0" collapsed="false">
      <c r="A29" s="0" t="s">
        <v>29</v>
      </c>
      <c r="G29" s="0" t="s">
        <v>29</v>
      </c>
      <c r="M29" s="0" t="s">
        <v>29</v>
      </c>
      <c r="S29" s="0" t="s">
        <v>29</v>
      </c>
    </row>
    <row r="30" customFormat="false" ht="12.8" hidden="false" customHeight="false" outlineLevel="0" collapsed="false">
      <c r="B30" s="0" t="s">
        <v>5</v>
      </c>
      <c r="C30" s="0" t="s">
        <v>6</v>
      </c>
      <c r="D30" s="0" t="s">
        <v>7</v>
      </c>
      <c r="E30" s="0" t="s">
        <v>8</v>
      </c>
      <c r="H30" s="0" t="s">
        <v>5</v>
      </c>
      <c r="I30" s="0" t="s">
        <v>6</v>
      </c>
      <c r="J30" s="0" t="s">
        <v>7</v>
      </c>
      <c r="K30" s="0" t="s">
        <v>8</v>
      </c>
      <c r="N30" s="0" t="s">
        <v>5</v>
      </c>
      <c r="O30" s="0" t="s">
        <v>6</v>
      </c>
      <c r="P30" s="0" t="s">
        <v>7</v>
      </c>
      <c r="Q30" s="0" t="s">
        <v>8</v>
      </c>
      <c r="T30" s="0" t="s">
        <v>5</v>
      </c>
      <c r="U30" s="0" t="s">
        <v>6</v>
      </c>
      <c r="V30" s="0" t="s">
        <v>7</v>
      </c>
      <c r="W30" s="0" t="s">
        <v>8</v>
      </c>
    </row>
    <row r="31" customFormat="false" ht="12.8" hidden="false" customHeight="false" outlineLevel="0" collapsed="false">
      <c r="A31" s="0" t="n">
        <v>0</v>
      </c>
      <c r="B31" s="0" t="n">
        <v>0.4</v>
      </c>
      <c r="C31" s="0" t="n">
        <v>0.54</v>
      </c>
      <c r="D31" s="0" t="n">
        <v>0.46</v>
      </c>
      <c r="E31" s="0" t="n">
        <v>39</v>
      </c>
      <c r="G31" s="0" t="n">
        <v>0</v>
      </c>
      <c r="H31" s="0" t="n">
        <v>0.33</v>
      </c>
      <c r="I31" s="0" t="n">
        <v>0.33</v>
      </c>
      <c r="J31" s="0" t="n">
        <v>0.33</v>
      </c>
      <c r="K31" s="0" t="n">
        <v>39</v>
      </c>
      <c r="M31" s="0" t="n">
        <v>0</v>
      </c>
      <c r="N31" s="0" t="n">
        <v>0.4</v>
      </c>
      <c r="O31" s="0" t="n">
        <v>0.49</v>
      </c>
      <c r="P31" s="0" t="n">
        <v>0.44</v>
      </c>
      <c r="Q31" s="0" t="n">
        <v>39</v>
      </c>
      <c r="S31" s="0" t="n">
        <v>0</v>
      </c>
      <c r="T31" s="0" t="n">
        <v>0.32</v>
      </c>
      <c r="U31" s="0" t="n">
        <v>0.36</v>
      </c>
      <c r="V31" s="0" t="n">
        <v>0.34</v>
      </c>
      <c r="W31" s="0" t="n">
        <v>39</v>
      </c>
    </row>
    <row r="32" customFormat="false" ht="12.8" hidden="false" customHeight="false" outlineLevel="0" collapsed="false">
      <c r="A32" s="0" t="n">
        <v>1</v>
      </c>
      <c r="B32" s="0" t="n">
        <v>0.82</v>
      </c>
      <c r="C32" s="0" t="n">
        <v>0.78</v>
      </c>
      <c r="D32" s="0" t="n">
        <v>0.8</v>
      </c>
      <c r="E32" s="0" t="n">
        <v>253</v>
      </c>
      <c r="G32" s="0" t="n">
        <v>1</v>
      </c>
      <c r="H32" s="0" t="n">
        <v>0.81</v>
      </c>
      <c r="I32" s="0" t="n">
        <v>0.82</v>
      </c>
      <c r="J32" s="0" t="n">
        <v>0.81</v>
      </c>
      <c r="K32" s="0" t="n">
        <v>253</v>
      </c>
      <c r="M32" s="0" t="n">
        <v>1</v>
      </c>
      <c r="N32" s="0" t="n">
        <v>0.81</v>
      </c>
      <c r="O32" s="0" t="n">
        <v>0.77</v>
      </c>
      <c r="P32" s="0" t="n">
        <v>0.79</v>
      </c>
      <c r="Q32" s="0" t="n">
        <v>253</v>
      </c>
      <c r="S32" s="0" t="n">
        <v>1</v>
      </c>
      <c r="T32" s="0" t="n">
        <v>0.8</v>
      </c>
      <c r="U32" s="0" t="n">
        <v>0.79</v>
      </c>
      <c r="V32" s="0" t="n">
        <v>0.8</v>
      </c>
      <c r="W32" s="0" t="n">
        <v>253</v>
      </c>
    </row>
    <row r="33" customFormat="false" ht="12.8" hidden="false" customHeight="false" outlineLevel="0" collapsed="false">
      <c r="A33" s="0" t="n">
        <v>2</v>
      </c>
      <c r="B33" s="0" t="n">
        <v>0.95</v>
      </c>
      <c r="C33" s="0" t="n">
        <v>0.95</v>
      </c>
      <c r="D33" s="0" t="n">
        <v>0.95</v>
      </c>
      <c r="E33" s="0" t="n">
        <v>1352</v>
      </c>
      <c r="G33" s="0" t="n">
        <v>2</v>
      </c>
      <c r="H33" s="0" t="n">
        <v>0.95</v>
      </c>
      <c r="I33" s="0" t="n">
        <v>0.95</v>
      </c>
      <c r="J33" s="0" t="n">
        <v>0.95</v>
      </c>
      <c r="K33" s="0" t="n">
        <v>1352</v>
      </c>
      <c r="M33" s="0" t="n">
        <v>2</v>
      </c>
      <c r="N33" s="0" t="n">
        <v>0.94</v>
      </c>
      <c r="O33" s="0" t="n">
        <v>0.95</v>
      </c>
      <c r="P33" s="0" t="n">
        <v>0.95</v>
      </c>
      <c r="Q33" s="0" t="n">
        <v>1352</v>
      </c>
      <c r="S33" s="0" t="n">
        <v>2</v>
      </c>
      <c r="T33" s="0" t="n">
        <v>0.94</v>
      </c>
      <c r="U33" s="0" t="n">
        <v>0.94</v>
      </c>
      <c r="V33" s="0" t="n">
        <v>0.94</v>
      </c>
      <c r="W33" s="0" t="n">
        <v>1352</v>
      </c>
    </row>
    <row r="34" customFormat="false" ht="12.8" hidden="false" customHeight="false" outlineLevel="0" collapsed="false">
      <c r="A34" s="0" t="n">
        <v>3</v>
      </c>
      <c r="B34" s="0" t="n">
        <v>0</v>
      </c>
      <c r="C34" s="0" t="n">
        <v>0</v>
      </c>
      <c r="D34" s="0" t="n">
        <v>0</v>
      </c>
      <c r="E34" s="0" t="n">
        <v>5</v>
      </c>
      <c r="G34" s="0" t="n">
        <v>3</v>
      </c>
      <c r="H34" s="0" t="n">
        <v>0</v>
      </c>
      <c r="I34" s="0" t="n">
        <v>0</v>
      </c>
      <c r="J34" s="0" t="n">
        <v>0</v>
      </c>
      <c r="K34" s="0" t="n">
        <v>5</v>
      </c>
      <c r="M34" s="0" t="n">
        <v>3</v>
      </c>
      <c r="N34" s="0" t="n">
        <v>0</v>
      </c>
      <c r="O34" s="0" t="n">
        <v>0</v>
      </c>
      <c r="P34" s="0" t="n">
        <v>0</v>
      </c>
      <c r="Q34" s="0" t="n">
        <v>5</v>
      </c>
      <c r="S34" s="0" t="n">
        <v>3</v>
      </c>
      <c r="T34" s="0" t="n">
        <v>0</v>
      </c>
      <c r="U34" s="0" t="n">
        <v>0</v>
      </c>
      <c r="V34" s="0" t="n">
        <v>0</v>
      </c>
      <c r="W34" s="0" t="n">
        <v>5</v>
      </c>
    </row>
    <row r="35" s="3" customFormat="true" ht="12.8" hidden="false" customHeight="false" outlineLevel="0" collapsed="false">
      <c r="A35" s="3" t="s">
        <v>26</v>
      </c>
      <c r="B35" s="3" t="n">
        <v>0.91</v>
      </c>
      <c r="C35" s="3" t="n">
        <v>0.91</v>
      </c>
      <c r="D35" s="3" t="n">
        <v>0.91</v>
      </c>
      <c r="E35" s="3" t="s">
        <v>27</v>
      </c>
      <c r="G35" s="3" t="s">
        <v>26</v>
      </c>
      <c r="H35" s="3" t="n">
        <v>0.91</v>
      </c>
      <c r="I35" s="3" t="n">
        <v>0.91</v>
      </c>
      <c r="J35" s="3" t="n">
        <v>0.91</v>
      </c>
      <c r="K35" s="3" t="s">
        <v>27</v>
      </c>
      <c r="M35" s="3" t="s">
        <v>26</v>
      </c>
      <c r="N35" s="3" t="n">
        <v>0.91</v>
      </c>
      <c r="O35" s="3" t="n">
        <v>0.91</v>
      </c>
      <c r="P35" s="3" t="n">
        <v>0.91</v>
      </c>
      <c r="Q35" s="3" t="s">
        <v>27</v>
      </c>
      <c r="S35" s="3" t="s">
        <v>26</v>
      </c>
      <c r="T35" s="3" t="n">
        <v>0.9</v>
      </c>
      <c r="U35" s="3" t="n">
        <v>0.9</v>
      </c>
      <c r="V35" s="3" t="n">
        <v>0.9</v>
      </c>
      <c r="W35" s="3" t="s">
        <v>27</v>
      </c>
    </row>
    <row r="36" customFormat="false" ht="12.8" hidden="false" customHeight="false" outlineLevel="0" collapsed="false">
      <c r="A36" s="0" t="s">
        <v>28</v>
      </c>
      <c r="B36" s="0" t="n">
        <v>0.54</v>
      </c>
      <c r="C36" s="0" t="n">
        <v>0.57</v>
      </c>
      <c r="D36" s="0" t="n">
        <v>0.55</v>
      </c>
      <c r="E36" s="0" t="s">
        <v>27</v>
      </c>
      <c r="G36" s="0" t="s">
        <v>28</v>
      </c>
      <c r="H36" s="0" t="n">
        <v>0.52</v>
      </c>
      <c r="I36" s="0" t="n">
        <v>0.53</v>
      </c>
      <c r="J36" s="0" t="n">
        <v>0.52</v>
      </c>
      <c r="K36" s="0" t="s">
        <v>27</v>
      </c>
      <c r="M36" s="0" t="s">
        <v>28</v>
      </c>
      <c r="N36" s="0" t="n">
        <v>0.54</v>
      </c>
      <c r="O36" s="0" t="n">
        <v>0.55</v>
      </c>
      <c r="P36" s="0" t="n">
        <v>0.54</v>
      </c>
      <c r="Q36" s="0" t="s">
        <v>27</v>
      </c>
      <c r="S36" s="0" t="s">
        <v>28</v>
      </c>
      <c r="T36" s="0" t="n">
        <v>0.51</v>
      </c>
      <c r="U36" s="0" t="n">
        <v>0.52</v>
      </c>
      <c r="V36" s="0" t="n">
        <v>0.52</v>
      </c>
      <c r="W36" s="0" t="s">
        <v>27</v>
      </c>
    </row>
    <row r="39" s="1" customFormat="true" ht="12.8" hidden="false" customHeight="false" outlineLevel="0" collapsed="false">
      <c r="A39" s="1" t="s">
        <v>31</v>
      </c>
    </row>
    <row r="40" customFormat="false" ht="12.8" hidden="false" customHeight="false" outlineLevel="0" collapsed="false">
      <c r="B40" s="0" t="s">
        <v>5</v>
      </c>
      <c r="C40" s="0" t="s">
        <v>6</v>
      </c>
      <c r="D40" s="0" t="s">
        <v>7</v>
      </c>
      <c r="E40" s="0" t="s">
        <v>8</v>
      </c>
      <c r="H40" s="0" t="s">
        <v>5</v>
      </c>
      <c r="I40" s="0" t="s">
        <v>6</v>
      </c>
      <c r="J40" s="0" t="s">
        <v>7</v>
      </c>
      <c r="K40" s="0" t="s">
        <v>8</v>
      </c>
      <c r="N40" s="0" t="s">
        <v>5</v>
      </c>
      <c r="O40" s="0" t="s">
        <v>6</v>
      </c>
      <c r="P40" s="0" t="s">
        <v>7</v>
      </c>
      <c r="Q40" s="0" t="s">
        <v>8</v>
      </c>
      <c r="T40" s="0" t="s">
        <v>5</v>
      </c>
      <c r="U40" s="0" t="s">
        <v>6</v>
      </c>
      <c r="V40" s="0" t="s">
        <v>7</v>
      </c>
      <c r="W40" s="0" t="s">
        <v>8</v>
      </c>
    </row>
    <row r="41" customFormat="false" ht="12.8" hidden="false" customHeight="false" outlineLevel="0" collapsed="false">
      <c r="A41" s="0" t="n">
        <v>0</v>
      </c>
      <c r="B41" s="0" t="n">
        <v>0.24</v>
      </c>
      <c r="C41" s="0" t="n">
        <v>0.3</v>
      </c>
      <c r="D41" s="0" t="n">
        <v>0.26</v>
      </c>
      <c r="E41" s="0" t="n">
        <v>84</v>
      </c>
      <c r="G41" s="0" t="n">
        <v>0</v>
      </c>
      <c r="H41" s="0" t="n">
        <v>0.32</v>
      </c>
      <c r="I41" s="0" t="n">
        <v>0.48</v>
      </c>
      <c r="J41" s="0" t="n">
        <v>0.38</v>
      </c>
      <c r="K41" s="0" t="n">
        <v>84</v>
      </c>
      <c r="M41" s="0" t="n">
        <v>0</v>
      </c>
      <c r="N41" s="0" t="n">
        <v>0.34</v>
      </c>
      <c r="O41" s="0" t="n">
        <v>0.43</v>
      </c>
      <c r="P41" s="0" t="n">
        <v>0.38</v>
      </c>
      <c r="Q41" s="0" t="n">
        <v>84</v>
      </c>
      <c r="S41" s="0" t="n">
        <v>0</v>
      </c>
      <c r="T41" s="0" t="n">
        <v>0.34</v>
      </c>
      <c r="U41" s="0" t="n">
        <v>0.46</v>
      </c>
      <c r="V41" s="0" t="n">
        <v>0.39</v>
      </c>
      <c r="W41" s="0" t="n">
        <v>84</v>
      </c>
    </row>
    <row r="42" customFormat="false" ht="12.8" hidden="false" customHeight="false" outlineLevel="0" collapsed="false">
      <c r="A42" s="0" t="n">
        <v>1</v>
      </c>
      <c r="B42" s="0" t="n">
        <v>0.83</v>
      </c>
      <c r="C42" s="0" t="n">
        <v>0.79</v>
      </c>
      <c r="D42" s="0" t="n">
        <v>0.81</v>
      </c>
      <c r="E42" s="0" t="n">
        <v>820</v>
      </c>
      <c r="G42" s="0" t="n">
        <v>1</v>
      </c>
      <c r="H42" s="0" t="n">
        <v>0.83</v>
      </c>
      <c r="I42" s="0" t="n">
        <v>0.79</v>
      </c>
      <c r="J42" s="0" t="n">
        <v>0.81</v>
      </c>
      <c r="K42" s="0" t="n">
        <v>820</v>
      </c>
      <c r="M42" s="0" t="n">
        <v>1</v>
      </c>
      <c r="N42" s="0" t="n">
        <v>0.82</v>
      </c>
      <c r="O42" s="0" t="n">
        <v>0.8</v>
      </c>
      <c r="P42" s="0" t="n">
        <v>0.81</v>
      </c>
      <c r="Q42" s="0" t="n">
        <v>820</v>
      </c>
      <c r="S42" s="0" t="n">
        <v>1</v>
      </c>
      <c r="T42" s="0" t="n">
        <v>0.84</v>
      </c>
      <c r="U42" s="0" t="n">
        <v>0.8</v>
      </c>
      <c r="V42" s="0" t="n">
        <v>0.82</v>
      </c>
      <c r="W42" s="0" t="n">
        <v>820</v>
      </c>
    </row>
    <row r="43" customFormat="false" ht="12.8" hidden="false" customHeight="false" outlineLevel="0" collapsed="false">
      <c r="A43" s="0" t="n">
        <v>2</v>
      </c>
      <c r="B43" s="0" t="n">
        <v>0.95</v>
      </c>
      <c r="C43" s="0" t="n">
        <v>0.95</v>
      </c>
      <c r="D43" s="0" t="n">
        <v>0.95</v>
      </c>
      <c r="E43" s="0" t="n">
        <v>4031</v>
      </c>
      <c r="G43" s="0" t="n">
        <v>2</v>
      </c>
      <c r="H43" s="0" t="n">
        <v>0.95</v>
      </c>
      <c r="I43" s="0" t="n">
        <v>0.95</v>
      </c>
      <c r="J43" s="0" t="n">
        <v>0.95</v>
      </c>
      <c r="K43" s="0" t="n">
        <v>4031</v>
      </c>
      <c r="M43" s="0" t="n">
        <v>2</v>
      </c>
      <c r="N43" s="0" t="n">
        <v>0.95</v>
      </c>
      <c r="O43" s="0" t="n">
        <v>0.95</v>
      </c>
      <c r="P43" s="0" t="n">
        <v>0.95</v>
      </c>
      <c r="Q43" s="0" t="n">
        <v>4031</v>
      </c>
      <c r="S43" s="0" t="n">
        <v>2</v>
      </c>
      <c r="T43" s="0" t="n">
        <v>0.95</v>
      </c>
      <c r="U43" s="0" t="n">
        <v>0.95</v>
      </c>
      <c r="V43" s="0" t="n">
        <v>0.95</v>
      </c>
      <c r="W43" s="0" t="n">
        <v>4031</v>
      </c>
    </row>
    <row r="44" customFormat="false" ht="12.8" hidden="false" customHeight="false" outlineLevel="0" collapsed="false">
      <c r="A44" s="0" t="n">
        <v>3</v>
      </c>
      <c r="B44" s="0" t="n">
        <v>0.09</v>
      </c>
      <c r="C44" s="0" t="n">
        <v>0.1</v>
      </c>
      <c r="D44" s="0" t="n">
        <v>0.1</v>
      </c>
      <c r="E44" s="0" t="n">
        <v>10</v>
      </c>
      <c r="G44" s="0" t="n">
        <v>3</v>
      </c>
      <c r="H44" s="0" t="n">
        <v>0</v>
      </c>
      <c r="I44" s="0" t="n">
        <v>0</v>
      </c>
      <c r="J44" s="0" t="n">
        <v>0</v>
      </c>
      <c r="K44" s="0" t="n">
        <v>10</v>
      </c>
      <c r="M44" s="0" t="n">
        <v>3</v>
      </c>
      <c r="N44" s="0" t="n">
        <v>0</v>
      </c>
      <c r="O44" s="0" t="n">
        <v>0</v>
      </c>
      <c r="P44" s="0" t="n">
        <v>0</v>
      </c>
      <c r="Q44" s="0" t="n">
        <v>10</v>
      </c>
      <c r="S44" s="0" t="n">
        <v>3</v>
      </c>
      <c r="T44" s="0" t="n">
        <v>0</v>
      </c>
      <c r="U44" s="0" t="n">
        <v>0</v>
      </c>
      <c r="V44" s="0" t="n">
        <v>0</v>
      </c>
      <c r="W44" s="0" t="n">
        <v>10</v>
      </c>
    </row>
    <row r="45" customFormat="false" ht="12.8" hidden="false" customHeight="false" outlineLevel="0" collapsed="false">
      <c r="A45" s="0" t="s">
        <v>26</v>
      </c>
      <c r="B45" s="0" t="n">
        <v>0.91</v>
      </c>
      <c r="C45" s="0" t="n">
        <v>0.91</v>
      </c>
      <c r="D45" s="0" t="n">
        <v>0.91</v>
      </c>
      <c r="E45" s="0" t="s">
        <v>27</v>
      </c>
      <c r="G45" s="0" t="s">
        <v>26</v>
      </c>
      <c r="H45" s="0" t="n">
        <v>0.91</v>
      </c>
      <c r="I45" s="0" t="n">
        <v>0.91</v>
      </c>
      <c r="J45" s="0" t="n">
        <v>0.91</v>
      </c>
      <c r="K45" s="0" t="s">
        <v>27</v>
      </c>
      <c r="M45" s="0" t="s">
        <v>26</v>
      </c>
      <c r="N45" s="0" t="n">
        <v>0.91</v>
      </c>
      <c r="O45" s="0" t="n">
        <v>0.91</v>
      </c>
      <c r="P45" s="0" t="n">
        <v>0.91</v>
      </c>
      <c r="Q45" s="0" t="s">
        <v>27</v>
      </c>
      <c r="S45" s="0" t="s">
        <v>26</v>
      </c>
      <c r="T45" s="0" t="n">
        <v>0.92</v>
      </c>
      <c r="U45" s="0" t="n">
        <v>0.92</v>
      </c>
      <c r="V45" s="0" t="n">
        <v>0.92</v>
      </c>
      <c r="W45" s="0" t="s">
        <v>27</v>
      </c>
    </row>
    <row r="46" customFormat="false" ht="12.8" hidden="false" customHeight="false" outlineLevel="0" collapsed="false">
      <c r="A46" s="0" t="s">
        <v>28</v>
      </c>
      <c r="B46" s="0" t="n">
        <v>0.53</v>
      </c>
      <c r="C46" s="0" t="n">
        <v>0.53</v>
      </c>
      <c r="D46" s="0" t="n">
        <v>0.53</v>
      </c>
      <c r="E46" s="0" t="s">
        <v>27</v>
      </c>
      <c r="G46" s="0" t="s">
        <v>28</v>
      </c>
      <c r="H46" s="0" t="n">
        <v>0.53</v>
      </c>
      <c r="I46" s="0" t="n">
        <v>0.55</v>
      </c>
      <c r="J46" s="0" t="n">
        <v>0.54</v>
      </c>
      <c r="K46" s="0" t="s">
        <v>27</v>
      </c>
      <c r="M46" s="0" t="s">
        <v>28</v>
      </c>
      <c r="N46" s="0" t="n">
        <v>0.53</v>
      </c>
      <c r="O46" s="0" t="n">
        <v>0.54</v>
      </c>
      <c r="P46" s="0" t="n">
        <v>0.53</v>
      </c>
      <c r="Q46" s="0" t="s">
        <v>27</v>
      </c>
      <c r="S46" s="0" t="s">
        <v>28</v>
      </c>
      <c r="T46" s="0" t="n">
        <v>0.53</v>
      </c>
      <c r="U46" s="0" t="n">
        <v>0.55</v>
      </c>
      <c r="V46" s="0" t="n">
        <v>0.54</v>
      </c>
      <c r="W46" s="0" t="s">
        <v>27</v>
      </c>
    </row>
    <row r="48" customFormat="false" ht="12.8" hidden="false" customHeight="false" outlineLevel="0" collapsed="false">
      <c r="A48" s="0" t="s">
        <v>29</v>
      </c>
      <c r="G48" s="0" t="s">
        <v>29</v>
      </c>
      <c r="M48" s="0" t="s">
        <v>29</v>
      </c>
      <c r="S48" s="0" t="s">
        <v>29</v>
      </c>
    </row>
    <row r="49" customFormat="false" ht="12.8" hidden="false" customHeight="false" outlineLevel="0" collapsed="false">
      <c r="B49" s="0" t="s">
        <v>5</v>
      </c>
      <c r="C49" s="0" t="s">
        <v>6</v>
      </c>
      <c r="D49" s="0" t="s">
        <v>7</v>
      </c>
      <c r="E49" s="0" t="s">
        <v>8</v>
      </c>
      <c r="H49" s="0" t="s">
        <v>5</v>
      </c>
      <c r="I49" s="0" t="s">
        <v>6</v>
      </c>
      <c r="J49" s="0" t="s">
        <v>7</v>
      </c>
      <c r="K49" s="0" t="s">
        <v>8</v>
      </c>
      <c r="N49" s="0" t="s">
        <v>5</v>
      </c>
      <c r="O49" s="0" t="s">
        <v>6</v>
      </c>
      <c r="P49" s="0" t="s">
        <v>7</v>
      </c>
      <c r="Q49" s="0" t="s">
        <v>8</v>
      </c>
      <c r="T49" s="0" t="s">
        <v>5</v>
      </c>
      <c r="U49" s="0" t="s">
        <v>6</v>
      </c>
      <c r="V49" s="0" t="s">
        <v>7</v>
      </c>
      <c r="W49" s="0" t="s">
        <v>8</v>
      </c>
    </row>
    <row r="50" customFormat="false" ht="12.8" hidden="false" customHeight="false" outlineLevel="0" collapsed="false">
      <c r="A50" s="0" t="n">
        <v>0</v>
      </c>
      <c r="B50" s="0" t="n">
        <v>0.31</v>
      </c>
      <c r="C50" s="0" t="n">
        <v>0.26</v>
      </c>
      <c r="D50" s="0" t="n">
        <v>0.28</v>
      </c>
      <c r="E50" s="0" t="n">
        <v>39</v>
      </c>
      <c r="G50" s="0" t="n">
        <v>0</v>
      </c>
      <c r="H50" s="0" t="n">
        <v>0.28</v>
      </c>
      <c r="I50" s="0" t="n">
        <v>0.26</v>
      </c>
      <c r="J50" s="0" t="n">
        <v>0.27</v>
      </c>
      <c r="K50" s="0" t="n">
        <v>39</v>
      </c>
      <c r="M50" s="0" t="n">
        <v>0</v>
      </c>
      <c r="N50" s="0" t="n">
        <v>0.35</v>
      </c>
      <c r="O50" s="0" t="n">
        <v>0.23</v>
      </c>
      <c r="P50" s="0" t="n">
        <v>0.28</v>
      </c>
      <c r="Q50" s="0" t="n">
        <v>39</v>
      </c>
      <c r="S50" s="0" t="n">
        <v>0</v>
      </c>
      <c r="T50" s="0" t="n">
        <v>0.22</v>
      </c>
      <c r="U50" s="0" t="n">
        <v>0.21</v>
      </c>
      <c r="V50" s="0" t="n">
        <v>0.21</v>
      </c>
      <c r="W50" s="0" t="n">
        <v>39</v>
      </c>
    </row>
    <row r="51" customFormat="false" ht="12.8" hidden="false" customHeight="false" outlineLevel="0" collapsed="false">
      <c r="A51" s="0" t="n">
        <v>1</v>
      </c>
      <c r="B51" s="0" t="n">
        <v>0.78</v>
      </c>
      <c r="C51" s="0" t="n">
        <v>0.79</v>
      </c>
      <c r="D51" s="0" t="n">
        <v>0.79</v>
      </c>
      <c r="E51" s="0" t="n">
        <v>253</v>
      </c>
      <c r="G51" s="0" t="n">
        <v>1</v>
      </c>
      <c r="H51" s="0" t="n">
        <v>0.79</v>
      </c>
      <c r="I51" s="0" t="n">
        <v>0.79</v>
      </c>
      <c r="J51" s="0" t="n">
        <v>0.79</v>
      </c>
      <c r="K51" s="0" t="n">
        <v>253</v>
      </c>
      <c r="M51" s="0" t="n">
        <v>1</v>
      </c>
      <c r="N51" s="0" t="n">
        <v>0.75</v>
      </c>
      <c r="O51" s="0" t="n">
        <v>0.82</v>
      </c>
      <c r="P51" s="0" t="n">
        <v>0.78</v>
      </c>
      <c r="Q51" s="0" t="n">
        <v>253</v>
      </c>
      <c r="S51" s="0" t="n">
        <v>1</v>
      </c>
      <c r="T51" s="0" t="n">
        <v>0.76</v>
      </c>
      <c r="U51" s="0" t="n">
        <v>0.82</v>
      </c>
      <c r="V51" s="0" t="n">
        <v>0.79</v>
      </c>
      <c r="W51" s="0" t="n">
        <v>253</v>
      </c>
    </row>
    <row r="52" customFormat="false" ht="12.8" hidden="false" customHeight="false" outlineLevel="0" collapsed="false">
      <c r="A52" s="0" t="n">
        <v>2</v>
      </c>
      <c r="B52" s="0" t="n">
        <v>0.94</v>
      </c>
      <c r="C52" s="0" t="n">
        <v>0.95</v>
      </c>
      <c r="D52" s="0" t="n">
        <v>0.94</v>
      </c>
      <c r="E52" s="0" t="n">
        <v>1352</v>
      </c>
      <c r="G52" s="0" t="n">
        <v>2</v>
      </c>
      <c r="H52" s="0" t="n">
        <v>0.94</v>
      </c>
      <c r="I52" s="0" t="n">
        <v>0.94</v>
      </c>
      <c r="J52" s="0" t="n">
        <v>0.94</v>
      </c>
      <c r="K52" s="0" t="n">
        <v>1352</v>
      </c>
      <c r="M52" s="0" t="n">
        <v>2</v>
      </c>
      <c r="N52" s="0" t="n">
        <v>0.94</v>
      </c>
      <c r="O52" s="0" t="n">
        <v>0.94</v>
      </c>
      <c r="P52" s="0" t="n">
        <v>0.94</v>
      </c>
      <c r="Q52" s="0" t="n">
        <v>1352</v>
      </c>
      <c r="S52" s="0" t="n">
        <v>2</v>
      </c>
      <c r="T52" s="0" t="n">
        <v>0.95</v>
      </c>
      <c r="U52" s="0" t="n">
        <v>0.94</v>
      </c>
      <c r="V52" s="0" t="n">
        <v>0.94</v>
      </c>
      <c r="W52" s="0" t="n">
        <v>1352</v>
      </c>
    </row>
    <row r="53" customFormat="false" ht="12.8" hidden="false" customHeight="false" outlineLevel="0" collapsed="false">
      <c r="A53" s="0" t="n">
        <v>3</v>
      </c>
      <c r="B53" s="0" t="n">
        <v>0</v>
      </c>
      <c r="C53" s="0" t="n">
        <v>0</v>
      </c>
      <c r="D53" s="0" t="n">
        <v>0</v>
      </c>
      <c r="E53" s="0" t="n">
        <v>5</v>
      </c>
      <c r="G53" s="0" t="n">
        <v>3</v>
      </c>
      <c r="H53" s="0" t="n">
        <v>0</v>
      </c>
      <c r="I53" s="0" t="n">
        <v>0</v>
      </c>
      <c r="J53" s="0" t="n">
        <v>0</v>
      </c>
      <c r="K53" s="0" t="n">
        <v>5</v>
      </c>
      <c r="M53" s="0" t="n">
        <v>3</v>
      </c>
      <c r="N53" s="0" t="n">
        <v>0</v>
      </c>
      <c r="O53" s="0" t="n">
        <v>0</v>
      </c>
      <c r="P53" s="0" t="n">
        <v>0</v>
      </c>
      <c r="Q53" s="0" t="n">
        <v>5</v>
      </c>
      <c r="S53" s="0" t="n">
        <v>3</v>
      </c>
      <c r="T53" s="0" t="n">
        <v>0</v>
      </c>
      <c r="U53" s="0" t="n">
        <v>0</v>
      </c>
      <c r="V53" s="0" t="n">
        <v>0</v>
      </c>
      <c r="W53" s="0" t="n">
        <v>5</v>
      </c>
    </row>
    <row r="54" s="3" customFormat="true" ht="12.8" hidden="false" customHeight="false" outlineLevel="0" collapsed="false">
      <c r="A54" s="3" t="s">
        <v>26</v>
      </c>
      <c r="B54" s="3" t="n">
        <v>0.9</v>
      </c>
      <c r="C54" s="3" t="n">
        <v>0.9</v>
      </c>
      <c r="D54" s="3" t="n">
        <v>0.9</v>
      </c>
      <c r="E54" s="3" t="s">
        <v>27</v>
      </c>
      <c r="G54" s="3" t="s">
        <v>26</v>
      </c>
      <c r="H54" s="3" t="n">
        <v>0.9</v>
      </c>
      <c r="I54" s="3" t="n">
        <v>0.9</v>
      </c>
      <c r="J54" s="3" t="n">
        <v>0.9</v>
      </c>
      <c r="K54" s="3" t="s">
        <v>27</v>
      </c>
      <c r="M54" s="3" t="s">
        <v>26</v>
      </c>
      <c r="N54" s="3" t="n">
        <v>0.9</v>
      </c>
      <c r="O54" s="3" t="n">
        <v>0.9</v>
      </c>
      <c r="P54" s="3" t="n">
        <v>0.9</v>
      </c>
      <c r="Q54" s="3" t="s">
        <v>27</v>
      </c>
      <c r="S54" s="3" t="s">
        <v>26</v>
      </c>
      <c r="T54" s="3" t="n">
        <v>0.9</v>
      </c>
      <c r="U54" s="3" t="n">
        <v>0.9</v>
      </c>
      <c r="V54" s="3" t="n">
        <v>0.9</v>
      </c>
      <c r="W54" s="3" t="s">
        <v>27</v>
      </c>
    </row>
    <row r="55" customFormat="false" ht="12.8" hidden="false" customHeight="false" outlineLevel="0" collapsed="false">
      <c r="A55" s="0" t="s">
        <v>28</v>
      </c>
      <c r="B55" s="0" t="n">
        <v>0.51</v>
      </c>
      <c r="C55" s="0" t="n">
        <v>0.5</v>
      </c>
      <c r="D55" s="0" t="n">
        <v>0.5</v>
      </c>
      <c r="E55" s="0" t="s">
        <v>27</v>
      </c>
      <c r="G55" s="0" t="s">
        <v>28</v>
      </c>
      <c r="H55" s="0" t="n">
        <v>0.5</v>
      </c>
      <c r="I55" s="0" t="n">
        <v>0.5</v>
      </c>
      <c r="J55" s="0" t="n">
        <v>0.5</v>
      </c>
      <c r="K55" s="0" t="s">
        <v>27</v>
      </c>
      <c r="M55" s="0" t="s">
        <v>28</v>
      </c>
      <c r="N55" s="0" t="n">
        <v>0.51</v>
      </c>
      <c r="O55" s="0" t="n">
        <v>0.5</v>
      </c>
      <c r="P55" s="0" t="n">
        <v>0.5</v>
      </c>
      <c r="Q55" s="0" t="s">
        <v>27</v>
      </c>
      <c r="S55" s="0" t="s">
        <v>28</v>
      </c>
      <c r="T55" s="0" t="n">
        <v>0.48</v>
      </c>
      <c r="U55" s="0" t="n">
        <v>0.49</v>
      </c>
      <c r="V55" s="0" t="n">
        <v>0.49</v>
      </c>
      <c r="W55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5"/>
  <sheetViews>
    <sheetView showFormulas="false" showGridLines="true" showRowColHeaders="true" showZeros="true" rightToLeft="false" tabSelected="true" showOutlineSymbols="true" defaultGridColor="true" view="normal" topLeftCell="I7" colorId="64" zoomScale="80" zoomScaleNormal="80" zoomScalePageLayoutView="100" workbookViewId="0">
      <selection pane="topLeft" activeCell="I16" activeCellId="2" sqref="35:35 54:54 16: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" customFormat="true" ht="12.8" hidden="false" customHeight="false" outlineLevel="0" collapsed="false">
      <c r="A1" s="1" t="s">
        <v>1</v>
      </c>
      <c r="G1" s="1" t="s">
        <v>2</v>
      </c>
      <c r="M1" s="1" t="s">
        <v>3</v>
      </c>
      <c r="S1" s="1" t="s">
        <v>4</v>
      </c>
    </row>
    <row r="2" customFormat="false" ht="12.8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H2" s="0" t="s">
        <v>5</v>
      </c>
      <c r="I2" s="0" t="s">
        <v>6</v>
      </c>
      <c r="J2" s="0" t="s">
        <v>7</v>
      </c>
      <c r="K2" s="0" t="s">
        <v>8</v>
      </c>
      <c r="N2" s="0" t="s">
        <v>5</v>
      </c>
      <c r="O2" s="0" t="s">
        <v>6</v>
      </c>
      <c r="P2" s="0" t="s">
        <v>7</v>
      </c>
      <c r="Q2" s="0" t="s">
        <v>8</v>
      </c>
      <c r="T2" s="0" t="s">
        <v>5</v>
      </c>
      <c r="U2" s="0" t="s">
        <v>6</v>
      </c>
      <c r="V2" s="0" t="s">
        <v>7</v>
      </c>
      <c r="W2" s="0" t="s">
        <v>8</v>
      </c>
    </row>
    <row r="3" customFormat="false" ht="12.8" hidden="false" customHeight="false" outlineLevel="0" collapsed="false">
      <c r="A3" s="0" t="n">
        <v>0</v>
      </c>
      <c r="B3" s="0" t="n">
        <v>0.1</v>
      </c>
      <c r="C3" s="0" t="n">
        <v>0.42</v>
      </c>
      <c r="D3" s="0" t="n">
        <v>0.16</v>
      </c>
      <c r="E3" s="0" t="n">
        <v>84</v>
      </c>
      <c r="G3" s="0" t="n">
        <v>0</v>
      </c>
      <c r="H3" s="0" t="n">
        <v>0.11</v>
      </c>
      <c r="I3" s="0" t="n">
        <v>0.49</v>
      </c>
      <c r="J3" s="0" t="n">
        <v>0.19</v>
      </c>
      <c r="K3" s="0" t="n">
        <v>84</v>
      </c>
      <c r="M3" s="0" t="n">
        <v>0</v>
      </c>
      <c r="N3" s="0" t="n">
        <v>0.05</v>
      </c>
      <c r="O3" s="0" t="n">
        <v>0.58</v>
      </c>
      <c r="P3" s="0" t="n">
        <v>0.09</v>
      </c>
      <c r="Q3" s="0" t="n">
        <v>84</v>
      </c>
      <c r="S3" s="0" t="n">
        <v>0</v>
      </c>
      <c r="T3" s="0" t="n">
        <v>0.06</v>
      </c>
      <c r="U3" s="0" t="n">
        <v>0.54</v>
      </c>
      <c r="V3" s="0" t="n">
        <v>0.12</v>
      </c>
      <c r="W3" s="0" t="n">
        <v>84</v>
      </c>
    </row>
    <row r="4" customFormat="false" ht="12.8" hidden="false" customHeight="false" outlineLevel="0" collapsed="false">
      <c r="A4" s="0" t="n">
        <v>1</v>
      </c>
      <c r="B4" s="0" t="n">
        <v>0.56</v>
      </c>
      <c r="C4" s="0" t="n">
        <v>0.78</v>
      </c>
      <c r="D4" s="0" t="n">
        <v>0.65</v>
      </c>
      <c r="E4" s="0" t="n">
        <v>820</v>
      </c>
      <c r="G4" s="0" t="n">
        <v>1</v>
      </c>
      <c r="H4" s="0" t="n">
        <v>0.56</v>
      </c>
      <c r="I4" s="0" t="n">
        <v>0.78</v>
      </c>
      <c r="J4" s="0" t="n">
        <v>0.66</v>
      </c>
      <c r="K4" s="0" t="n">
        <v>820</v>
      </c>
      <c r="M4" s="0" t="n">
        <v>1</v>
      </c>
      <c r="N4" s="0" t="n">
        <v>0.82</v>
      </c>
      <c r="O4" s="0" t="n">
        <v>0.69</v>
      </c>
      <c r="P4" s="0" t="n">
        <v>0.75</v>
      </c>
      <c r="Q4" s="0" t="n">
        <v>820</v>
      </c>
      <c r="S4" s="0" t="n">
        <v>1</v>
      </c>
      <c r="T4" s="0" t="n">
        <v>0.59</v>
      </c>
      <c r="U4" s="0" t="n">
        <v>0.78</v>
      </c>
      <c r="V4" s="0" t="n">
        <v>0.67</v>
      </c>
      <c r="W4" s="0" t="n">
        <v>820</v>
      </c>
    </row>
    <row r="5" customFormat="false" ht="12.8" hidden="false" customHeight="false" outlineLevel="0" collapsed="false">
      <c r="A5" s="0" t="n">
        <v>2</v>
      </c>
      <c r="B5" s="0" t="n">
        <v>0.94</v>
      </c>
      <c r="C5" s="0" t="n">
        <v>0.8</v>
      </c>
      <c r="D5" s="0" t="n">
        <v>0.87</v>
      </c>
      <c r="E5" s="0" t="n">
        <v>4031</v>
      </c>
      <c r="G5" s="0" t="n">
        <v>2</v>
      </c>
      <c r="H5" s="0" t="n">
        <v>0.95</v>
      </c>
      <c r="I5" s="0" t="n">
        <v>0.8</v>
      </c>
      <c r="J5" s="0" t="n">
        <v>0.87</v>
      </c>
      <c r="K5" s="0" t="n">
        <v>4031</v>
      </c>
      <c r="M5" s="0" t="n">
        <v>2</v>
      </c>
      <c r="N5" s="0" t="n">
        <v>0.96</v>
      </c>
      <c r="O5" s="0" t="n">
        <v>0.48</v>
      </c>
      <c r="P5" s="0" t="n">
        <v>0.64</v>
      </c>
      <c r="Q5" s="0" t="n">
        <v>4031</v>
      </c>
      <c r="S5" s="0" t="n">
        <v>2</v>
      </c>
      <c r="T5" s="0" t="n">
        <v>0.95</v>
      </c>
      <c r="U5" s="0" t="n">
        <v>0.67</v>
      </c>
      <c r="V5" s="0" t="n">
        <v>0.79</v>
      </c>
      <c r="W5" s="0" t="n">
        <v>4031</v>
      </c>
    </row>
    <row r="6" customFormat="false" ht="12.8" hidden="false" customHeight="false" outlineLevel="0" collapsed="false">
      <c r="A6" s="0" t="n">
        <v>3</v>
      </c>
      <c r="B6" s="0" t="n">
        <v>0</v>
      </c>
      <c r="C6" s="0" t="n">
        <v>0</v>
      </c>
      <c r="D6" s="0" t="n">
        <v>0</v>
      </c>
      <c r="E6" s="0" t="n">
        <v>10</v>
      </c>
      <c r="G6" s="0" t="n">
        <v>3</v>
      </c>
      <c r="H6" s="0" t="n">
        <v>0</v>
      </c>
      <c r="I6" s="0" t="n">
        <v>0</v>
      </c>
      <c r="J6" s="0" t="n">
        <v>0</v>
      </c>
      <c r="K6" s="0" t="n">
        <v>10</v>
      </c>
      <c r="M6" s="0" t="n">
        <v>3</v>
      </c>
      <c r="N6" s="0" t="n">
        <v>0</v>
      </c>
      <c r="O6" s="0" t="n">
        <v>0.2</v>
      </c>
      <c r="P6" s="0" t="n">
        <v>0</v>
      </c>
      <c r="Q6" s="0" t="n">
        <v>10</v>
      </c>
      <c r="S6" s="0" t="n">
        <v>3</v>
      </c>
      <c r="T6" s="0" t="n">
        <v>0.01</v>
      </c>
      <c r="U6" s="0" t="n">
        <v>0.2</v>
      </c>
      <c r="V6" s="0" t="n">
        <v>0.01</v>
      </c>
      <c r="W6" s="0" t="n">
        <v>10</v>
      </c>
    </row>
    <row r="7" customFormat="false" ht="12.8" hidden="false" customHeight="false" outlineLevel="0" collapsed="false">
      <c r="A7" s="0" t="s">
        <v>26</v>
      </c>
      <c r="B7" s="0" t="n">
        <v>0.79</v>
      </c>
      <c r="C7" s="0" t="n">
        <v>0.79</v>
      </c>
      <c r="D7" s="0" t="n">
        <v>0.79</v>
      </c>
      <c r="E7" s="0" t="s">
        <v>27</v>
      </c>
      <c r="G7" s="0" t="s">
        <v>26</v>
      </c>
      <c r="H7" s="0" t="n">
        <v>0.79</v>
      </c>
      <c r="I7" s="0" t="n">
        <v>0.79</v>
      </c>
      <c r="J7" s="0" t="n">
        <v>0.79</v>
      </c>
      <c r="K7" s="0" t="s">
        <v>27</v>
      </c>
      <c r="M7" s="0" t="s">
        <v>26</v>
      </c>
      <c r="N7" s="0" t="n">
        <v>0.51</v>
      </c>
      <c r="O7" s="0" t="n">
        <v>0.51</v>
      </c>
      <c r="P7" s="0" t="n">
        <v>0.51</v>
      </c>
      <c r="Q7" s="0" t="s">
        <v>27</v>
      </c>
      <c r="S7" s="0" t="s">
        <v>26</v>
      </c>
      <c r="T7" s="0" t="n">
        <v>0.69</v>
      </c>
      <c r="U7" s="0" t="n">
        <v>0.69</v>
      </c>
      <c r="V7" s="0" t="n">
        <v>0.69</v>
      </c>
      <c r="W7" s="0" t="s">
        <v>27</v>
      </c>
    </row>
    <row r="8" customFormat="false" ht="12.8" hidden="false" customHeight="false" outlineLevel="0" collapsed="false">
      <c r="A8" s="0" t="s">
        <v>28</v>
      </c>
      <c r="B8" s="0" t="n">
        <v>0.4</v>
      </c>
      <c r="C8" s="0" t="n">
        <v>0.5</v>
      </c>
      <c r="D8" s="0" t="n">
        <v>0.42</v>
      </c>
      <c r="E8" s="0" t="s">
        <v>27</v>
      </c>
      <c r="G8" s="0" t="s">
        <v>28</v>
      </c>
      <c r="H8" s="0" t="n">
        <v>0.41</v>
      </c>
      <c r="I8" s="0" t="n">
        <v>0.52</v>
      </c>
      <c r="J8" s="0" t="n">
        <v>0.43</v>
      </c>
      <c r="K8" s="0" t="s">
        <v>27</v>
      </c>
      <c r="M8" s="0" t="s">
        <v>28</v>
      </c>
      <c r="N8" s="0" t="n">
        <v>0.46</v>
      </c>
      <c r="O8" s="0" t="n">
        <v>0.49</v>
      </c>
      <c r="P8" s="0" t="n">
        <v>0.37</v>
      </c>
      <c r="Q8" s="0" t="s">
        <v>27</v>
      </c>
      <c r="S8" s="0" t="s">
        <v>28</v>
      </c>
      <c r="T8" s="0" t="n">
        <v>0.4</v>
      </c>
      <c r="U8" s="0" t="n">
        <v>0.55</v>
      </c>
      <c r="V8" s="0" t="n">
        <v>0.4</v>
      </c>
      <c r="W8" s="0" t="s">
        <v>27</v>
      </c>
    </row>
    <row r="10" customFormat="false" ht="12.8" hidden="false" customHeight="false" outlineLevel="0" collapsed="false">
      <c r="A10" s="0" t="s">
        <v>29</v>
      </c>
      <c r="G10" s="0" t="s">
        <v>29</v>
      </c>
      <c r="M10" s="0" t="s">
        <v>29</v>
      </c>
      <c r="S10" s="0" t="s">
        <v>29</v>
      </c>
    </row>
    <row r="11" customFormat="false" ht="12.8" hidden="false" customHeight="false" outlineLevel="0" collapsed="false">
      <c r="B11" s="0" t="s">
        <v>5</v>
      </c>
      <c r="C11" s="0" t="s">
        <v>6</v>
      </c>
      <c r="D11" s="0" t="s">
        <v>7</v>
      </c>
      <c r="E11" s="0" t="s">
        <v>8</v>
      </c>
      <c r="H11" s="0" t="s">
        <v>5</v>
      </c>
      <c r="I11" s="0" t="s">
        <v>6</v>
      </c>
      <c r="J11" s="0" t="s">
        <v>7</v>
      </c>
      <c r="K11" s="0" t="s">
        <v>8</v>
      </c>
      <c r="N11" s="0" t="s">
        <v>5</v>
      </c>
      <c r="O11" s="0" t="s">
        <v>6</v>
      </c>
      <c r="P11" s="0" t="s">
        <v>7</v>
      </c>
      <c r="Q11" s="0" t="s">
        <v>8</v>
      </c>
      <c r="T11" s="0" t="s">
        <v>5</v>
      </c>
      <c r="U11" s="0" t="s">
        <v>6</v>
      </c>
      <c r="V11" s="0" t="s">
        <v>7</v>
      </c>
      <c r="W11" s="0" t="s">
        <v>8</v>
      </c>
    </row>
    <row r="12" customFormat="false" ht="12.8" hidden="false" customHeight="false" outlineLevel="0" collapsed="false">
      <c r="A12" s="0" t="n">
        <v>0</v>
      </c>
      <c r="B12" s="0" t="n">
        <v>0.33</v>
      </c>
      <c r="C12" s="0" t="n">
        <v>0.31</v>
      </c>
      <c r="D12" s="0" t="n">
        <v>0.32</v>
      </c>
      <c r="E12" s="0" t="n">
        <v>39</v>
      </c>
      <c r="G12" s="0" t="n">
        <v>0</v>
      </c>
      <c r="H12" s="0" t="n">
        <v>0.38</v>
      </c>
      <c r="I12" s="0" t="n">
        <v>0.36</v>
      </c>
      <c r="J12" s="0" t="n">
        <v>0.37</v>
      </c>
      <c r="K12" s="0" t="n">
        <v>39</v>
      </c>
      <c r="M12" s="0" t="n">
        <v>0</v>
      </c>
      <c r="N12" s="0" t="n">
        <v>0.38</v>
      </c>
      <c r="O12" s="0" t="n">
        <v>0.33</v>
      </c>
      <c r="P12" s="0" t="n">
        <v>0.36</v>
      </c>
      <c r="Q12" s="0" t="n">
        <v>39</v>
      </c>
      <c r="S12" s="0" t="n">
        <v>0</v>
      </c>
      <c r="T12" s="0" t="n">
        <v>0.38</v>
      </c>
      <c r="U12" s="0" t="n">
        <v>0.33</v>
      </c>
      <c r="V12" s="0" t="n">
        <v>0.36</v>
      </c>
      <c r="W12" s="0" t="n">
        <v>39</v>
      </c>
    </row>
    <row r="13" customFormat="false" ht="12.8" hidden="false" customHeight="false" outlineLevel="0" collapsed="false">
      <c r="A13" s="0" t="n">
        <v>1</v>
      </c>
      <c r="B13" s="0" t="n">
        <v>0.63</v>
      </c>
      <c r="C13" s="0" t="n">
        <v>0.77</v>
      </c>
      <c r="D13" s="0" t="n">
        <v>0.69</v>
      </c>
      <c r="E13" s="0" t="n">
        <v>253</v>
      </c>
      <c r="G13" s="0" t="n">
        <v>1</v>
      </c>
      <c r="H13" s="0" t="n">
        <v>0.63</v>
      </c>
      <c r="I13" s="0" t="n">
        <v>0.78</v>
      </c>
      <c r="J13" s="0" t="n">
        <v>0.7</v>
      </c>
      <c r="K13" s="0" t="n">
        <v>253</v>
      </c>
      <c r="M13" s="0" t="n">
        <v>1</v>
      </c>
      <c r="N13" s="0" t="n">
        <v>0.63</v>
      </c>
      <c r="O13" s="0" t="n">
        <v>0.74</v>
      </c>
      <c r="P13" s="0" t="n">
        <v>0.68</v>
      </c>
      <c r="Q13" s="0" t="n">
        <v>253</v>
      </c>
      <c r="S13" s="0" t="n">
        <v>1</v>
      </c>
      <c r="T13" s="0" t="n">
        <v>0.63</v>
      </c>
      <c r="U13" s="0" t="n">
        <v>0.74</v>
      </c>
      <c r="V13" s="0" t="n">
        <v>0.68</v>
      </c>
      <c r="W13" s="0" t="n">
        <v>253</v>
      </c>
    </row>
    <row r="14" customFormat="false" ht="12.8" hidden="false" customHeight="false" outlineLevel="0" collapsed="false">
      <c r="A14" s="0" t="n">
        <v>2</v>
      </c>
      <c r="B14" s="0" t="n">
        <v>0.93</v>
      </c>
      <c r="C14" s="0" t="n">
        <v>0.9</v>
      </c>
      <c r="D14" s="0" t="n">
        <v>0.92</v>
      </c>
      <c r="E14" s="0" t="n">
        <v>1352</v>
      </c>
      <c r="G14" s="0" t="n">
        <v>2</v>
      </c>
      <c r="H14" s="0" t="n">
        <v>0.94</v>
      </c>
      <c r="I14" s="0" t="n">
        <v>0.9</v>
      </c>
      <c r="J14" s="0" t="n">
        <v>0.92</v>
      </c>
      <c r="K14" s="0" t="n">
        <v>1352</v>
      </c>
      <c r="M14" s="0" t="n">
        <v>2</v>
      </c>
      <c r="N14" s="0" t="n">
        <v>0.93</v>
      </c>
      <c r="O14" s="0" t="n">
        <v>0.91</v>
      </c>
      <c r="P14" s="0" t="n">
        <v>0.92</v>
      </c>
      <c r="Q14" s="0" t="n">
        <v>1352</v>
      </c>
      <c r="S14" s="0" t="n">
        <v>2</v>
      </c>
      <c r="T14" s="0" t="n">
        <v>0.93</v>
      </c>
      <c r="U14" s="0" t="n">
        <v>0.91</v>
      </c>
      <c r="V14" s="0" t="n">
        <v>0.92</v>
      </c>
      <c r="W14" s="0" t="n">
        <v>1352</v>
      </c>
    </row>
    <row r="15" customFormat="false" ht="12.8" hidden="false" customHeight="false" outlineLevel="0" collapsed="false">
      <c r="A15" s="0" t="n">
        <v>3</v>
      </c>
      <c r="B15" s="0" t="n">
        <v>0</v>
      </c>
      <c r="C15" s="0" t="n">
        <v>0</v>
      </c>
      <c r="D15" s="0" t="n">
        <v>0</v>
      </c>
      <c r="E15" s="0" t="n">
        <v>5</v>
      </c>
      <c r="G15" s="0" t="n">
        <v>3</v>
      </c>
      <c r="H15" s="0" t="n">
        <v>0</v>
      </c>
      <c r="I15" s="0" t="n">
        <v>0</v>
      </c>
      <c r="J15" s="0" t="n">
        <v>0</v>
      </c>
      <c r="K15" s="0" t="n">
        <v>5</v>
      </c>
      <c r="M15" s="0" t="n">
        <v>3</v>
      </c>
      <c r="N15" s="0" t="n">
        <v>0</v>
      </c>
      <c r="O15" s="0" t="n">
        <v>0</v>
      </c>
      <c r="P15" s="0" t="n">
        <v>0</v>
      </c>
      <c r="Q15" s="0" t="n">
        <v>5</v>
      </c>
      <c r="S15" s="0" t="n">
        <v>3</v>
      </c>
      <c r="T15" s="0" t="n">
        <v>0</v>
      </c>
      <c r="U15" s="0" t="n">
        <v>0</v>
      </c>
      <c r="V15" s="0" t="n">
        <v>0</v>
      </c>
      <c r="W15" s="0" t="n">
        <v>5</v>
      </c>
    </row>
    <row r="16" s="3" customFormat="true" ht="12.8" hidden="false" customHeight="false" outlineLevel="0" collapsed="false">
      <c r="A16" s="3" t="s">
        <v>26</v>
      </c>
      <c r="B16" s="3" t="n">
        <v>0.86</v>
      </c>
      <c r="C16" s="3" t="n">
        <v>0.86</v>
      </c>
      <c r="D16" s="3" t="n">
        <v>0.86</v>
      </c>
      <c r="E16" s="3" t="s">
        <v>27</v>
      </c>
      <c r="G16" s="3" t="s">
        <v>26</v>
      </c>
      <c r="H16" s="3" t="n">
        <v>0.87</v>
      </c>
      <c r="I16" s="3" t="n">
        <v>0.87</v>
      </c>
      <c r="J16" s="3" t="n">
        <v>0.87</v>
      </c>
      <c r="K16" s="3" t="s">
        <v>27</v>
      </c>
      <c r="M16" s="3" t="s">
        <v>26</v>
      </c>
      <c r="N16" s="3" t="n">
        <v>0.87</v>
      </c>
      <c r="O16" s="3" t="n">
        <v>0.87</v>
      </c>
      <c r="P16" s="3" t="n">
        <v>0.87</v>
      </c>
      <c r="Q16" s="3" t="s">
        <v>27</v>
      </c>
      <c r="S16" s="3" t="s">
        <v>26</v>
      </c>
      <c r="T16" s="3" t="n">
        <v>0.87</v>
      </c>
      <c r="U16" s="3" t="n">
        <v>0.87</v>
      </c>
      <c r="V16" s="3" t="n">
        <v>0.87</v>
      </c>
      <c r="W16" s="3" t="s">
        <v>27</v>
      </c>
    </row>
    <row r="17" customFormat="false" ht="12.8" hidden="false" customHeight="false" outlineLevel="0" collapsed="false">
      <c r="A17" s="0" t="s">
        <v>28</v>
      </c>
      <c r="B17" s="0" t="n">
        <v>0.47</v>
      </c>
      <c r="C17" s="0" t="n">
        <v>0.49</v>
      </c>
      <c r="D17" s="0" t="n">
        <v>0.48</v>
      </c>
      <c r="E17" s="0" t="s">
        <v>27</v>
      </c>
      <c r="G17" s="0" t="s">
        <v>28</v>
      </c>
      <c r="H17" s="0" t="n">
        <v>0.49</v>
      </c>
      <c r="I17" s="0" t="n">
        <v>0.51</v>
      </c>
      <c r="J17" s="0" t="n">
        <v>0.5</v>
      </c>
      <c r="K17" s="0" t="s">
        <v>27</v>
      </c>
      <c r="M17" s="0" t="s">
        <v>28</v>
      </c>
      <c r="N17" s="0" t="n">
        <v>0.49</v>
      </c>
      <c r="O17" s="0" t="n">
        <v>0.5</v>
      </c>
      <c r="P17" s="0" t="n">
        <v>0.49</v>
      </c>
      <c r="Q17" s="0" t="s">
        <v>27</v>
      </c>
      <c r="S17" s="0" t="s">
        <v>28</v>
      </c>
      <c r="T17" s="0" t="n">
        <v>0.49</v>
      </c>
      <c r="U17" s="0" t="n">
        <v>0.5</v>
      </c>
      <c r="V17" s="0" t="n">
        <v>0.49</v>
      </c>
      <c r="W17" s="0" t="s">
        <v>27</v>
      </c>
    </row>
    <row r="20" s="1" customFormat="true" ht="12.8" hidden="false" customHeight="false" outlineLevel="0" collapsed="false">
      <c r="A20" s="1" t="s">
        <v>30</v>
      </c>
    </row>
    <row r="21" customFormat="false" ht="12.8" hidden="false" customHeight="false" outlineLevel="0" collapsed="false">
      <c r="B21" s="0" t="s">
        <v>5</v>
      </c>
      <c r="C21" s="0" t="s">
        <v>6</v>
      </c>
      <c r="D21" s="0" t="s">
        <v>7</v>
      </c>
      <c r="E21" s="0" t="s">
        <v>8</v>
      </c>
      <c r="H21" s="0" t="s">
        <v>5</v>
      </c>
      <c r="I21" s="0" t="s">
        <v>6</v>
      </c>
      <c r="J21" s="0" t="s">
        <v>7</v>
      </c>
      <c r="K21" s="0" t="s">
        <v>8</v>
      </c>
      <c r="N21" s="0" t="s">
        <v>5</v>
      </c>
      <c r="O21" s="0" t="s">
        <v>6</v>
      </c>
      <c r="P21" s="0" t="s">
        <v>7</v>
      </c>
      <c r="Q21" s="0" t="s">
        <v>8</v>
      </c>
      <c r="T21" s="0" t="s">
        <v>5</v>
      </c>
      <c r="U21" s="0" t="s">
        <v>6</v>
      </c>
      <c r="V21" s="0" t="s">
        <v>7</v>
      </c>
      <c r="W21" s="0" t="s">
        <v>8</v>
      </c>
    </row>
    <row r="22" customFormat="false" ht="12.8" hidden="false" customHeight="false" outlineLevel="0" collapsed="false">
      <c r="A22" s="0" t="n">
        <v>0</v>
      </c>
      <c r="B22" s="0" t="n">
        <v>0.23</v>
      </c>
      <c r="C22" s="0" t="n">
        <v>0.38</v>
      </c>
      <c r="D22" s="0" t="n">
        <v>0.29</v>
      </c>
      <c r="E22" s="0" t="n">
        <v>84</v>
      </c>
      <c r="G22" s="0" t="n">
        <v>0</v>
      </c>
      <c r="H22" s="0" t="n">
        <v>0.26</v>
      </c>
      <c r="I22" s="0" t="n">
        <v>0.4</v>
      </c>
      <c r="J22" s="0" t="n">
        <v>0.32</v>
      </c>
      <c r="K22" s="0" t="n">
        <v>84</v>
      </c>
      <c r="M22" s="0" t="n">
        <v>0</v>
      </c>
      <c r="N22" s="0" t="n">
        <v>0.28</v>
      </c>
      <c r="O22" s="0" t="n">
        <v>0.46</v>
      </c>
      <c r="P22" s="0" t="n">
        <v>0.35</v>
      </c>
      <c r="Q22" s="0" t="n">
        <v>84</v>
      </c>
      <c r="S22" s="0" t="n">
        <v>0</v>
      </c>
      <c r="T22" s="0" t="n">
        <v>0.28</v>
      </c>
      <c r="U22" s="0" t="n">
        <v>0.44</v>
      </c>
      <c r="V22" s="0" t="n">
        <v>0.34</v>
      </c>
      <c r="W22" s="0" t="n">
        <v>84</v>
      </c>
    </row>
    <row r="23" customFormat="false" ht="12.8" hidden="false" customHeight="false" outlineLevel="0" collapsed="false">
      <c r="A23" s="0" t="n">
        <v>1</v>
      </c>
      <c r="B23" s="0" t="n">
        <v>0.86</v>
      </c>
      <c r="C23" s="0" t="n">
        <v>0.77</v>
      </c>
      <c r="D23" s="0" t="n">
        <v>0.81</v>
      </c>
      <c r="E23" s="0" t="n">
        <v>820</v>
      </c>
      <c r="G23" s="0" t="n">
        <v>1</v>
      </c>
      <c r="H23" s="0" t="n">
        <v>0.84</v>
      </c>
      <c r="I23" s="0" t="n">
        <v>0.8</v>
      </c>
      <c r="J23" s="0" t="n">
        <v>0.82</v>
      </c>
      <c r="K23" s="0" t="n">
        <v>820</v>
      </c>
      <c r="M23" s="0" t="n">
        <v>1</v>
      </c>
      <c r="N23" s="0" t="n">
        <v>0.85</v>
      </c>
      <c r="O23" s="0" t="n">
        <v>0.77</v>
      </c>
      <c r="P23" s="0" t="n">
        <v>0.81</v>
      </c>
      <c r="Q23" s="0" t="n">
        <v>820</v>
      </c>
      <c r="S23" s="0" t="n">
        <v>1</v>
      </c>
      <c r="T23" s="0" t="n">
        <v>0.84</v>
      </c>
      <c r="U23" s="0" t="n">
        <v>0.79</v>
      </c>
      <c r="V23" s="0" t="n">
        <v>0.82</v>
      </c>
      <c r="W23" s="0" t="n">
        <v>820</v>
      </c>
    </row>
    <row r="24" customFormat="false" ht="12.8" hidden="false" customHeight="false" outlineLevel="0" collapsed="false">
      <c r="A24" s="0" t="n">
        <v>2</v>
      </c>
      <c r="B24" s="0" t="n">
        <v>0.94</v>
      </c>
      <c r="C24" s="0" t="n">
        <v>0.95</v>
      </c>
      <c r="D24" s="0" t="n">
        <v>0.95</v>
      </c>
      <c r="E24" s="0" t="n">
        <v>4031</v>
      </c>
      <c r="G24" s="0" t="n">
        <v>2</v>
      </c>
      <c r="H24" s="0" t="n">
        <v>0.95</v>
      </c>
      <c r="I24" s="0" t="n">
        <v>0.95</v>
      </c>
      <c r="J24" s="0" t="n">
        <v>0.95</v>
      </c>
      <c r="K24" s="0" t="n">
        <v>4031</v>
      </c>
      <c r="M24" s="0" t="n">
        <v>2</v>
      </c>
      <c r="N24" s="0" t="n">
        <v>0.95</v>
      </c>
      <c r="O24" s="0" t="n">
        <v>0.95</v>
      </c>
      <c r="P24" s="0" t="n">
        <v>0.95</v>
      </c>
      <c r="Q24" s="0" t="n">
        <v>4031</v>
      </c>
      <c r="S24" s="0" t="n">
        <v>2</v>
      </c>
      <c r="T24" s="0" t="n">
        <v>0.95</v>
      </c>
      <c r="U24" s="0" t="n">
        <v>0.95</v>
      </c>
      <c r="V24" s="0" t="n">
        <v>0.95</v>
      </c>
      <c r="W24" s="0" t="n">
        <v>4031</v>
      </c>
    </row>
    <row r="25" customFormat="false" ht="12.8" hidden="false" customHeight="false" outlineLevel="0" collapsed="false">
      <c r="A25" s="0" t="n">
        <v>3</v>
      </c>
      <c r="B25" s="0" t="n">
        <v>0</v>
      </c>
      <c r="C25" s="0" t="n">
        <v>0</v>
      </c>
      <c r="D25" s="0" t="n">
        <v>0</v>
      </c>
      <c r="E25" s="0" t="n">
        <v>10</v>
      </c>
      <c r="G25" s="0" t="n">
        <v>3</v>
      </c>
      <c r="H25" s="0" t="n">
        <v>0</v>
      </c>
      <c r="I25" s="0" t="n">
        <v>0</v>
      </c>
      <c r="J25" s="0" t="n">
        <v>0</v>
      </c>
      <c r="K25" s="0" t="n">
        <v>10</v>
      </c>
      <c r="M25" s="0" t="n">
        <v>3</v>
      </c>
      <c r="N25" s="0" t="n">
        <v>0</v>
      </c>
      <c r="O25" s="0" t="n">
        <v>0</v>
      </c>
      <c r="P25" s="0" t="n">
        <v>0</v>
      </c>
      <c r="Q25" s="0" t="n">
        <v>10</v>
      </c>
      <c r="S25" s="0" t="n">
        <v>3</v>
      </c>
      <c r="T25" s="0" t="n">
        <v>0</v>
      </c>
      <c r="U25" s="0" t="n">
        <v>0</v>
      </c>
      <c r="V25" s="0" t="n">
        <v>0</v>
      </c>
      <c r="W25" s="0" t="n">
        <v>10</v>
      </c>
    </row>
    <row r="26" customFormat="false" ht="12.8" hidden="false" customHeight="false" outlineLevel="0" collapsed="false">
      <c r="A26" s="0" t="s">
        <v>26</v>
      </c>
      <c r="B26" s="0" t="n">
        <v>0.91</v>
      </c>
      <c r="C26" s="0" t="n">
        <v>0.91</v>
      </c>
      <c r="D26" s="0" t="n">
        <v>0.91</v>
      </c>
      <c r="E26" s="0" t="s">
        <v>27</v>
      </c>
      <c r="G26" s="0" t="s">
        <v>26</v>
      </c>
      <c r="H26" s="0" t="n">
        <v>0.91</v>
      </c>
      <c r="I26" s="0" t="n">
        <v>0.91</v>
      </c>
      <c r="J26" s="0" t="n">
        <v>0.91</v>
      </c>
      <c r="K26" s="0" t="s">
        <v>27</v>
      </c>
      <c r="M26" s="0" t="s">
        <v>26</v>
      </c>
      <c r="N26" s="0" t="n">
        <v>0.91</v>
      </c>
      <c r="O26" s="0" t="n">
        <v>0.91</v>
      </c>
      <c r="P26" s="0" t="n">
        <v>0.91</v>
      </c>
      <c r="Q26" s="0" t="s">
        <v>27</v>
      </c>
      <c r="S26" s="0" t="s">
        <v>26</v>
      </c>
      <c r="T26" s="0" t="n">
        <v>0.91</v>
      </c>
      <c r="U26" s="0" t="n">
        <v>0.91</v>
      </c>
      <c r="V26" s="0" t="n">
        <v>0.91</v>
      </c>
      <c r="W26" s="0" t="s">
        <v>27</v>
      </c>
    </row>
    <row r="27" customFormat="false" ht="12.8" hidden="false" customHeight="false" outlineLevel="0" collapsed="false">
      <c r="A27" s="0" t="s">
        <v>28</v>
      </c>
      <c r="B27" s="0" t="n">
        <v>0.51</v>
      </c>
      <c r="C27" s="0" t="n">
        <v>0.53</v>
      </c>
      <c r="D27" s="0" t="n">
        <v>0.51</v>
      </c>
      <c r="E27" s="0" t="s">
        <v>27</v>
      </c>
      <c r="G27" s="0" t="s">
        <v>28</v>
      </c>
      <c r="H27" s="0" t="n">
        <v>0.51</v>
      </c>
      <c r="I27" s="0" t="n">
        <v>0.54</v>
      </c>
      <c r="J27" s="0" t="n">
        <v>0.52</v>
      </c>
      <c r="K27" s="0" t="s">
        <v>27</v>
      </c>
      <c r="M27" s="0" t="s">
        <v>28</v>
      </c>
      <c r="N27" s="0" t="n">
        <v>0.52</v>
      </c>
      <c r="O27" s="0" t="n">
        <v>0.55</v>
      </c>
      <c r="P27" s="0" t="n">
        <v>0.53</v>
      </c>
      <c r="Q27" s="0" t="s">
        <v>27</v>
      </c>
      <c r="S27" s="0" t="s">
        <v>28</v>
      </c>
      <c r="T27" s="0" t="n">
        <v>0.52</v>
      </c>
      <c r="U27" s="0" t="n">
        <v>0.54</v>
      </c>
      <c r="V27" s="0" t="n">
        <v>0.53</v>
      </c>
      <c r="W27" s="0" t="s">
        <v>27</v>
      </c>
    </row>
    <row r="29" customFormat="false" ht="12.8" hidden="false" customHeight="false" outlineLevel="0" collapsed="false">
      <c r="A29" s="0" t="s">
        <v>29</v>
      </c>
      <c r="G29" s="0" t="s">
        <v>29</v>
      </c>
      <c r="M29" s="0" t="s">
        <v>29</v>
      </c>
      <c r="S29" s="0" t="s">
        <v>29</v>
      </c>
    </row>
    <row r="30" customFormat="false" ht="12.8" hidden="false" customHeight="false" outlineLevel="0" collapsed="false">
      <c r="B30" s="0" t="s">
        <v>5</v>
      </c>
      <c r="C30" s="0" t="s">
        <v>6</v>
      </c>
      <c r="D30" s="0" t="s">
        <v>7</v>
      </c>
      <c r="E30" s="0" t="s">
        <v>8</v>
      </c>
      <c r="H30" s="0" t="s">
        <v>5</v>
      </c>
      <c r="I30" s="0" t="s">
        <v>6</v>
      </c>
      <c r="J30" s="0" t="s">
        <v>7</v>
      </c>
      <c r="K30" s="0" t="s">
        <v>8</v>
      </c>
      <c r="N30" s="0" t="s">
        <v>5</v>
      </c>
      <c r="O30" s="0" t="s">
        <v>6</v>
      </c>
      <c r="P30" s="0" t="s">
        <v>7</v>
      </c>
      <c r="Q30" s="0" t="s">
        <v>8</v>
      </c>
      <c r="T30" s="0" t="s">
        <v>5</v>
      </c>
      <c r="U30" s="0" t="s">
        <v>6</v>
      </c>
      <c r="V30" s="0" t="s">
        <v>7</v>
      </c>
      <c r="W30" s="0" t="s">
        <v>8</v>
      </c>
    </row>
    <row r="31" customFormat="false" ht="12.8" hidden="false" customHeight="false" outlineLevel="0" collapsed="false">
      <c r="A31" s="0" t="n">
        <v>0</v>
      </c>
      <c r="B31" s="0" t="n">
        <v>0.4</v>
      </c>
      <c r="C31" s="0" t="n">
        <v>0.54</v>
      </c>
      <c r="D31" s="0" t="n">
        <v>0.46</v>
      </c>
      <c r="E31" s="0" t="n">
        <v>39</v>
      </c>
      <c r="G31" s="0" t="n">
        <v>0</v>
      </c>
      <c r="H31" s="0" t="n">
        <v>0.33</v>
      </c>
      <c r="I31" s="0" t="n">
        <v>0.33</v>
      </c>
      <c r="J31" s="0" t="n">
        <v>0.33</v>
      </c>
      <c r="K31" s="0" t="n">
        <v>39</v>
      </c>
      <c r="M31" s="0" t="n">
        <v>0</v>
      </c>
      <c r="N31" s="0" t="n">
        <v>0.4</v>
      </c>
      <c r="O31" s="0" t="n">
        <v>0.49</v>
      </c>
      <c r="P31" s="0" t="n">
        <v>0.44</v>
      </c>
      <c r="Q31" s="0" t="n">
        <v>39</v>
      </c>
      <c r="S31" s="0" t="n">
        <v>0</v>
      </c>
      <c r="T31" s="0" t="n">
        <v>0.32</v>
      </c>
      <c r="U31" s="0" t="n">
        <v>0.36</v>
      </c>
      <c r="V31" s="0" t="n">
        <v>0.34</v>
      </c>
      <c r="W31" s="0" t="n">
        <v>39</v>
      </c>
    </row>
    <row r="32" customFormat="false" ht="12.8" hidden="false" customHeight="false" outlineLevel="0" collapsed="false">
      <c r="A32" s="0" t="n">
        <v>1</v>
      </c>
      <c r="B32" s="0" t="n">
        <v>0.82</v>
      </c>
      <c r="C32" s="0" t="n">
        <v>0.78</v>
      </c>
      <c r="D32" s="0" t="n">
        <v>0.8</v>
      </c>
      <c r="E32" s="0" t="n">
        <v>253</v>
      </c>
      <c r="G32" s="0" t="n">
        <v>1</v>
      </c>
      <c r="H32" s="0" t="n">
        <v>0.81</v>
      </c>
      <c r="I32" s="0" t="n">
        <v>0.82</v>
      </c>
      <c r="J32" s="0" t="n">
        <v>0.81</v>
      </c>
      <c r="K32" s="0" t="n">
        <v>253</v>
      </c>
      <c r="M32" s="0" t="n">
        <v>1</v>
      </c>
      <c r="N32" s="0" t="n">
        <v>0.81</v>
      </c>
      <c r="O32" s="0" t="n">
        <v>0.77</v>
      </c>
      <c r="P32" s="0" t="n">
        <v>0.79</v>
      </c>
      <c r="Q32" s="0" t="n">
        <v>253</v>
      </c>
      <c r="S32" s="0" t="n">
        <v>1</v>
      </c>
      <c r="T32" s="0" t="n">
        <v>0.8</v>
      </c>
      <c r="U32" s="0" t="n">
        <v>0.79</v>
      </c>
      <c r="V32" s="0" t="n">
        <v>0.79</v>
      </c>
      <c r="W32" s="0" t="n">
        <v>253</v>
      </c>
    </row>
    <row r="33" customFormat="false" ht="12.8" hidden="false" customHeight="false" outlineLevel="0" collapsed="false">
      <c r="A33" s="0" t="n">
        <v>2</v>
      </c>
      <c r="B33" s="0" t="n">
        <v>0.95</v>
      </c>
      <c r="C33" s="0" t="n">
        <v>0.95</v>
      </c>
      <c r="D33" s="0" t="n">
        <v>0.95</v>
      </c>
      <c r="E33" s="0" t="n">
        <v>1352</v>
      </c>
      <c r="G33" s="0" t="n">
        <v>2</v>
      </c>
      <c r="H33" s="0" t="n">
        <v>0.95</v>
      </c>
      <c r="I33" s="0" t="n">
        <v>0.95</v>
      </c>
      <c r="J33" s="0" t="n">
        <v>0.95</v>
      </c>
      <c r="K33" s="0" t="n">
        <v>1352</v>
      </c>
      <c r="M33" s="0" t="n">
        <v>2</v>
      </c>
      <c r="N33" s="0" t="n">
        <v>0.94</v>
      </c>
      <c r="O33" s="0" t="n">
        <v>0.95</v>
      </c>
      <c r="P33" s="0" t="n">
        <v>0.95</v>
      </c>
      <c r="Q33" s="0" t="n">
        <v>1352</v>
      </c>
      <c r="S33" s="0" t="n">
        <v>2</v>
      </c>
      <c r="T33" s="0" t="n">
        <v>0.94</v>
      </c>
      <c r="U33" s="0" t="n">
        <v>0.94</v>
      </c>
      <c r="V33" s="0" t="n">
        <v>0.94</v>
      </c>
      <c r="W33" s="0" t="n">
        <v>1352</v>
      </c>
    </row>
    <row r="34" customFormat="false" ht="12.8" hidden="false" customHeight="false" outlineLevel="0" collapsed="false">
      <c r="A34" s="0" t="n">
        <v>3</v>
      </c>
      <c r="B34" s="0" t="n">
        <v>0</v>
      </c>
      <c r="C34" s="0" t="n">
        <v>0</v>
      </c>
      <c r="D34" s="0" t="n">
        <v>0</v>
      </c>
      <c r="E34" s="0" t="n">
        <v>5</v>
      </c>
      <c r="G34" s="0" t="n">
        <v>3</v>
      </c>
      <c r="H34" s="0" t="n">
        <v>0</v>
      </c>
      <c r="I34" s="0" t="n">
        <v>0</v>
      </c>
      <c r="J34" s="0" t="n">
        <v>0</v>
      </c>
      <c r="K34" s="0" t="n">
        <v>5</v>
      </c>
      <c r="M34" s="0" t="n">
        <v>3</v>
      </c>
      <c r="N34" s="0" t="n">
        <v>0</v>
      </c>
      <c r="O34" s="0" t="n">
        <v>0</v>
      </c>
      <c r="P34" s="0" t="n">
        <v>0</v>
      </c>
      <c r="Q34" s="0" t="n">
        <v>5</v>
      </c>
      <c r="S34" s="0" t="n">
        <v>3</v>
      </c>
      <c r="T34" s="0" t="n">
        <v>0</v>
      </c>
      <c r="U34" s="0" t="n">
        <v>0</v>
      </c>
      <c r="V34" s="0" t="n">
        <v>0</v>
      </c>
      <c r="W34" s="0" t="n">
        <v>5</v>
      </c>
    </row>
    <row r="35" s="3" customFormat="true" ht="12.8" hidden="false" customHeight="false" outlineLevel="0" collapsed="false">
      <c r="A35" s="3" t="s">
        <v>26</v>
      </c>
      <c r="B35" s="3" t="n">
        <v>0.91</v>
      </c>
      <c r="C35" s="3" t="n">
        <v>0.91</v>
      </c>
      <c r="D35" s="3" t="n">
        <v>0.91</v>
      </c>
      <c r="E35" s="3" t="s">
        <v>27</v>
      </c>
      <c r="G35" s="3" t="s">
        <v>26</v>
      </c>
      <c r="H35" s="3" t="n">
        <v>0.91</v>
      </c>
      <c r="I35" s="3" t="n">
        <v>0.91</v>
      </c>
      <c r="J35" s="3" t="n">
        <v>0.91</v>
      </c>
      <c r="K35" s="3" t="s">
        <v>27</v>
      </c>
      <c r="M35" s="3" t="s">
        <v>26</v>
      </c>
      <c r="N35" s="3" t="n">
        <v>0.91</v>
      </c>
      <c r="O35" s="3" t="n">
        <v>0.91</v>
      </c>
      <c r="P35" s="3" t="n">
        <v>0.91</v>
      </c>
      <c r="Q35" s="3" t="s">
        <v>27</v>
      </c>
      <c r="S35" s="3" t="s">
        <v>26</v>
      </c>
      <c r="T35" s="3" t="n">
        <v>0.9</v>
      </c>
      <c r="U35" s="3" t="n">
        <v>0.9</v>
      </c>
      <c r="V35" s="3" t="n">
        <v>0.9</v>
      </c>
      <c r="W35" s="3" t="s">
        <v>27</v>
      </c>
    </row>
    <row r="36" customFormat="false" ht="12.8" hidden="false" customHeight="false" outlineLevel="0" collapsed="false">
      <c r="A36" s="0" t="s">
        <v>28</v>
      </c>
      <c r="B36" s="0" t="n">
        <v>0.54</v>
      </c>
      <c r="C36" s="0" t="n">
        <v>0.57</v>
      </c>
      <c r="D36" s="0" t="n">
        <v>0.55</v>
      </c>
      <c r="E36" s="0" t="s">
        <v>27</v>
      </c>
      <c r="G36" s="0" t="s">
        <v>28</v>
      </c>
      <c r="H36" s="0" t="n">
        <v>0.52</v>
      </c>
      <c r="I36" s="0" t="n">
        <v>0.53</v>
      </c>
      <c r="J36" s="0" t="n">
        <v>0.52</v>
      </c>
      <c r="K36" s="0" t="s">
        <v>27</v>
      </c>
      <c r="M36" s="0" t="s">
        <v>28</v>
      </c>
      <c r="N36" s="0" t="n">
        <v>0.54</v>
      </c>
      <c r="O36" s="0" t="n">
        <v>0.55</v>
      </c>
      <c r="P36" s="0" t="n">
        <v>0.54</v>
      </c>
      <c r="Q36" s="0" t="s">
        <v>27</v>
      </c>
      <c r="S36" s="0" t="s">
        <v>28</v>
      </c>
      <c r="T36" s="0" t="n">
        <v>0.51</v>
      </c>
      <c r="U36" s="0" t="n">
        <v>0.52</v>
      </c>
      <c r="V36" s="0" t="n">
        <v>0.52</v>
      </c>
      <c r="W36" s="0" t="s">
        <v>27</v>
      </c>
    </row>
    <row r="39" s="1" customFormat="true" ht="12.8" hidden="false" customHeight="false" outlineLevel="0" collapsed="false">
      <c r="A39" s="1" t="s">
        <v>31</v>
      </c>
    </row>
    <row r="40" customFormat="false" ht="12.8" hidden="false" customHeight="false" outlineLevel="0" collapsed="false">
      <c r="B40" s="0" t="s">
        <v>5</v>
      </c>
      <c r="C40" s="0" t="s">
        <v>6</v>
      </c>
      <c r="D40" s="0" t="s">
        <v>7</v>
      </c>
      <c r="E40" s="0" t="s">
        <v>8</v>
      </c>
      <c r="H40" s="0" t="s">
        <v>5</v>
      </c>
      <c r="I40" s="0" t="s">
        <v>6</v>
      </c>
      <c r="J40" s="0" t="s">
        <v>7</v>
      </c>
      <c r="K40" s="0" t="s">
        <v>8</v>
      </c>
      <c r="N40" s="0" t="s">
        <v>5</v>
      </c>
      <c r="O40" s="0" t="s">
        <v>6</v>
      </c>
      <c r="P40" s="0" t="s">
        <v>7</v>
      </c>
      <c r="Q40" s="0" t="s">
        <v>8</v>
      </c>
      <c r="T40" s="0" t="s">
        <v>5</v>
      </c>
      <c r="U40" s="0" t="s">
        <v>6</v>
      </c>
      <c r="V40" s="0" t="s">
        <v>7</v>
      </c>
      <c r="W40" s="0" t="s">
        <v>8</v>
      </c>
    </row>
    <row r="41" customFormat="false" ht="12.8" hidden="false" customHeight="false" outlineLevel="0" collapsed="false">
      <c r="A41" s="0" t="n">
        <v>0</v>
      </c>
      <c r="B41" s="0" t="n">
        <v>0.24</v>
      </c>
      <c r="C41" s="0" t="n">
        <v>0.3</v>
      </c>
      <c r="D41" s="0" t="n">
        <v>0.26</v>
      </c>
      <c r="E41" s="0" t="n">
        <v>84</v>
      </c>
      <c r="G41" s="0" t="n">
        <v>0</v>
      </c>
      <c r="H41" s="0" t="n">
        <v>0.32</v>
      </c>
      <c r="I41" s="0" t="n">
        <v>0.48</v>
      </c>
      <c r="J41" s="0" t="n">
        <v>0.38</v>
      </c>
      <c r="K41" s="0" t="n">
        <v>84</v>
      </c>
      <c r="M41" s="0" t="n">
        <v>0</v>
      </c>
      <c r="N41" s="0" t="n">
        <v>0.34</v>
      </c>
      <c r="O41" s="0" t="n">
        <v>0.43</v>
      </c>
      <c r="P41" s="0" t="n">
        <v>0.38</v>
      </c>
      <c r="Q41" s="0" t="n">
        <v>84</v>
      </c>
      <c r="S41" s="0" t="n">
        <v>0</v>
      </c>
      <c r="T41" s="0" t="n">
        <v>0.34</v>
      </c>
      <c r="U41" s="0" t="n">
        <v>0.46</v>
      </c>
      <c r="V41" s="0" t="n">
        <v>0.39</v>
      </c>
      <c r="W41" s="0" t="n">
        <v>84</v>
      </c>
    </row>
    <row r="42" customFormat="false" ht="12.8" hidden="false" customHeight="false" outlineLevel="0" collapsed="false">
      <c r="A42" s="0" t="n">
        <v>1</v>
      </c>
      <c r="B42" s="0" t="n">
        <v>0.83</v>
      </c>
      <c r="C42" s="0" t="n">
        <v>0.79</v>
      </c>
      <c r="D42" s="0" t="n">
        <v>0.81</v>
      </c>
      <c r="E42" s="0" t="n">
        <v>820</v>
      </c>
      <c r="G42" s="0" t="n">
        <v>1</v>
      </c>
      <c r="H42" s="0" t="n">
        <v>0.83</v>
      </c>
      <c r="I42" s="0" t="n">
        <v>0.79</v>
      </c>
      <c r="J42" s="0" t="n">
        <v>0.81</v>
      </c>
      <c r="K42" s="0" t="n">
        <v>820</v>
      </c>
      <c r="M42" s="0" t="n">
        <v>1</v>
      </c>
      <c r="N42" s="0" t="n">
        <v>0.82</v>
      </c>
      <c r="O42" s="0" t="n">
        <v>0.8</v>
      </c>
      <c r="P42" s="0" t="n">
        <v>0.81</v>
      </c>
      <c r="Q42" s="0" t="n">
        <v>820</v>
      </c>
      <c r="S42" s="0" t="n">
        <v>1</v>
      </c>
      <c r="T42" s="0" t="n">
        <v>0.84</v>
      </c>
      <c r="U42" s="0" t="n">
        <v>0.8</v>
      </c>
      <c r="V42" s="0" t="n">
        <v>0.82</v>
      </c>
      <c r="W42" s="0" t="n">
        <v>820</v>
      </c>
    </row>
    <row r="43" customFormat="false" ht="12.8" hidden="false" customHeight="false" outlineLevel="0" collapsed="false">
      <c r="A43" s="0" t="n">
        <v>2</v>
      </c>
      <c r="B43" s="0" t="n">
        <v>0.95</v>
      </c>
      <c r="C43" s="0" t="n">
        <v>0.95</v>
      </c>
      <c r="D43" s="0" t="n">
        <v>0.95</v>
      </c>
      <c r="E43" s="0" t="n">
        <v>4031</v>
      </c>
      <c r="G43" s="0" t="n">
        <v>2</v>
      </c>
      <c r="H43" s="0" t="n">
        <v>0.95</v>
      </c>
      <c r="I43" s="0" t="n">
        <v>0.95</v>
      </c>
      <c r="J43" s="0" t="n">
        <v>0.95</v>
      </c>
      <c r="K43" s="0" t="n">
        <v>4031</v>
      </c>
      <c r="M43" s="0" t="n">
        <v>2</v>
      </c>
      <c r="N43" s="0" t="n">
        <v>0.95</v>
      </c>
      <c r="O43" s="0" t="n">
        <v>0.95</v>
      </c>
      <c r="P43" s="0" t="n">
        <v>0.95</v>
      </c>
      <c r="Q43" s="0" t="n">
        <v>4031</v>
      </c>
      <c r="S43" s="0" t="n">
        <v>2</v>
      </c>
      <c r="T43" s="0" t="n">
        <v>0.95</v>
      </c>
      <c r="U43" s="0" t="n">
        <v>0.95</v>
      </c>
      <c r="V43" s="0" t="n">
        <v>0.95</v>
      </c>
      <c r="W43" s="0" t="n">
        <v>4031</v>
      </c>
    </row>
    <row r="44" customFormat="false" ht="12.8" hidden="false" customHeight="false" outlineLevel="0" collapsed="false">
      <c r="A44" s="0" t="n">
        <v>3</v>
      </c>
      <c r="B44" s="0" t="n">
        <v>0.09</v>
      </c>
      <c r="C44" s="0" t="n">
        <v>0.1</v>
      </c>
      <c r="D44" s="0" t="n">
        <v>0.1</v>
      </c>
      <c r="E44" s="0" t="n">
        <v>10</v>
      </c>
      <c r="G44" s="0" t="n">
        <v>3</v>
      </c>
      <c r="H44" s="0" t="n">
        <v>0.09</v>
      </c>
      <c r="I44" s="0" t="n">
        <v>0.1</v>
      </c>
      <c r="J44" s="0" t="n">
        <v>0.1</v>
      </c>
      <c r="K44" s="0" t="n">
        <v>10</v>
      </c>
      <c r="M44" s="0" t="n">
        <v>3</v>
      </c>
      <c r="N44" s="0" t="n">
        <v>0</v>
      </c>
      <c r="O44" s="0" t="n">
        <v>0</v>
      </c>
      <c r="P44" s="0" t="n">
        <v>0</v>
      </c>
      <c r="Q44" s="0" t="n">
        <v>10</v>
      </c>
      <c r="S44" s="0" t="n">
        <v>3</v>
      </c>
      <c r="T44" s="0" t="n">
        <v>0</v>
      </c>
      <c r="U44" s="0" t="n">
        <v>0</v>
      </c>
      <c r="V44" s="0" t="n">
        <v>0</v>
      </c>
      <c r="W44" s="0" t="n">
        <v>10</v>
      </c>
    </row>
    <row r="45" customFormat="false" ht="12.8" hidden="false" customHeight="false" outlineLevel="0" collapsed="false">
      <c r="A45" s="0" t="s">
        <v>26</v>
      </c>
      <c r="B45" s="0" t="n">
        <v>0.91</v>
      </c>
      <c r="C45" s="0" t="n">
        <v>0.91</v>
      </c>
      <c r="D45" s="0" t="n">
        <v>0.91</v>
      </c>
      <c r="E45" s="0" t="s">
        <v>27</v>
      </c>
      <c r="G45" s="0" t="s">
        <v>26</v>
      </c>
      <c r="H45" s="0" t="n">
        <v>0.91</v>
      </c>
      <c r="I45" s="0" t="n">
        <v>0.91</v>
      </c>
      <c r="J45" s="0" t="n">
        <v>0.91</v>
      </c>
      <c r="K45" s="0" t="s">
        <v>27</v>
      </c>
      <c r="M45" s="0" t="s">
        <v>26</v>
      </c>
      <c r="N45" s="0" t="n">
        <v>0.91</v>
      </c>
      <c r="O45" s="0" t="n">
        <v>0.91</v>
      </c>
      <c r="P45" s="0" t="n">
        <v>0.91</v>
      </c>
      <c r="Q45" s="0" t="s">
        <v>27</v>
      </c>
      <c r="S45" s="0" t="s">
        <v>26</v>
      </c>
      <c r="T45" s="0" t="n">
        <v>0.92</v>
      </c>
      <c r="U45" s="0" t="n">
        <v>0.92</v>
      </c>
      <c r="V45" s="0" t="n">
        <v>0.92</v>
      </c>
      <c r="W45" s="0" t="s">
        <v>27</v>
      </c>
    </row>
    <row r="46" customFormat="false" ht="12.8" hidden="false" customHeight="false" outlineLevel="0" collapsed="false">
      <c r="A46" s="0" t="s">
        <v>28</v>
      </c>
      <c r="B46" s="0" t="n">
        <v>0.53</v>
      </c>
      <c r="C46" s="0" t="n">
        <v>0.53</v>
      </c>
      <c r="D46" s="0" t="n">
        <v>0.53</v>
      </c>
      <c r="E46" s="0" t="s">
        <v>27</v>
      </c>
      <c r="G46" s="0" t="s">
        <v>28</v>
      </c>
      <c r="H46" s="0" t="n">
        <v>0.55</v>
      </c>
      <c r="I46" s="0" t="n">
        <v>0.58</v>
      </c>
      <c r="J46" s="0" t="n">
        <v>0.56</v>
      </c>
      <c r="K46" s="0" t="s">
        <v>27</v>
      </c>
      <c r="M46" s="0" t="s">
        <v>28</v>
      </c>
      <c r="N46" s="0" t="n">
        <v>0.53</v>
      </c>
      <c r="O46" s="0" t="n">
        <v>0.54</v>
      </c>
      <c r="P46" s="0" t="n">
        <v>0.53</v>
      </c>
      <c r="Q46" s="0" t="s">
        <v>27</v>
      </c>
      <c r="S46" s="0" t="s">
        <v>28</v>
      </c>
      <c r="T46" s="0" t="n">
        <v>0.53</v>
      </c>
      <c r="U46" s="0" t="n">
        <v>0.55</v>
      </c>
      <c r="V46" s="0" t="n">
        <v>0.54</v>
      </c>
      <c r="W46" s="0" t="s">
        <v>27</v>
      </c>
    </row>
    <row r="48" customFormat="false" ht="12.8" hidden="false" customHeight="false" outlineLevel="0" collapsed="false">
      <c r="A48" s="0" t="s">
        <v>29</v>
      </c>
      <c r="G48" s="0" t="s">
        <v>29</v>
      </c>
      <c r="M48" s="0" t="s">
        <v>29</v>
      </c>
      <c r="S48" s="0" t="s">
        <v>29</v>
      </c>
    </row>
    <row r="49" customFormat="false" ht="12.8" hidden="false" customHeight="false" outlineLevel="0" collapsed="false">
      <c r="B49" s="0" t="s">
        <v>5</v>
      </c>
      <c r="C49" s="0" t="s">
        <v>6</v>
      </c>
      <c r="D49" s="0" t="s">
        <v>7</v>
      </c>
      <c r="E49" s="0" t="s">
        <v>8</v>
      </c>
      <c r="H49" s="0" t="s">
        <v>5</v>
      </c>
      <c r="I49" s="0" t="s">
        <v>6</v>
      </c>
      <c r="J49" s="0" t="s">
        <v>7</v>
      </c>
      <c r="K49" s="0" t="s">
        <v>8</v>
      </c>
      <c r="N49" s="0" t="s">
        <v>5</v>
      </c>
      <c r="O49" s="0" t="s">
        <v>6</v>
      </c>
      <c r="P49" s="0" t="s">
        <v>7</v>
      </c>
      <c r="Q49" s="0" t="s">
        <v>8</v>
      </c>
      <c r="T49" s="0" t="s">
        <v>5</v>
      </c>
      <c r="U49" s="0" t="s">
        <v>6</v>
      </c>
      <c r="V49" s="0" t="s">
        <v>7</v>
      </c>
      <c r="W49" s="0" t="s">
        <v>8</v>
      </c>
    </row>
    <row r="50" customFormat="false" ht="12.8" hidden="false" customHeight="false" outlineLevel="0" collapsed="false">
      <c r="A50" s="0" t="n">
        <v>0</v>
      </c>
      <c r="B50" s="0" t="n">
        <v>0.31</v>
      </c>
      <c r="C50" s="0" t="n">
        <v>0.26</v>
      </c>
      <c r="D50" s="0" t="n">
        <v>0.28</v>
      </c>
      <c r="E50" s="0" t="n">
        <v>39</v>
      </c>
      <c r="G50" s="0" t="n">
        <v>0</v>
      </c>
      <c r="H50" s="0" t="n">
        <v>0.28</v>
      </c>
      <c r="I50" s="0" t="n">
        <v>0.26</v>
      </c>
      <c r="J50" s="0" t="n">
        <v>0.27</v>
      </c>
      <c r="K50" s="0" t="n">
        <v>39</v>
      </c>
      <c r="M50" s="0" t="n">
        <v>0</v>
      </c>
      <c r="N50" s="0" t="n">
        <v>0.35</v>
      </c>
      <c r="O50" s="0" t="n">
        <v>0.23</v>
      </c>
      <c r="P50" s="0" t="n">
        <v>0.28</v>
      </c>
      <c r="Q50" s="0" t="n">
        <v>39</v>
      </c>
      <c r="S50" s="0" t="n">
        <v>0</v>
      </c>
      <c r="T50" s="0" t="n">
        <v>0.22</v>
      </c>
      <c r="U50" s="0" t="n">
        <v>0.21</v>
      </c>
      <c r="V50" s="0" t="n">
        <v>0.21</v>
      </c>
      <c r="W50" s="0" t="n">
        <v>39</v>
      </c>
    </row>
    <row r="51" customFormat="false" ht="12.8" hidden="false" customHeight="false" outlineLevel="0" collapsed="false">
      <c r="A51" s="0" t="n">
        <v>1</v>
      </c>
      <c r="B51" s="0" t="n">
        <v>0.78</v>
      </c>
      <c r="C51" s="0" t="n">
        <v>0.79</v>
      </c>
      <c r="D51" s="0" t="n">
        <v>0.79</v>
      </c>
      <c r="E51" s="0" t="n">
        <v>253</v>
      </c>
      <c r="G51" s="0" t="n">
        <v>1</v>
      </c>
      <c r="H51" s="0" t="n">
        <v>0.79</v>
      </c>
      <c r="I51" s="0" t="n">
        <v>0.79</v>
      </c>
      <c r="J51" s="0" t="n">
        <v>0.79</v>
      </c>
      <c r="K51" s="0" t="n">
        <v>253</v>
      </c>
      <c r="M51" s="0" t="n">
        <v>1</v>
      </c>
      <c r="N51" s="0" t="n">
        <v>0.75</v>
      </c>
      <c r="O51" s="0" t="n">
        <v>0.82</v>
      </c>
      <c r="P51" s="0" t="n">
        <v>0.78</v>
      </c>
      <c r="Q51" s="0" t="n">
        <v>253</v>
      </c>
      <c r="S51" s="0" t="n">
        <v>1</v>
      </c>
      <c r="T51" s="0" t="n">
        <v>0.76</v>
      </c>
      <c r="U51" s="0" t="n">
        <v>0.82</v>
      </c>
      <c r="V51" s="0" t="n">
        <v>0.79</v>
      </c>
      <c r="W51" s="0" t="n">
        <v>253</v>
      </c>
    </row>
    <row r="52" customFormat="false" ht="12.8" hidden="false" customHeight="false" outlineLevel="0" collapsed="false">
      <c r="A52" s="0" t="n">
        <v>2</v>
      </c>
      <c r="B52" s="0" t="n">
        <v>0.94</v>
      </c>
      <c r="C52" s="0" t="n">
        <v>0.95</v>
      </c>
      <c r="D52" s="0" t="n">
        <v>0.94</v>
      </c>
      <c r="E52" s="0" t="n">
        <v>1352</v>
      </c>
      <c r="G52" s="0" t="n">
        <v>2</v>
      </c>
      <c r="H52" s="0" t="n">
        <v>0.94</v>
      </c>
      <c r="I52" s="0" t="n">
        <v>0.94</v>
      </c>
      <c r="J52" s="0" t="n">
        <v>0.94</v>
      </c>
      <c r="K52" s="0" t="n">
        <v>1352</v>
      </c>
      <c r="M52" s="0" t="n">
        <v>2</v>
      </c>
      <c r="N52" s="0" t="n">
        <v>0.94</v>
      </c>
      <c r="O52" s="0" t="n">
        <v>0.94</v>
      </c>
      <c r="P52" s="0" t="n">
        <v>0.94</v>
      </c>
      <c r="Q52" s="0" t="n">
        <v>1352</v>
      </c>
      <c r="S52" s="0" t="n">
        <v>2</v>
      </c>
      <c r="T52" s="0" t="n">
        <v>0.95</v>
      </c>
      <c r="U52" s="0" t="n">
        <v>0.94</v>
      </c>
      <c r="V52" s="0" t="n">
        <v>0.94</v>
      </c>
      <c r="W52" s="0" t="n">
        <v>1352</v>
      </c>
    </row>
    <row r="53" customFormat="false" ht="12.8" hidden="false" customHeight="false" outlineLevel="0" collapsed="false">
      <c r="A53" s="0" t="n">
        <v>3</v>
      </c>
      <c r="B53" s="0" t="n">
        <v>0</v>
      </c>
      <c r="C53" s="0" t="n">
        <v>0</v>
      </c>
      <c r="D53" s="0" t="n">
        <v>0</v>
      </c>
      <c r="E53" s="0" t="n">
        <v>5</v>
      </c>
      <c r="G53" s="0" t="n">
        <v>3</v>
      </c>
      <c r="H53" s="0" t="n">
        <v>0</v>
      </c>
      <c r="I53" s="0" t="n">
        <v>0</v>
      </c>
      <c r="J53" s="0" t="n">
        <v>0</v>
      </c>
      <c r="K53" s="0" t="n">
        <v>5</v>
      </c>
      <c r="M53" s="0" t="n">
        <v>3</v>
      </c>
      <c r="N53" s="0" t="n">
        <v>0</v>
      </c>
      <c r="O53" s="0" t="n">
        <v>0</v>
      </c>
      <c r="P53" s="0" t="n">
        <v>0</v>
      </c>
      <c r="Q53" s="0" t="n">
        <v>5</v>
      </c>
      <c r="S53" s="0" t="n">
        <v>3</v>
      </c>
      <c r="T53" s="0" t="n">
        <v>0</v>
      </c>
      <c r="U53" s="0" t="n">
        <v>0</v>
      </c>
      <c r="V53" s="0" t="n">
        <v>0</v>
      </c>
      <c r="W53" s="0" t="n">
        <v>5</v>
      </c>
    </row>
    <row r="54" s="3" customFormat="true" ht="12.8" hidden="false" customHeight="false" outlineLevel="0" collapsed="false">
      <c r="A54" s="3" t="s">
        <v>26</v>
      </c>
      <c r="B54" s="3" t="n">
        <v>0.9</v>
      </c>
      <c r="C54" s="3" t="n">
        <v>0.9</v>
      </c>
      <c r="D54" s="3" t="n">
        <v>0.9</v>
      </c>
      <c r="E54" s="3" t="s">
        <v>27</v>
      </c>
      <c r="G54" s="3" t="s">
        <v>26</v>
      </c>
      <c r="H54" s="3" t="n">
        <v>0.9</v>
      </c>
      <c r="I54" s="3" t="n">
        <v>0.9</v>
      </c>
      <c r="J54" s="3" t="n">
        <v>0.9</v>
      </c>
      <c r="K54" s="3" t="s">
        <v>27</v>
      </c>
      <c r="M54" s="3" t="s">
        <v>26</v>
      </c>
      <c r="N54" s="3" t="n">
        <v>0.9</v>
      </c>
      <c r="O54" s="3" t="n">
        <v>0.9</v>
      </c>
      <c r="P54" s="3" t="n">
        <v>0.9</v>
      </c>
      <c r="Q54" s="3" t="s">
        <v>27</v>
      </c>
      <c r="S54" s="3" t="s">
        <v>26</v>
      </c>
      <c r="T54" s="3" t="n">
        <v>0.9</v>
      </c>
      <c r="U54" s="3" t="n">
        <v>0.9</v>
      </c>
      <c r="V54" s="3" t="n">
        <v>0.9</v>
      </c>
      <c r="W54" s="3" t="s">
        <v>27</v>
      </c>
    </row>
    <row r="55" customFormat="false" ht="12.8" hidden="false" customHeight="false" outlineLevel="0" collapsed="false">
      <c r="A55" s="0" t="s">
        <v>28</v>
      </c>
      <c r="B55" s="0" t="n">
        <v>0.51</v>
      </c>
      <c r="C55" s="0" t="n">
        <v>0.5</v>
      </c>
      <c r="D55" s="0" t="n">
        <v>0.5</v>
      </c>
      <c r="E55" s="0" t="s">
        <v>27</v>
      </c>
      <c r="G55" s="0" t="s">
        <v>28</v>
      </c>
      <c r="H55" s="0" t="n">
        <v>0.5</v>
      </c>
      <c r="I55" s="0" t="n">
        <v>0.5</v>
      </c>
      <c r="J55" s="0" t="n">
        <v>0.5</v>
      </c>
      <c r="K55" s="0" t="s">
        <v>27</v>
      </c>
      <c r="M55" s="0" t="s">
        <v>28</v>
      </c>
      <c r="N55" s="0" t="n">
        <v>0.51</v>
      </c>
      <c r="O55" s="0" t="n">
        <v>0.5</v>
      </c>
      <c r="P55" s="0" t="n">
        <v>0.5</v>
      </c>
      <c r="Q55" s="0" t="s">
        <v>27</v>
      </c>
      <c r="S55" s="0" t="s">
        <v>28</v>
      </c>
      <c r="T55" s="0" t="n">
        <v>0.48</v>
      </c>
      <c r="U55" s="0" t="n">
        <v>0.49</v>
      </c>
      <c r="V55" s="0" t="n">
        <v>0.49</v>
      </c>
      <c r="W55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3" activeCellId="3" sqref="35:35 54:54 16:16 H3"/>
    </sheetView>
  </sheetViews>
  <sheetFormatPr defaultRowHeight="12.75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8.86"/>
    <col collapsed="false" customWidth="true" hidden="false" outlineLevel="0" max="3" min="3" style="0" width="6.42"/>
    <col collapsed="false" customWidth="true" hidden="false" outlineLevel="0" max="4" min="4" style="0" width="5.01"/>
    <col collapsed="false" customWidth="true" hidden="false" outlineLevel="0" max="5" min="5" style="0" width="8.14"/>
    <col collapsed="false" customWidth="true" hidden="false" outlineLevel="0" max="6" min="6" style="0" width="8.67"/>
    <col collapsed="false" customWidth="true" hidden="false" outlineLevel="0" max="7" min="7" style="0" width="7.15"/>
    <col collapsed="false" customWidth="true" hidden="false" outlineLevel="0" max="12" min="8" style="0" width="8.67"/>
    <col collapsed="false" customWidth="true" hidden="false" outlineLevel="0" max="13" min="13" style="0" width="6.42"/>
    <col collapsed="false" customWidth="true" hidden="false" outlineLevel="0" max="14" min="14" style="0" width="8.86"/>
    <col collapsed="false" customWidth="true" hidden="false" outlineLevel="0" max="15" min="15" style="0" width="6.42"/>
    <col collapsed="false" customWidth="true" hidden="false" outlineLevel="0" max="16" min="16" style="0" width="5.01"/>
    <col collapsed="false" customWidth="true" hidden="false" outlineLevel="0" max="17" min="17" style="0" width="8.14"/>
    <col collapsed="false" customWidth="true" hidden="false" outlineLevel="0" max="18" min="18" style="0" width="8.67"/>
    <col collapsed="false" customWidth="true" hidden="false" outlineLevel="0" max="19" min="19" style="0" width="6.71"/>
    <col collapsed="false" customWidth="true" hidden="false" outlineLevel="0" max="24" min="20" style="0" width="8.67"/>
    <col collapsed="false" customWidth="true" hidden="false" outlineLevel="0" max="25" min="25" style="0" width="6.57"/>
    <col collapsed="false" customWidth="true" hidden="false" outlineLevel="0" max="1025" min="26" style="0" width="8.67"/>
  </cols>
  <sheetData>
    <row r="1" s="2" customFormat="true" ht="12.75" hidden="false" customHeight="false" outlineLevel="0" collapsed="false">
      <c r="A1" s="1" t="s">
        <v>32</v>
      </c>
      <c r="G1" s="1" t="s">
        <v>33</v>
      </c>
      <c r="H1" s="1"/>
      <c r="I1" s="1"/>
      <c r="J1" s="1"/>
      <c r="K1" s="1"/>
      <c r="M1" s="1" t="s">
        <v>34</v>
      </c>
      <c r="N1" s="1"/>
      <c r="O1" s="1"/>
      <c r="P1" s="1"/>
      <c r="Q1" s="1"/>
      <c r="S1" s="1" t="s">
        <v>35</v>
      </c>
      <c r="T1" s="1"/>
      <c r="U1" s="1"/>
      <c r="V1" s="1"/>
      <c r="W1" s="1"/>
      <c r="Y1" s="2" t="s">
        <v>36</v>
      </c>
    </row>
    <row r="2" customFormat="false" ht="12.75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H2" s="0" t="s">
        <v>5</v>
      </c>
      <c r="I2" s="0" t="s">
        <v>6</v>
      </c>
      <c r="J2" s="0" t="s">
        <v>7</v>
      </c>
      <c r="K2" s="0" t="s">
        <v>8</v>
      </c>
      <c r="N2" s="0" t="s">
        <v>5</v>
      </c>
      <c r="O2" s="0" t="s">
        <v>6</v>
      </c>
      <c r="P2" s="0" t="s">
        <v>7</v>
      </c>
      <c r="Q2" s="0" t="s">
        <v>8</v>
      </c>
      <c r="T2" s="0" t="s">
        <v>5</v>
      </c>
      <c r="U2" s="0" t="s">
        <v>6</v>
      </c>
      <c r="V2" s="0" t="s">
        <v>7</v>
      </c>
      <c r="W2" s="0" t="s">
        <v>8</v>
      </c>
      <c r="Z2" s="0" t="s">
        <v>5</v>
      </c>
      <c r="AA2" s="0" t="s">
        <v>6</v>
      </c>
      <c r="AB2" s="0" t="s">
        <v>7</v>
      </c>
      <c r="AC2" s="0" t="s">
        <v>8</v>
      </c>
    </row>
    <row r="3" customFormat="false" ht="12.75" hidden="false" customHeight="false" outlineLevel="0" collapsed="false">
      <c r="A3" s="0" t="n">
        <v>0</v>
      </c>
      <c r="B3" s="0" t="n">
        <v>0.17</v>
      </c>
      <c r="C3" s="0" t="n">
        <v>0.32</v>
      </c>
      <c r="D3" s="0" t="n">
        <v>0.22</v>
      </c>
      <c r="E3" s="0" t="n">
        <v>38</v>
      </c>
      <c r="G3" s="0" t="n">
        <v>0</v>
      </c>
      <c r="H3" s="0" t="n">
        <v>0.17</v>
      </c>
      <c r="I3" s="0" t="n">
        <v>0.29</v>
      </c>
      <c r="J3" s="0" t="n">
        <v>0.22</v>
      </c>
      <c r="K3" s="0" t="n">
        <v>38</v>
      </c>
      <c r="M3" s="0" t="n">
        <v>0</v>
      </c>
      <c r="N3" s="0" t="n">
        <v>0.15</v>
      </c>
      <c r="O3" s="0" t="n">
        <v>0.24</v>
      </c>
      <c r="P3" s="0" t="n">
        <v>0.19</v>
      </c>
      <c r="Q3" s="0" t="n">
        <v>38</v>
      </c>
      <c r="S3" s="0" t="n">
        <v>0</v>
      </c>
      <c r="T3" s="0" t="n">
        <v>0.2</v>
      </c>
      <c r="U3" s="0" t="n">
        <v>0.29</v>
      </c>
      <c r="V3" s="0" t="n">
        <v>0.24</v>
      </c>
      <c r="W3" s="0" t="n">
        <v>38</v>
      </c>
      <c r="Y3" s="0" t="n">
        <v>0</v>
      </c>
      <c r="Z3" s="0" t="n">
        <v>0.22</v>
      </c>
      <c r="AA3" s="0" t="n">
        <v>0.37</v>
      </c>
      <c r="AB3" s="0" t="n">
        <v>0.28</v>
      </c>
      <c r="AC3" s="0" t="n">
        <v>38</v>
      </c>
    </row>
    <row r="4" customFormat="false" ht="12.75" hidden="false" customHeight="false" outlineLevel="0" collapsed="false">
      <c r="A4" s="0" t="n">
        <v>2</v>
      </c>
      <c r="B4" s="0" t="n">
        <v>0.96</v>
      </c>
      <c r="C4" s="0" t="n">
        <v>0.91</v>
      </c>
      <c r="D4" s="0" t="n">
        <v>0.93</v>
      </c>
      <c r="E4" s="0" t="n">
        <v>632</v>
      </c>
      <c r="G4" s="0" t="n">
        <v>2</v>
      </c>
      <c r="H4" s="0" t="n">
        <v>0.96</v>
      </c>
      <c r="I4" s="0" t="n">
        <v>0.92</v>
      </c>
      <c r="J4" s="0" t="n">
        <v>0.94</v>
      </c>
      <c r="K4" s="0" t="n">
        <v>632</v>
      </c>
      <c r="M4" s="0" t="n">
        <v>2</v>
      </c>
      <c r="N4" s="0" t="n">
        <v>0.95</v>
      </c>
      <c r="O4" s="0" t="n">
        <v>0.92</v>
      </c>
      <c r="P4" s="0" t="n">
        <v>0.94</v>
      </c>
      <c r="Q4" s="0" t="n">
        <v>632</v>
      </c>
      <c r="S4" s="0" t="n">
        <v>2</v>
      </c>
      <c r="T4" s="0" t="n">
        <v>0.96</v>
      </c>
      <c r="U4" s="0" t="n">
        <v>0.93</v>
      </c>
      <c r="V4" s="0" t="n">
        <v>0.94</v>
      </c>
      <c r="W4" s="0" t="n">
        <v>632</v>
      </c>
      <c r="Y4" s="0" t="n">
        <v>2</v>
      </c>
      <c r="Z4" s="0" t="n">
        <v>0.96</v>
      </c>
      <c r="AA4" s="0" t="n">
        <v>0.92</v>
      </c>
      <c r="AB4" s="0" t="n">
        <v>0.94</v>
      </c>
      <c r="AC4" s="0" t="n">
        <v>632</v>
      </c>
    </row>
    <row r="5" s="3" customFormat="true" ht="12.75" hidden="false" customHeight="false" outlineLevel="0" collapsed="false">
      <c r="A5" s="3" t="s">
        <v>9</v>
      </c>
      <c r="B5" s="3" t="n">
        <v>0.56</v>
      </c>
      <c r="C5" s="3" t="n">
        <v>0.61</v>
      </c>
      <c r="D5" s="3" t="n">
        <v>0.58</v>
      </c>
      <c r="E5" s="3" t="n">
        <v>670</v>
      </c>
      <c r="G5" s="3" t="s">
        <v>9</v>
      </c>
      <c r="H5" s="3" t="n">
        <v>0.56</v>
      </c>
      <c r="I5" s="3" t="n">
        <v>0.6</v>
      </c>
      <c r="J5" s="3" t="n">
        <v>0.58</v>
      </c>
      <c r="K5" s="3" t="n">
        <v>670</v>
      </c>
      <c r="M5" s="3" t="s">
        <v>9</v>
      </c>
      <c r="N5" s="3" t="n">
        <v>0.55</v>
      </c>
      <c r="O5" s="3" t="n">
        <v>0.58</v>
      </c>
      <c r="P5" s="3" t="n">
        <v>0.56</v>
      </c>
      <c r="Q5" s="3" t="n">
        <v>670</v>
      </c>
      <c r="S5" s="3" t="s">
        <v>9</v>
      </c>
      <c r="T5" s="3" t="n">
        <v>0.58</v>
      </c>
      <c r="U5" s="3" t="n">
        <v>0.61</v>
      </c>
      <c r="V5" s="3" t="n">
        <v>0.59</v>
      </c>
      <c r="W5" s="3" t="n">
        <v>670</v>
      </c>
      <c r="Y5" s="3" t="s">
        <v>9</v>
      </c>
      <c r="Z5" s="3" t="n">
        <v>0.59</v>
      </c>
      <c r="AA5" s="3" t="n">
        <v>0.65</v>
      </c>
      <c r="AB5" s="3" t="n">
        <v>0.61</v>
      </c>
      <c r="AC5" s="3" t="n">
        <v>670</v>
      </c>
    </row>
    <row r="8" s="2" customFormat="true" ht="12.75" hidden="false" customHeight="false" outlineLevel="0" collapsed="false">
      <c r="A8" s="1" t="s">
        <v>18</v>
      </c>
      <c r="B8" s="1"/>
      <c r="C8" s="1"/>
      <c r="D8" s="1"/>
      <c r="E8" s="1"/>
    </row>
    <row r="9" customFormat="false" ht="12.75" hidden="false" customHeight="false" outlineLevel="0" collapsed="false">
      <c r="B9" s="0" t="s">
        <v>5</v>
      </c>
      <c r="C9" s="0" t="s">
        <v>6</v>
      </c>
      <c r="D9" s="0" t="s">
        <v>7</v>
      </c>
      <c r="E9" s="0" t="s">
        <v>8</v>
      </c>
      <c r="H9" s="0" t="s">
        <v>5</v>
      </c>
      <c r="I9" s="0" t="s">
        <v>6</v>
      </c>
      <c r="J9" s="0" t="s">
        <v>7</v>
      </c>
      <c r="K9" s="0" t="s">
        <v>8</v>
      </c>
      <c r="N9" s="0" t="s">
        <v>5</v>
      </c>
      <c r="O9" s="0" t="s">
        <v>6</v>
      </c>
      <c r="P9" s="0" t="s">
        <v>7</v>
      </c>
      <c r="Q9" s="0" t="s">
        <v>8</v>
      </c>
      <c r="T9" s="0" t="s">
        <v>5</v>
      </c>
      <c r="U9" s="0" t="s">
        <v>6</v>
      </c>
      <c r="V9" s="0" t="s">
        <v>7</v>
      </c>
      <c r="W9" s="0" t="s">
        <v>8</v>
      </c>
      <c r="Z9" s="0" t="s">
        <v>5</v>
      </c>
      <c r="AA9" s="0" t="s">
        <v>6</v>
      </c>
      <c r="AB9" s="0" t="s">
        <v>7</v>
      </c>
      <c r="AC9" s="0" t="s">
        <v>8</v>
      </c>
    </row>
    <row r="10" customFormat="false" ht="12.75" hidden="false" customHeight="false" outlineLevel="0" collapsed="false">
      <c r="A10" s="0" t="n">
        <v>0</v>
      </c>
      <c r="B10" s="0" t="n">
        <v>0.25</v>
      </c>
      <c r="C10" s="0" t="n">
        <v>0.42</v>
      </c>
      <c r="D10" s="0" t="n">
        <v>0.32</v>
      </c>
      <c r="E10" s="0" t="n">
        <v>38</v>
      </c>
      <c r="G10" s="0" t="n">
        <v>0</v>
      </c>
      <c r="H10" s="0" t="n">
        <v>0.25</v>
      </c>
      <c r="I10" s="0" t="n">
        <v>0.42</v>
      </c>
      <c r="J10" s="0" t="n">
        <v>0.31</v>
      </c>
      <c r="K10" s="0" t="n">
        <v>38</v>
      </c>
      <c r="M10" s="0" t="n">
        <v>0</v>
      </c>
      <c r="N10" s="0" t="n">
        <v>0.21</v>
      </c>
      <c r="O10" s="0" t="n">
        <v>0.42</v>
      </c>
      <c r="P10" s="0" t="n">
        <v>0.28</v>
      </c>
      <c r="Q10" s="0" t="n">
        <v>38</v>
      </c>
      <c r="S10" s="0" t="n">
        <v>0</v>
      </c>
      <c r="T10" s="0" t="n">
        <v>0.2</v>
      </c>
      <c r="U10" s="0" t="n">
        <v>0.42</v>
      </c>
      <c r="V10" s="0" t="n">
        <v>0.27</v>
      </c>
      <c r="W10" s="0" t="n">
        <v>38</v>
      </c>
      <c r="Y10" s="0" t="n">
        <v>0</v>
      </c>
      <c r="Z10" s="0" t="n">
        <v>0.24</v>
      </c>
      <c r="AA10" s="0" t="n">
        <v>0.53</v>
      </c>
      <c r="AB10" s="0" t="n">
        <v>0.33</v>
      </c>
      <c r="AC10" s="0" t="n">
        <v>38</v>
      </c>
    </row>
    <row r="11" customFormat="false" ht="12.75" hidden="false" customHeight="false" outlineLevel="0" collapsed="false">
      <c r="A11" s="0" t="n">
        <v>2</v>
      </c>
      <c r="B11" s="0" t="n">
        <v>0.96</v>
      </c>
      <c r="C11" s="0" t="n">
        <v>0.93</v>
      </c>
      <c r="D11" s="0" t="n">
        <v>0.94</v>
      </c>
      <c r="E11" s="0" t="n">
        <v>632</v>
      </c>
      <c r="G11" s="0" t="n">
        <v>2</v>
      </c>
      <c r="H11" s="0" t="n">
        <v>0.96</v>
      </c>
      <c r="I11" s="0" t="n">
        <v>0.92</v>
      </c>
      <c r="J11" s="0" t="n">
        <v>0.94</v>
      </c>
      <c r="K11" s="0" t="n">
        <v>632</v>
      </c>
      <c r="M11" s="0" t="n">
        <v>2</v>
      </c>
      <c r="N11" s="0" t="n">
        <v>0.96</v>
      </c>
      <c r="O11" s="0" t="n">
        <v>0.9</v>
      </c>
      <c r="P11" s="0" t="n">
        <v>0.93</v>
      </c>
      <c r="Q11" s="0" t="n">
        <v>632</v>
      </c>
      <c r="S11" s="0" t="n">
        <v>2</v>
      </c>
      <c r="T11" s="0" t="n">
        <v>0.96</v>
      </c>
      <c r="U11" s="0" t="n">
        <v>0.9</v>
      </c>
      <c r="V11" s="0" t="n">
        <v>0.93</v>
      </c>
      <c r="W11" s="0" t="n">
        <v>632</v>
      </c>
      <c r="Y11" s="0" t="n">
        <v>2</v>
      </c>
      <c r="Z11" s="0" t="n">
        <v>0.97</v>
      </c>
      <c r="AA11" s="0" t="n">
        <v>0.9</v>
      </c>
      <c r="AB11" s="0" t="n">
        <v>0.93</v>
      </c>
      <c r="AC11" s="0" t="n">
        <v>632</v>
      </c>
    </row>
    <row r="12" s="3" customFormat="true" ht="12.75" hidden="false" customHeight="false" outlineLevel="0" collapsed="false">
      <c r="A12" s="3" t="s">
        <v>9</v>
      </c>
      <c r="B12" s="3" t="n">
        <v>0.61</v>
      </c>
      <c r="C12" s="3" t="n">
        <v>0.67</v>
      </c>
      <c r="D12" s="3" t="n">
        <v>0.63</v>
      </c>
      <c r="E12" s="3" t="n">
        <v>670</v>
      </c>
      <c r="G12" s="3" t="s">
        <v>9</v>
      </c>
      <c r="H12" s="3" t="n">
        <v>0.61</v>
      </c>
      <c r="I12" s="3" t="n">
        <v>0.67</v>
      </c>
      <c r="J12" s="3" t="n">
        <v>0.63</v>
      </c>
      <c r="K12" s="3" t="n">
        <v>670</v>
      </c>
      <c r="M12" s="3" t="s">
        <v>9</v>
      </c>
      <c r="N12" s="3" t="n">
        <v>0.58</v>
      </c>
      <c r="O12" s="3" t="n">
        <v>0.66</v>
      </c>
      <c r="P12" s="3" t="n">
        <v>0.6</v>
      </c>
      <c r="Q12" s="3" t="n">
        <v>670</v>
      </c>
      <c r="S12" s="3" t="s">
        <v>9</v>
      </c>
      <c r="T12" s="3" t="n">
        <v>0.58</v>
      </c>
      <c r="U12" s="3" t="n">
        <v>0.66</v>
      </c>
      <c r="V12" s="3" t="n">
        <v>0.6</v>
      </c>
      <c r="W12" s="3" t="n">
        <v>670</v>
      </c>
      <c r="Y12" s="3" t="s">
        <v>9</v>
      </c>
      <c r="Z12" s="3" t="n">
        <v>0.6</v>
      </c>
      <c r="AA12" s="3" t="n">
        <v>0.71</v>
      </c>
      <c r="AB12" s="3" t="n">
        <v>0.63</v>
      </c>
      <c r="AC12" s="3" t="n">
        <v>670</v>
      </c>
    </row>
    <row r="15" s="2" customFormat="true" ht="12.75" hidden="false" customHeight="false" outlineLevel="0" collapsed="false">
      <c r="A15" s="1" t="s">
        <v>22</v>
      </c>
      <c r="B15" s="1"/>
      <c r="C15" s="1"/>
      <c r="D15" s="1"/>
      <c r="E15" s="1"/>
    </row>
    <row r="16" customFormat="false" ht="12.75" hidden="false" customHeight="false" outlineLevel="0" collapsed="false">
      <c r="B16" s="0" t="s">
        <v>5</v>
      </c>
      <c r="C16" s="0" t="s">
        <v>6</v>
      </c>
      <c r="D16" s="0" t="s">
        <v>7</v>
      </c>
      <c r="E16" s="0" t="s">
        <v>8</v>
      </c>
      <c r="H16" s="0" t="s">
        <v>5</v>
      </c>
      <c r="I16" s="0" t="s">
        <v>6</v>
      </c>
      <c r="J16" s="0" t="s">
        <v>7</v>
      </c>
      <c r="K16" s="0" t="s">
        <v>8</v>
      </c>
      <c r="N16" s="0" t="s">
        <v>5</v>
      </c>
      <c r="O16" s="0" t="s">
        <v>6</v>
      </c>
      <c r="P16" s="0" t="s">
        <v>7</v>
      </c>
      <c r="Q16" s="0" t="s">
        <v>8</v>
      </c>
      <c r="T16" s="0" t="s">
        <v>5</v>
      </c>
      <c r="U16" s="0" t="s">
        <v>6</v>
      </c>
      <c r="V16" s="0" t="s">
        <v>7</v>
      </c>
      <c r="W16" s="0" t="s">
        <v>8</v>
      </c>
      <c r="Z16" s="0" t="s">
        <v>5</v>
      </c>
      <c r="AA16" s="0" t="s">
        <v>6</v>
      </c>
      <c r="AB16" s="0" t="s">
        <v>7</v>
      </c>
      <c r="AC16" s="0" t="s">
        <v>8</v>
      </c>
    </row>
    <row r="17" customFormat="false" ht="12.75" hidden="false" customHeight="false" outlineLevel="0" collapsed="false">
      <c r="A17" s="0" t="n">
        <v>0</v>
      </c>
      <c r="B17" s="0" t="n">
        <v>0.26</v>
      </c>
      <c r="C17" s="0" t="n">
        <v>0.47</v>
      </c>
      <c r="D17" s="0" t="n">
        <v>0.33</v>
      </c>
      <c r="E17" s="0" t="n">
        <v>38</v>
      </c>
      <c r="G17" s="0" t="n">
        <v>0</v>
      </c>
      <c r="H17" s="0" t="n">
        <v>0.25</v>
      </c>
      <c r="I17" s="0" t="n">
        <v>0.47</v>
      </c>
      <c r="J17" s="0" t="n">
        <v>0.33</v>
      </c>
      <c r="K17" s="0" t="n">
        <v>38</v>
      </c>
      <c r="M17" s="0" t="n">
        <v>0</v>
      </c>
      <c r="N17" s="0" t="n">
        <v>0.23</v>
      </c>
      <c r="O17" s="0" t="n">
        <v>0.42</v>
      </c>
      <c r="P17" s="0" t="n">
        <v>0.29</v>
      </c>
      <c r="Q17" s="0" t="n">
        <v>38</v>
      </c>
      <c r="S17" s="0" t="n">
        <v>0</v>
      </c>
      <c r="T17" s="0" t="n">
        <v>0.24</v>
      </c>
      <c r="U17" s="0" t="n">
        <v>0.42</v>
      </c>
      <c r="V17" s="0" t="n">
        <v>0.31</v>
      </c>
      <c r="W17" s="0" t="n">
        <v>38</v>
      </c>
      <c r="Y17" s="0" t="n">
        <v>0</v>
      </c>
      <c r="Z17" s="0" t="n">
        <v>0.25</v>
      </c>
      <c r="AA17" s="0" t="n">
        <v>0.53</v>
      </c>
      <c r="AB17" s="0" t="n">
        <v>0.34</v>
      </c>
      <c r="AC17" s="0" t="n">
        <v>38</v>
      </c>
    </row>
    <row r="18" customFormat="false" ht="12.75" hidden="false" customHeight="false" outlineLevel="0" collapsed="false">
      <c r="A18" s="0" t="n">
        <v>2</v>
      </c>
      <c r="B18" s="0" t="n">
        <v>0.97</v>
      </c>
      <c r="C18" s="0" t="n">
        <v>0.92</v>
      </c>
      <c r="D18" s="0" t="n">
        <v>0.94</v>
      </c>
      <c r="E18" s="0" t="n">
        <v>632</v>
      </c>
      <c r="G18" s="0" t="n">
        <v>2</v>
      </c>
      <c r="H18" s="0" t="n">
        <v>0.97</v>
      </c>
      <c r="I18" s="0" t="n">
        <v>0.92</v>
      </c>
      <c r="J18" s="0" t="n">
        <v>0.94</v>
      </c>
      <c r="K18" s="0" t="n">
        <v>632</v>
      </c>
      <c r="M18" s="0" t="n">
        <v>2</v>
      </c>
      <c r="N18" s="0" t="n">
        <v>0.96</v>
      </c>
      <c r="O18" s="0" t="n">
        <v>0.91</v>
      </c>
      <c r="P18" s="0" t="n">
        <v>0.94</v>
      </c>
      <c r="Q18" s="0" t="n">
        <v>632</v>
      </c>
      <c r="S18" s="0" t="n">
        <v>2</v>
      </c>
      <c r="T18" s="0" t="n">
        <v>0.96</v>
      </c>
      <c r="U18" s="0" t="n">
        <v>0.92</v>
      </c>
      <c r="V18" s="0" t="n">
        <v>0.94</v>
      </c>
      <c r="W18" s="0" t="n">
        <v>632</v>
      </c>
      <c r="Y18" s="0" t="n">
        <v>2</v>
      </c>
      <c r="Z18" s="0" t="n">
        <v>0.97</v>
      </c>
      <c r="AA18" s="0" t="n">
        <v>0.91</v>
      </c>
      <c r="AB18" s="0" t="n">
        <v>0.94</v>
      </c>
      <c r="AC18" s="0" t="n">
        <v>632</v>
      </c>
    </row>
    <row r="19" s="3" customFormat="true" ht="12.75" hidden="false" customHeight="false" outlineLevel="0" collapsed="false">
      <c r="A19" s="3" t="s">
        <v>9</v>
      </c>
      <c r="B19" s="3" t="n">
        <v>0.61</v>
      </c>
      <c r="C19" s="3" t="n">
        <v>0.7</v>
      </c>
      <c r="D19" s="3" t="n">
        <v>0.64</v>
      </c>
      <c r="E19" s="3" t="n">
        <v>670</v>
      </c>
      <c r="G19" s="3" t="s">
        <v>9</v>
      </c>
      <c r="H19" s="3" t="n">
        <v>0.61</v>
      </c>
      <c r="I19" s="3" t="n">
        <v>0.69</v>
      </c>
      <c r="J19" s="3" t="n">
        <v>0.64</v>
      </c>
      <c r="K19" s="3" t="n">
        <v>670</v>
      </c>
      <c r="M19" s="3" t="s">
        <v>9</v>
      </c>
      <c r="N19" s="3" t="n">
        <v>0.59</v>
      </c>
      <c r="O19" s="3" t="n">
        <v>0.67</v>
      </c>
      <c r="P19" s="3" t="n">
        <v>0.62</v>
      </c>
      <c r="Q19" s="3" t="n">
        <v>670</v>
      </c>
      <c r="S19" s="3" t="s">
        <v>9</v>
      </c>
      <c r="T19" s="3" t="n">
        <v>0.6</v>
      </c>
      <c r="U19" s="3" t="n">
        <v>0.67</v>
      </c>
      <c r="V19" s="3" t="n">
        <v>0.62</v>
      </c>
      <c r="W19" s="3" t="n">
        <v>670</v>
      </c>
      <c r="Y19" s="3" t="s">
        <v>9</v>
      </c>
      <c r="Z19" s="3" t="n">
        <v>0.61</v>
      </c>
      <c r="AA19" s="3" t="n">
        <v>0.72</v>
      </c>
      <c r="AB19" s="3" t="n">
        <v>0.64</v>
      </c>
      <c r="AC19" s="3" t="n">
        <v>670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67"/>
  <sheetViews>
    <sheetView showFormulas="false" showGridLines="true" showRowColHeaders="true" showZeros="true" rightToLeft="false" tabSelected="false" showOutlineSymbols="true" defaultGridColor="true" view="normal" topLeftCell="H1" colorId="64" zoomScale="80" zoomScaleNormal="80" zoomScalePageLayoutView="100" workbookViewId="0">
      <selection pane="topLeft" activeCell="Y1" activeCellId="3" sqref="35:35 54:54 16:16 Y1"/>
    </sheetView>
  </sheetViews>
  <sheetFormatPr defaultRowHeight="12.75" zeroHeight="false" outlineLevelRow="0" outlineLevelCol="0"/>
  <cols>
    <col collapsed="false" customWidth="true" hidden="false" outlineLevel="0" max="1" min="1" style="0" width="24.15"/>
    <col collapsed="false" customWidth="true" hidden="false" outlineLevel="0" max="3" min="2" style="0" width="6.28"/>
    <col collapsed="false" customWidth="true" hidden="false" outlineLevel="0" max="4" min="4" style="0" width="7.15"/>
    <col collapsed="false" customWidth="true" hidden="false" outlineLevel="0" max="5" min="5" style="0" width="5.01"/>
    <col collapsed="false" customWidth="true" hidden="false" outlineLevel="0" max="6" min="6" style="0" width="8.67"/>
    <col collapsed="false" customWidth="true" hidden="false" outlineLevel="0" max="7" min="7" style="0" width="17.71"/>
    <col collapsed="false" customWidth="true" hidden="false" outlineLevel="0" max="9" min="8" style="0" width="5.14"/>
    <col collapsed="false" customWidth="true" hidden="false" outlineLevel="0" max="10" min="10" style="0" width="7.15"/>
    <col collapsed="false" customWidth="true" hidden="false" outlineLevel="0" max="11" min="11" style="0" width="5.14"/>
    <col collapsed="false" customWidth="true" hidden="false" outlineLevel="0" max="12" min="12" style="0" width="8.67"/>
    <col collapsed="false" customWidth="true" hidden="false" outlineLevel="0" max="13" min="13" style="0" width="19.14"/>
    <col collapsed="false" customWidth="true" hidden="false" outlineLevel="0" max="15" min="14" style="0" width="5.57"/>
    <col collapsed="false" customWidth="true" hidden="false" outlineLevel="0" max="16" min="16" style="0" width="7.15"/>
    <col collapsed="false" customWidth="true" hidden="false" outlineLevel="0" max="17" min="17" style="0" width="5.57"/>
    <col collapsed="false" customWidth="true" hidden="false" outlineLevel="0" max="18" min="18" style="0" width="8.67"/>
    <col collapsed="false" customWidth="true" hidden="false" outlineLevel="0" max="19" min="19" style="0" width="12.71"/>
    <col collapsed="false" customWidth="true" hidden="false" outlineLevel="0" max="21" min="20" style="0" width="5.43"/>
    <col collapsed="false" customWidth="true" hidden="false" outlineLevel="0" max="22" min="22" style="0" width="7.15"/>
    <col collapsed="false" customWidth="true" hidden="false" outlineLevel="0" max="23" min="23" style="0" width="5.43"/>
    <col collapsed="false" customWidth="true" hidden="false" outlineLevel="0" max="24" min="24" style="0" width="8.67"/>
    <col collapsed="false" customWidth="true" hidden="false" outlineLevel="0" max="25" min="25" style="0" width="15.29"/>
    <col collapsed="false" customWidth="true" hidden="false" outlineLevel="0" max="26" min="26" style="0" width="8.86"/>
    <col collapsed="false" customWidth="true" hidden="false" outlineLevel="0" max="27" min="27" style="0" width="6.42"/>
    <col collapsed="false" customWidth="true" hidden="false" outlineLevel="0" max="28" min="28" style="0" width="7.15"/>
    <col collapsed="false" customWidth="true" hidden="false" outlineLevel="0" max="29" min="29" style="0" width="8.14"/>
    <col collapsed="false" customWidth="true" hidden="false" outlineLevel="0" max="30" min="30" style="0" width="8.67"/>
    <col collapsed="false" customWidth="true" hidden="false" outlineLevel="0" max="31" min="31" style="0" width="26.42"/>
    <col collapsed="false" customWidth="true" hidden="false" outlineLevel="0" max="32" min="32" style="0" width="8.86"/>
    <col collapsed="false" customWidth="true" hidden="false" outlineLevel="0" max="33" min="33" style="0" width="6.42"/>
    <col collapsed="false" customWidth="true" hidden="false" outlineLevel="0" max="34" min="34" style="0" width="5.01"/>
    <col collapsed="false" customWidth="true" hidden="false" outlineLevel="0" max="35" min="35" style="0" width="8.14"/>
    <col collapsed="false" customWidth="true" hidden="false" outlineLevel="0" max="1025" min="36" style="0" width="8.67"/>
  </cols>
  <sheetData>
    <row r="1" s="2" customFormat="true" ht="12.7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  <c r="Y1" s="1" t="s">
        <v>4</v>
      </c>
      <c r="Z1" s="1"/>
      <c r="AA1" s="1"/>
      <c r="AB1" s="1"/>
      <c r="AC1" s="1"/>
    </row>
    <row r="2" s="5" customFormat="true" ht="12.75" hidden="false" customHeight="false" outlineLevel="0" collapsed="false">
      <c r="B2" s="5" t="s">
        <v>5</v>
      </c>
      <c r="C2" s="5" t="s">
        <v>6</v>
      </c>
      <c r="D2" s="5" t="s">
        <v>7</v>
      </c>
      <c r="E2" s="5" t="s">
        <v>8</v>
      </c>
      <c r="H2" s="5" t="s">
        <v>5</v>
      </c>
      <c r="I2" s="5" t="s">
        <v>6</v>
      </c>
      <c r="J2" s="0" t="s">
        <v>7</v>
      </c>
      <c r="K2" s="5" t="s">
        <v>8</v>
      </c>
      <c r="N2" s="5" t="s">
        <v>5</v>
      </c>
      <c r="O2" s="5" t="s">
        <v>6</v>
      </c>
      <c r="P2" s="0" t="s">
        <v>7</v>
      </c>
      <c r="Q2" s="5" t="s">
        <v>8</v>
      </c>
      <c r="T2" s="5" t="s">
        <v>5</v>
      </c>
      <c r="U2" s="5" t="s">
        <v>6</v>
      </c>
      <c r="V2" s="0" t="s">
        <v>7</v>
      </c>
      <c r="W2" s="5" t="s">
        <v>8</v>
      </c>
      <c r="Z2" s="5" t="s">
        <v>5</v>
      </c>
      <c r="AA2" s="5" t="s">
        <v>6</v>
      </c>
      <c r="AB2" s="0" t="s">
        <v>7</v>
      </c>
      <c r="AC2" s="5" t="s">
        <v>8</v>
      </c>
    </row>
    <row r="3" s="5" customFormat="true" ht="12.75" hidden="false" customHeight="false" outlineLevel="0" collapsed="false">
      <c r="A3" s="5" t="n">
        <v>0</v>
      </c>
      <c r="B3" s="5" t="n">
        <v>0.226666666666667</v>
      </c>
      <c r="C3" s="5" t="n">
        <v>0.443333333333333</v>
      </c>
      <c r="D3" s="5" t="n">
        <f aca="false">2*B3*C3/(B3+C3)</f>
        <v>0.299966832504146</v>
      </c>
      <c r="E3" s="5" t="n">
        <v>152.333333333333</v>
      </c>
      <c r="G3" s="5" t="n">
        <v>0</v>
      </c>
      <c r="H3" s="5" t="n">
        <v>0.226666666666667</v>
      </c>
      <c r="I3" s="5" t="n">
        <v>0.456666666666667</v>
      </c>
      <c r="J3" s="0" t="n">
        <f aca="false">2*H3*I3/(H3+I3)</f>
        <v>0.302959349593496</v>
      </c>
      <c r="K3" s="5" t="n">
        <v>152.333333333333</v>
      </c>
      <c r="M3" s="5" t="n">
        <v>0</v>
      </c>
      <c r="N3" s="5" t="n">
        <v>0.226666666666667</v>
      </c>
      <c r="O3" s="5" t="n">
        <v>0.473333333333333</v>
      </c>
      <c r="P3" s="0" t="n">
        <f aca="false">2*N3*O3/(N3+O3)</f>
        <v>0.306539682539683</v>
      </c>
      <c r="Q3" s="5" t="n">
        <v>152.333333333333</v>
      </c>
      <c r="S3" s="5" t="n">
        <v>0</v>
      </c>
      <c r="T3" s="5" t="n">
        <v>0.273333333333333</v>
      </c>
      <c r="U3" s="5" t="n">
        <v>0.526666666666667</v>
      </c>
      <c r="V3" s="0" t="n">
        <f aca="false">2*T3*U3/(T3+U3)</f>
        <v>0.359888888888889</v>
      </c>
      <c r="W3" s="5" t="n">
        <v>152.333333333333</v>
      </c>
      <c r="Y3" s="5" t="n">
        <v>0</v>
      </c>
      <c r="Z3" s="5" t="n">
        <v>0.23</v>
      </c>
      <c r="AA3" s="5" t="n">
        <v>0.52</v>
      </c>
      <c r="AB3" s="0" t="n">
        <f aca="false">2*Z3*AA3/(Z3+AA3)</f>
        <v>0.318933333333333</v>
      </c>
      <c r="AC3" s="5" t="n">
        <v>152.333333333333</v>
      </c>
    </row>
    <row r="4" s="5" customFormat="true" ht="12.75" hidden="false" customHeight="false" outlineLevel="0" collapsed="false">
      <c r="A4" s="5" t="n">
        <v>2</v>
      </c>
      <c r="B4" s="5" t="n">
        <v>0.96</v>
      </c>
      <c r="C4" s="5" t="n">
        <v>0.89</v>
      </c>
      <c r="D4" s="0" t="n">
        <f aca="false">2*B4*C4/(B4+C4)</f>
        <v>0.923675675675676</v>
      </c>
      <c r="E4" s="5" t="n">
        <v>2115.66666666667</v>
      </c>
      <c r="G4" s="5" t="n">
        <v>2</v>
      </c>
      <c r="H4" s="5" t="n">
        <v>0.96</v>
      </c>
      <c r="I4" s="5" t="n">
        <v>0.886666666666667</v>
      </c>
      <c r="J4" s="0" t="n">
        <f aca="false">2*H4*I4/(H4+I4)</f>
        <v>0.92187725631769</v>
      </c>
      <c r="K4" s="5" t="n">
        <v>2115.66666666667</v>
      </c>
      <c r="M4" s="5" t="n">
        <v>2</v>
      </c>
      <c r="N4" s="5" t="n">
        <v>0.96</v>
      </c>
      <c r="O4" s="5" t="n">
        <v>0.883333333333333</v>
      </c>
      <c r="P4" s="0" t="n">
        <f aca="false">2*N4*O4/(N4+O4)</f>
        <v>0.92007233273056</v>
      </c>
      <c r="Q4" s="5" t="n">
        <v>2115.66666666667</v>
      </c>
      <c r="S4" s="5" t="n">
        <v>2</v>
      </c>
      <c r="T4" s="5" t="n">
        <v>0.963333333333333</v>
      </c>
      <c r="U4" s="5" t="n">
        <v>0.9</v>
      </c>
      <c r="V4" s="0" t="n">
        <f aca="false">2*T4*U4/(T4+U4)</f>
        <v>0.930590339892665</v>
      </c>
      <c r="W4" s="5" t="n">
        <v>2115.66666666667</v>
      </c>
      <c r="Y4" s="5" t="n">
        <v>2</v>
      </c>
      <c r="Z4" s="5" t="n">
        <v>0.96</v>
      </c>
      <c r="AA4" s="5" t="n">
        <v>0.876666666666667</v>
      </c>
      <c r="AB4" s="0" t="n">
        <f aca="false">2*Z4*AA4/(Z4+AA4)</f>
        <v>0.916442831215971</v>
      </c>
      <c r="AC4" s="5" t="n">
        <v>2115.66666666667</v>
      </c>
    </row>
    <row r="5" s="6" customFormat="true" ht="12.75" hidden="false" customHeight="false" outlineLevel="0" collapsed="false">
      <c r="A5" s="3" t="s">
        <v>9</v>
      </c>
      <c r="B5" s="3" t="n">
        <v>0.593333333333333</v>
      </c>
      <c r="C5" s="3" t="n">
        <v>0.67</v>
      </c>
      <c r="D5" s="0" t="n">
        <f aca="false">2*B5*C5/(B5+C5)</f>
        <v>0.62934036939314</v>
      </c>
      <c r="E5" s="3" t="n">
        <v>2268</v>
      </c>
      <c r="F5" s="3"/>
      <c r="G5" s="3" t="s">
        <v>9</v>
      </c>
      <c r="H5" s="3" t="n">
        <v>0.593333333333333</v>
      </c>
      <c r="I5" s="3" t="n">
        <v>0.673333333333333</v>
      </c>
      <c r="J5" s="0" t="n">
        <f aca="false">2*H5*I5/(H5+I5)</f>
        <v>0.630807017543859</v>
      </c>
      <c r="K5" s="3" t="n">
        <v>2268</v>
      </c>
      <c r="M5" s="3" t="s">
        <v>9</v>
      </c>
      <c r="N5" s="3" t="n">
        <v>0.593333333333333</v>
      </c>
      <c r="O5" s="3" t="n">
        <v>0.676666666666667</v>
      </c>
      <c r="P5" s="0" t="n">
        <f aca="false">2*N5*O5/(N5+O5)</f>
        <v>0.632265966754156</v>
      </c>
      <c r="Q5" s="3" t="n">
        <v>2268</v>
      </c>
      <c r="S5" s="3" t="s">
        <v>9</v>
      </c>
      <c r="T5" s="3" t="n">
        <v>0.616666666666667</v>
      </c>
      <c r="U5" s="3" t="n">
        <v>0.713333333333333</v>
      </c>
      <c r="V5" s="0" t="n">
        <f aca="false">2*T5*U5/(T5+U5)</f>
        <v>0.661487050960735</v>
      </c>
      <c r="W5" s="3" t="n">
        <v>2268</v>
      </c>
      <c r="Y5" s="3" t="s">
        <v>9</v>
      </c>
      <c r="Z5" s="3" t="n">
        <v>0.596666666666667</v>
      </c>
      <c r="AA5" s="3" t="n">
        <v>0.7</v>
      </c>
      <c r="AB5" s="0" t="n">
        <f aca="false">2*Z5*AA5/(Z5+AA5)</f>
        <v>0.644215938303342</v>
      </c>
      <c r="AC5" s="3" t="n">
        <v>2268</v>
      </c>
    </row>
    <row r="6" s="5" customFormat="true" ht="12.75" hidden="false" customHeight="false" outlineLevel="0" collapsed="false">
      <c r="J6" s="0"/>
      <c r="P6" s="0"/>
      <c r="V6" s="0"/>
      <c r="AB6" s="0"/>
    </row>
    <row r="7" s="5" customFormat="true" ht="12.75" hidden="false" customHeight="false" outlineLevel="0" collapsed="false">
      <c r="J7" s="0"/>
      <c r="P7" s="0"/>
      <c r="V7" s="0"/>
      <c r="AB7" s="0"/>
    </row>
    <row r="8" s="5" customFormat="true" ht="12.75" hidden="false" customHeight="false" outlineLevel="0" collapsed="false">
      <c r="A8" s="5" t="s">
        <v>37</v>
      </c>
      <c r="G8" s="5" t="s">
        <v>37</v>
      </c>
      <c r="J8" s="0"/>
      <c r="M8" s="5" t="s">
        <v>37</v>
      </c>
      <c r="P8" s="0"/>
      <c r="S8" s="5" t="s">
        <v>37</v>
      </c>
      <c r="V8" s="0"/>
      <c r="Y8" s="5" t="s">
        <v>37</v>
      </c>
      <c r="AB8" s="0"/>
    </row>
    <row r="9" s="5" customFormat="true" ht="12.75" hidden="false" customHeight="false" outlineLevel="0" collapsed="false">
      <c r="B9" s="5" t="s">
        <v>5</v>
      </c>
      <c r="C9" s="5" t="s">
        <v>6</v>
      </c>
      <c r="D9" s="5" t="s">
        <v>7</v>
      </c>
      <c r="E9" s="5" t="s">
        <v>8</v>
      </c>
      <c r="H9" s="5" t="s">
        <v>5</v>
      </c>
      <c r="I9" s="5" t="s">
        <v>6</v>
      </c>
      <c r="J9" s="0" t="s">
        <v>7</v>
      </c>
      <c r="K9" s="5" t="s">
        <v>8</v>
      </c>
      <c r="N9" s="5" t="s">
        <v>5</v>
      </c>
      <c r="O9" s="5" t="s">
        <v>6</v>
      </c>
      <c r="P9" s="0" t="s">
        <v>7</v>
      </c>
      <c r="Q9" s="5" t="s">
        <v>8</v>
      </c>
      <c r="T9" s="5" t="s">
        <v>5</v>
      </c>
      <c r="U9" s="5" t="s">
        <v>6</v>
      </c>
      <c r="V9" s="0" t="s">
        <v>7</v>
      </c>
      <c r="W9" s="5" t="s">
        <v>8</v>
      </c>
      <c r="Z9" s="5" t="s">
        <v>5</v>
      </c>
      <c r="AA9" s="5" t="s">
        <v>6</v>
      </c>
      <c r="AB9" s="0" t="s">
        <v>7</v>
      </c>
      <c r="AC9" s="5" t="s">
        <v>8</v>
      </c>
    </row>
    <row r="10" s="5" customFormat="true" ht="12.75" hidden="false" customHeight="false" outlineLevel="0" collapsed="false">
      <c r="A10" s="5" t="n">
        <v>0</v>
      </c>
      <c r="B10" s="5" t="n">
        <v>0.4</v>
      </c>
      <c r="C10" s="5" t="n">
        <v>0.58</v>
      </c>
      <c r="D10" s="0" t="n">
        <f aca="false">2*B10*C10/(B10+C10)</f>
        <v>0.473469387755102</v>
      </c>
      <c r="E10" s="5" t="n">
        <v>34</v>
      </c>
      <c r="G10" s="5" t="n">
        <v>0</v>
      </c>
      <c r="H10" s="5" t="n">
        <v>0.396666666666667</v>
      </c>
      <c r="I10" s="5" t="n">
        <v>0.61</v>
      </c>
      <c r="J10" s="0" t="n">
        <f aca="false">2*H10*I10/(H10+I10)</f>
        <v>0.480728476821192</v>
      </c>
      <c r="K10" s="5" t="n">
        <v>34</v>
      </c>
      <c r="M10" s="5" t="n">
        <v>0</v>
      </c>
      <c r="N10" s="5" t="n">
        <v>0.406666666666667</v>
      </c>
      <c r="O10" s="5" t="n">
        <v>0.686666666666667</v>
      </c>
      <c r="P10" s="0" t="n">
        <f aca="false">2*N10*O10/(N10+O10)</f>
        <v>0.510813008130082</v>
      </c>
      <c r="Q10" s="5" t="n">
        <v>34</v>
      </c>
      <c r="S10" s="5" t="n">
        <v>0</v>
      </c>
      <c r="T10" s="5" t="n">
        <v>0.51</v>
      </c>
      <c r="U10" s="5" t="n">
        <v>0.83</v>
      </c>
      <c r="V10" s="0" t="n">
        <f aca="false">2*T10*U10/(T10+U10)</f>
        <v>0.63179104477612</v>
      </c>
      <c r="W10" s="5" t="n">
        <v>34</v>
      </c>
      <c r="Y10" s="5" t="n">
        <v>0</v>
      </c>
      <c r="Z10" s="5" t="n">
        <v>0.456666666666667</v>
      </c>
      <c r="AA10" s="5" t="n">
        <v>0.763333333333333</v>
      </c>
      <c r="AB10" s="0" t="n">
        <f aca="false">2*Z10*AA10/(Z10+AA10)</f>
        <v>0.571457194899818</v>
      </c>
      <c r="AC10" s="5" t="n">
        <v>34</v>
      </c>
    </row>
    <row r="11" s="5" customFormat="true" ht="12.75" hidden="false" customHeight="false" outlineLevel="0" collapsed="false">
      <c r="A11" s="5" t="n">
        <v>2</v>
      </c>
      <c r="B11" s="5" t="n">
        <v>0.906666666666667</v>
      </c>
      <c r="C11" s="5" t="n">
        <v>0.82</v>
      </c>
      <c r="D11" s="0" t="n">
        <f aca="false">2*B11*C11/(B11+C11)</f>
        <v>0.861158301158301</v>
      </c>
      <c r="E11" s="5" t="n">
        <v>168.666666666667</v>
      </c>
      <c r="G11" s="5" t="n">
        <v>2</v>
      </c>
      <c r="H11" s="5" t="n">
        <v>0.91</v>
      </c>
      <c r="I11" s="5" t="n">
        <v>0.813333333333333</v>
      </c>
      <c r="J11" s="0" t="n">
        <f aca="false">2*H11*I11/(H11+I11)</f>
        <v>0.858955512572534</v>
      </c>
      <c r="K11" s="5" t="n">
        <v>168.666666666667</v>
      </c>
      <c r="M11" s="5" t="n">
        <v>2</v>
      </c>
      <c r="N11" s="5" t="n">
        <v>0.926666666666667</v>
      </c>
      <c r="O11" s="5" t="n">
        <v>0.796666666666667</v>
      </c>
      <c r="P11" s="0" t="n">
        <f aca="false">2*N11*O11/(N11+O11)</f>
        <v>0.856763378465507</v>
      </c>
      <c r="Q11" s="5" t="n">
        <v>168.666666666667</v>
      </c>
      <c r="S11" s="5" t="n">
        <v>2</v>
      </c>
      <c r="T11" s="5" t="n">
        <v>0.963333333333333</v>
      </c>
      <c r="U11" s="5" t="n">
        <v>0.836666666666667</v>
      </c>
      <c r="V11" s="0" t="n">
        <f aca="false">2*T11*U11/(T11+U11)</f>
        <v>0.895543209876543</v>
      </c>
      <c r="W11" s="5" t="n">
        <v>168.666666666667</v>
      </c>
      <c r="Y11" s="5" t="n">
        <v>2</v>
      </c>
      <c r="Z11" s="5" t="n">
        <v>0.943333333333333</v>
      </c>
      <c r="AA11" s="5" t="n">
        <v>0.813333333333333</v>
      </c>
      <c r="AB11" s="0" t="n">
        <f aca="false">2*Z11*AA11/(Z11+AA11)</f>
        <v>0.873523086654016</v>
      </c>
      <c r="AC11" s="5" t="n">
        <v>168.666666666667</v>
      </c>
    </row>
    <row r="12" s="6" customFormat="true" ht="12.75" hidden="false" customHeight="false" outlineLevel="0" collapsed="false">
      <c r="A12" s="3" t="s">
        <v>9</v>
      </c>
      <c r="B12" s="3" t="n">
        <v>0.653333333333333</v>
      </c>
      <c r="C12" s="3" t="n">
        <v>0.7</v>
      </c>
      <c r="D12" s="0" t="n">
        <f aca="false">2*B12*C12/(B12+C12)</f>
        <v>0.675862068965517</v>
      </c>
      <c r="E12" s="3" t="n">
        <v>202.666666666667</v>
      </c>
      <c r="F12" s="3"/>
      <c r="G12" s="3" t="s">
        <v>9</v>
      </c>
      <c r="H12" s="3" t="n">
        <v>0.65</v>
      </c>
      <c r="I12" s="3" t="n">
        <v>0.71</v>
      </c>
      <c r="J12" s="0" t="n">
        <f aca="false">2*H12*I12/(H12+I12)</f>
        <v>0.678676470588235</v>
      </c>
      <c r="K12" s="3" t="n">
        <v>202.666666666667</v>
      </c>
      <c r="M12" s="3" t="s">
        <v>9</v>
      </c>
      <c r="N12" s="3" t="n">
        <v>0.666666666666667</v>
      </c>
      <c r="O12" s="3" t="n">
        <v>0.74</v>
      </c>
      <c r="P12" s="0" t="n">
        <f aca="false">2*N12*O12/(N12+O12)</f>
        <v>0.701421800947867</v>
      </c>
      <c r="Q12" s="3" t="n">
        <v>202.666666666667</v>
      </c>
      <c r="S12" s="3" t="s">
        <v>9</v>
      </c>
      <c r="T12" s="3" t="n">
        <v>0.733333333333333</v>
      </c>
      <c r="U12" s="3" t="n">
        <v>0.836666666666667</v>
      </c>
      <c r="V12" s="0" t="n">
        <f aca="false">2*T12*U12/(T12+U12)</f>
        <v>0.781599433828733</v>
      </c>
      <c r="W12" s="3" t="n">
        <v>202.666666666667</v>
      </c>
      <c r="Y12" s="3" t="s">
        <v>9</v>
      </c>
      <c r="Z12" s="3" t="n">
        <v>0.7</v>
      </c>
      <c r="AA12" s="3" t="n">
        <v>0.79</v>
      </c>
      <c r="AB12" s="0" t="n">
        <f aca="false">2*Z12*AA12/(Z12+AA12)</f>
        <v>0.742281879194631</v>
      </c>
      <c r="AC12" s="3" t="n">
        <v>202.666666666667</v>
      </c>
    </row>
    <row r="13" s="6" customFormat="true" ht="12.75" hidden="false" customHeight="false" outlineLevel="0" collapsed="false">
      <c r="F13" s="4"/>
      <c r="J13" s="0"/>
      <c r="L13" s="5"/>
      <c r="P13" s="0"/>
      <c r="R13" s="5"/>
      <c r="V13" s="0"/>
      <c r="X13" s="5"/>
      <c r="AB13" s="0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5" customFormat="false" ht="12.75" hidden="false" customHeight="false" outlineLevel="0" collapsed="false">
      <c r="A15" s="0" t="s">
        <v>38</v>
      </c>
      <c r="G15" s="0" t="s">
        <v>38</v>
      </c>
      <c r="M15" s="0" t="s">
        <v>38</v>
      </c>
      <c r="S15" s="0" t="s">
        <v>38</v>
      </c>
      <c r="Y15" s="0" t="s">
        <v>38</v>
      </c>
    </row>
    <row r="16" s="2" customFormat="true" ht="12.75" hidden="false" customHeight="false" outlineLevel="0" collapsed="false">
      <c r="B16" s="2" t="s">
        <v>5</v>
      </c>
      <c r="C16" s="2" t="s">
        <v>6</v>
      </c>
      <c r="D16" s="2" t="s">
        <v>7</v>
      </c>
      <c r="E16" s="2" t="s">
        <v>8</v>
      </c>
      <c r="H16" s="2" t="s">
        <v>5</v>
      </c>
      <c r="I16" s="2" t="s">
        <v>6</v>
      </c>
      <c r="J16" s="0" t="s">
        <v>7</v>
      </c>
      <c r="K16" s="2" t="s">
        <v>8</v>
      </c>
      <c r="N16" s="2" t="s">
        <v>5</v>
      </c>
      <c r="O16" s="2" t="s">
        <v>6</v>
      </c>
      <c r="P16" s="0" t="s">
        <v>7</v>
      </c>
      <c r="Q16" s="2" t="s">
        <v>8</v>
      </c>
      <c r="T16" s="2" t="s">
        <v>5</v>
      </c>
      <c r="U16" s="2" t="s">
        <v>6</v>
      </c>
      <c r="V16" s="0" t="s">
        <v>7</v>
      </c>
      <c r="W16" s="2" t="s">
        <v>8</v>
      </c>
      <c r="Z16" s="2" t="s">
        <v>5</v>
      </c>
      <c r="AA16" s="2" t="s">
        <v>6</v>
      </c>
      <c r="AB16" s="0" t="s">
        <v>7</v>
      </c>
      <c r="AC16" s="2" t="s">
        <v>8</v>
      </c>
    </row>
    <row r="17" customFormat="false" ht="12.75" hidden="false" customHeight="false" outlineLevel="0" collapsed="false">
      <c r="A17" s="0" t="n">
        <v>0</v>
      </c>
      <c r="B17" s="0" t="n">
        <v>0.196666666666667</v>
      </c>
      <c r="C17" s="0" t="n">
        <v>0.41</v>
      </c>
      <c r="D17" s="0" t="n">
        <f aca="false">2*B17*C17/(B17+C17)</f>
        <v>0.265824175824176</v>
      </c>
      <c r="E17" s="0" t="n">
        <v>118.333333333333</v>
      </c>
      <c r="G17" s="0" t="n">
        <v>0</v>
      </c>
      <c r="H17" s="0" t="n">
        <v>0.19</v>
      </c>
      <c r="I17" s="0" t="n">
        <v>0.413333333333333</v>
      </c>
      <c r="J17" s="0" t="n">
        <f aca="false">2*H17*I17/(H17+I17)</f>
        <v>0.260331491712707</v>
      </c>
      <c r="K17" s="0" t="n">
        <v>118.333333333333</v>
      </c>
      <c r="M17" s="0" t="n">
        <v>0</v>
      </c>
      <c r="N17" s="0" t="n">
        <v>0.186666666666667</v>
      </c>
      <c r="O17" s="0" t="n">
        <v>0.416666666666667</v>
      </c>
      <c r="P17" s="0" t="n">
        <f aca="false">2*N17*O17/(N17+O17)</f>
        <v>0.257826887661142</v>
      </c>
      <c r="Q17" s="0" t="n">
        <v>118.333333333333</v>
      </c>
      <c r="S17" s="0" t="n">
        <v>0</v>
      </c>
      <c r="T17" s="0" t="n">
        <v>0.216666666666667</v>
      </c>
      <c r="U17" s="0" t="n">
        <v>0.436666666666667</v>
      </c>
      <c r="V17" s="0" t="n">
        <f aca="false">2*T17*U17/(T17+U17)</f>
        <v>0.289625850340136</v>
      </c>
      <c r="W17" s="0" t="n">
        <v>118.333333333333</v>
      </c>
      <c r="Y17" s="0" t="n">
        <v>0</v>
      </c>
      <c r="Z17" s="0" t="n">
        <v>0.186666666666667</v>
      </c>
      <c r="AA17" s="0" t="n">
        <v>0.45</v>
      </c>
      <c r="AB17" s="0" t="n">
        <f aca="false">2*Z17*AA17/(Z17+AA17)</f>
        <v>0.263874345549739</v>
      </c>
      <c r="AC17" s="0" t="n">
        <v>118.333333333333</v>
      </c>
    </row>
    <row r="18" customFormat="false" ht="12.75" hidden="false" customHeight="false" outlineLevel="0" collapsed="false">
      <c r="A18" s="0" t="n">
        <v>2</v>
      </c>
      <c r="B18" s="0" t="n">
        <v>0.963333333333333</v>
      </c>
      <c r="C18" s="0" t="n">
        <v>0.896666666666667</v>
      </c>
      <c r="D18" s="0" t="n">
        <f aca="false">2*B18*C18/(B18+C18)</f>
        <v>0.928805256869773</v>
      </c>
      <c r="E18" s="0" t="n">
        <v>1947</v>
      </c>
      <c r="G18" s="0" t="n">
        <v>2</v>
      </c>
      <c r="H18" s="0" t="n">
        <v>0.963333333333333</v>
      </c>
      <c r="I18" s="0" t="n">
        <v>0.893333333333333</v>
      </c>
      <c r="J18" s="0" t="n">
        <f aca="false">2*H18*I18/(H18+I18)</f>
        <v>0.927013764213046</v>
      </c>
      <c r="K18" s="0" t="n">
        <v>1947</v>
      </c>
      <c r="M18" s="0" t="n">
        <v>2</v>
      </c>
      <c r="N18" s="0" t="n">
        <v>0.963333333333333</v>
      </c>
      <c r="O18" s="0" t="n">
        <v>0.893333333333333</v>
      </c>
      <c r="P18" s="0" t="n">
        <f aca="false">2*N18*O18/(N18+O18)</f>
        <v>0.927013764213046</v>
      </c>
      <c r="Q18" s="0" t="n">
        <v>1947</v>
      </c>
      <c r="S18" s="0" t="n">
        <v>2</v>
      </c>
      <c r="T18" s="0" t="n">
        <v>0.963333333333333</v>
      </c>
      <c r="U18" s="0" t="n">
        <v>0.903333333333333</v>
      </c>
      <c r="V18" s="0" t="n">
        <f aca="false">2*T18*U18/(T18+U18)</f>
        <v>0.932369047619047</v>
      </c>
      <c r="W18" s="0" t="n">
        <v>1947</v>
      </c>
      <c r="Y18" s="0" t="n">
        <v>2</v>
      </c>
      <c r="Z18" s="0" t="n">
        <v>0.963333333333333</v>
      </c>
      <c r="AA18" s="0" t="n">
        <v>0.883333333333333</v>
      </c>
      <c r="AB18" s="0" t="n">
        <f aca="false">2*Z18*AA18/(Z18+AA18)</f>
        <v>0.921600481347773</v>
      </c>
      <c r="AC18" s="0" t="n">
        <v>1947</v>
      </c>
    </row>
    <row r="19" s="3" customFormat="true" ht="12.75" hidden="false" customHeight="false" outlineLevel="0" collapsed="false">
      <c r="A19" s="3" t="s">
        <v>9</v>
      </c>
      <c r="B19" s="3" t="n">
        <v>0.58</v>
      </c>
      <c r="C19" s="3" t="n">
        <v>0.653333333333333</v>
      </c>
      <c r="D19" s="0" t="n">
        <f aca="false">2*B19*C19/(B19+C19)</f>
        <v>0.614486486486486</v>
      </c>
      <c r="E19" s="3" t="n">
        <v>2065.33333333333</v>
      </c>
      <c r="G19" s="3" t="s">
        <v>9</v>
      </c>
      <c r="H19" s="3" t="n">
        <v>0.576666666666667</v>
      </c>
      <c r="I19" s="3" t="n">
        <v>0.653333333333333</v>
      </c>
      <c r="J19" s="0" t="n">
        <f aca="false">2*H19*I19/(H19+I19)</f>
        <v>0.612610659439928</v>
      </c>
      <c r="K19" s="3" t="n">
        <v>2065.33333333333</v>
      </c>
      <c r="M19" s="3" t="s">
        <v>9</v>
      </c>
      <c r="N19" s="3" t="n">
        <v>0.576666666666667</v>
      </c>
      <c r="O19" s="3" t="n">
        <v>0.653333333333333</v>
      </c>
      <c r="P19" s="0" t="n">
        <f aca="false">2*N19*O19/(N19+O19)</f>
        <v>0.612610659439928</v>
      </c>
      <c r="Q19" s="3" t="n">
        <v>2065.33333333333</v>
      </c>
      <c r="S19" s="3" t="s">
        <v>9</v>
      </c>
      <c r="T19" s="3" t="n">
        <v>0.59</v>
      </c>
      <c r="U19" s="3" t="n">
        <v>0.67</v>
      </c>
      <c r="V19" s="0" t="n">
        <f aca="false">2*T19*U19/(T19+U19)</f>
        <v>0.627460317460317</v>
      </c>
      <c r="W19" s="3" t="n">
        <v>2065.33333333333</v>
      </c>
      <c r="Y19" s="3" t="s">
        <v>9</v>
      </c>
      <c r="Z19" s="3" t="n">
        <v>0.576666666666667</v>
      </c>
      <c r="AA19" s="3" t="n">
        <v>0.666666666666667</v>
      </c>
      <c r="AB19" s="0" t="n">
        <f aca="false">2*Z19*AA19/(Z19+AA19)</f>
        <v>0.618409294012512</v>
      </c>
      <c r="AC19" s="3" t="n">
        <v>2065.33333333333</v>
      </c>
    </row>
    <row r="22" customFormat="false" ht="12.75" hidden="false" customHeight="false" outlineLevel="0" collapsed="false">
      <c r="A22" s="4"/>
      <c r="B22" s="4"/>
      <c r="C22" s="4"/>
      <c r="D22" s="4"/>
      <c r="E22" s="4"/>
      <c r="G22" s="4"/>
      <c r="H22" s="4"/>
      <c r="I22" s="4"/>
      <c r="J22" s="4"/>
      <c r="K22" s="4"/>
      <c r="P22" s="4"/>
      <c r="S22" s="4"/>
      <c r="T22" s="4"/>
      <c r="U22" s="4"/>
      <c r="V22" s="4"/>
      <c r="W22" s="4"/>
      <c r="Y22" s="4"/>
      <c r="Z22" s="4"/>
      <c r="AA22" s="4"/>
      <c r="AB22" s="4"/>
      <c r="AC22" s="4"/>
    </row>
    <row r="23" s="2" customFormat="true" ht="12.75" hidden="false" customHeight="false" outlineLevel="0" collapsed="false">
      <c r="A23" s="2" t="s">
        <v>39</v>
      </c>
    </row>
    <row r="24" s="3" customFormat="true" ht="12.75" hidden="false" customHeight="false" outlineLevel="0" collapsed="false">
      <c r="B24" s="3" t="s">
        <v>5</v>
      </c>
      <c r="C24" s="3" t="s">
        <v>6</v>
      </c>
      <c r="D24" s="3" t="s">
        <v>7</v>
      </c>
      <c r="E24" s="3" t="s">
        <v>8</v>
      </c>
      <c r="F24" s="4"/>
      <c r="H24" s="3" t="s">
        <v>5</v>
      </c>
      <c r="I24" s="3" t="s">
        <v>6</v>
      </c>
      <c r="J24" s="0" t="s">
        <v>7</v>
      </c>
      <c r="K24" s="3" t="s">
        <v>8</v>
      </c>
      <c r="N24" s="3" t="s">
        <v>5</v>
      </c>
      <c r="O24" s="3" t="s">
        <v>6</v>
      </c>
      <c r="P24" s="0" t="s">
        <v>7</v>
      </c>
      <c r="Q24" s="3" t="s">
        <v>8</v>
      </c>
      <c r="T24" s="3" t="s">
        <v>5</v>
      </c>
      <c r="U24" s="3" t="s">
        <v>6</v>
      </c>
      <c r="V24" s="0" t="s">
        <v>7</v>
      </c>
      <c r="W24" s="3" t="s">
        <v>8</v>
      </c>
      <c r="Z24" s="3" t="s">
        <v>5</v>
      </c>
      <c r="AA24" s="3" t="s">
        <v>6</v>
      </c>
      <c r="AB24" s="0" t="s">
        <v>7</v>
      </c>
      <c r="AC24" s="3" t="s">
        <v>8</v>
      </c>
    </row>
    <row r="25" customFormat="false" ht="12.75" hidden="false" customHeight="false" outlineLevel="0" collapsed="false">
      <c r="A25" s="0" t="n">
        <v>0</v>
      </c>
      <c r="B25" s="0" t="n">
        <v>0.33</v>
      </c>
      <c r="C25" s="0" t="n">
        <v>0.593333333333333</v>
      </c>
      <c r="D25" s="0" t="n">
        <f aca="false">2*B25*C25/(B25+C25)</f>
        <v>0.424115523465704</v>
      </c>
      <c r="E25" s="0" t="n">
        <v>152.333333333333</v>
      </c>
      <c r="G25" s="0" t="n">
        <v>0</v>
      </c>
      <c r="H25" s="0" t="n">
        <v>0.336666666666667</v>
      </c>
      <c r="I25" s="0" t="n">
        <v>0.596666666666667</v>
      </c>
      <c r="J25" s="0" t="n">
        <f aca="false">2*H25*I25/(H25+I25)</f>
        <v>0.430452380952381</v>
      </c>
      <c r="K25" s="0" t="n">
        <v>152.333333333333</v>
      </c>
      <c r="M25" s="0" t="n">
        <v>0</v>
      </c>
      <c r="N25" s="0" t="n">
        <v>0.36</v>
      </c>
      <c r="O25" s="0" t="n">
        <v>0.573333333333333</v>
      </c>
      <c r="P25" s="0" t="n">
        <f aca="false">2*N25*O25/(N25+O25)</f>
        <v>0.442285714285714</v>
      </c>
      <c r="Q25" s="0" t="n">
        <v>152.333333333333</v>
      </c>
      <c r="S25" s="0" t="n">
        <v>0</v>
      </c>
      <c r="T25" s="0" t="n">
        <v>0.43</v>
      </c>
      <c r="U25" s="0" t="n">
        <v>0.533333333333333</v>
      </c>
      <c r="V25" s="0" t="n">
        <f aca="false">2*T25*U25/(T25+U25)</f>
        <v>0.476124567474048</v>
      </c>
      <c r="W25" s="0" t="n">
        <v>152.333333333333</v>
      </c>
      <c r="Y25" s="0" t="n">
        <v>0</v>
      </c>
      <c r="Z25" s="0" t="n">
        <v>0.356666666666667</v>
      </c>
      <c r="AA25" s="0" t="n">
        <v>0.593333333333333</v>
      </c>
      <c r="AB25" s="0" t="n">
        <f aca="false">2*Z25*AA25/(Z25+AA25)</f>
        <v>0.445520467836257</v>
      </c>
      <c r="AC25" s="0" t="n">
        <v>152.333333333333</v>
      </c>
    </row>
    <row r="26" customFormat="false" ht="12.75" hidden="false" customHeight="false" outlineLevel="0" collapsed="false">
      <c r="A26" s="4" t="n">
        <v>2</v>
      </c>
      <c r="B26" s="4" t="n">
        <v>0.97</v>
      </c>
      <c r="C26" s="4" t="n">
        <v>0.916666666666667</v>
      </c>
      <c r="D26" s="0" t="n">
        <f aca="false">2*B26*C26/(B26+C26)</f>
        <v>0.942579505300354</v>
      </c>
      <c r="E26" s="4" t="n">
        <v>2115.66666666667</v>
      </c>
      <c r="G26" s="4" t="n">
        <v>2</v>
      </c>
      <c r="H26" s="4" t="n">
        <v>0.97</v>
      </c>
      <c r="I26" s="4" t="n">
        <v>0.913333333333333</v>
      </c>
      <c r="J26" s="0" t="n">
        <f aca="false">2*H26*I26/(H26+I26)</f>
        <v>0.940814159292035</v>
      </c>
      <c r="K26" s="4" t="n">
        <v>2115.66666666667</v>
      </c>
      <c r="M26" s="4" t="n">
        <v>2</v>
      </c>
      <c r="N26" s="4" t="n">
        <v>0.97</v>
      </c>
      <c r="O26" s="4" t="n">
        <v>0.926666666666667</v>
      </c>
      <c r="P26" s="0" t="n">
        <f aca="false">2*N26*O26/(N26+O26)</f>
        <v>0.947838312829526</v>
      </c>
      <c r="Q26" s="4" t="n">
        <v>2115.66666666667</v>
      </c>
      <c r="S26" s="4" t="n">
        <v>2</v>
      </c>
      <c r="T26" s="4" t="n">
        <v>0.966666666666667</v>
      </c>
      <c r="U26" s="4" t="n">
        <v>0.95</v>
      </c>
      <c r="V26" s="0" t="n">
        <f aca="false">2*T26*U26/(T26+U26)</f>
        <v>0.958260869565218</v>
      </c>
      <c r="W26" s="4" t="n">
        <v>2115.66666666667</v>
      </c>
      <c r="Y26" s="4" t="n">
        <v>2</v>
      </c>
      <c r="Z26" s="4" t="n">
        <v>0.97</v>
      </c>
      <c r="AA26" s="4" t="n">
        <v>0.923333333333333</v>
      </c>
      <c r="AB26" s="0" t="n">
        <f aca="false">2*Z26*AA26/(Z26+AA26)</f>
        <v>0.946091549295774</v>
      </c>
      <c r="AC26" s="4" t="n">
        <v>2115.66666666667</v>
      </c>
    </row>
    <row r="27" s="3" customFormat="true" ht="12.75" hidden="false" customHeight="false" outlineLevel="0" collapsed="false">
      <c r="A27" s="3" t="s">
        <v>9</v>
      </c>
      <c r="B27" s="3" t="n">
        <v>0.65</v>
      </c>
      <c r="C27" s="3" t="n">
        <v>0.753333333333333</v>
      </c>
      <c r="D27" s="0" t="n">
        <f aca="false">2*B27*C27/(B27+C27)</f>
        <v>0.697862232779097</v>
      </c>
      <c r="E27" s="3" t="n">
        <v>2268</v>
      </c>
      <c r="G27" s="3" t="s">
        <v>9</v>
      </c>
      <c r="H27" s="3" t="n">
        <v>0.653333333333333</v>
      </c>
      <c r="I27" s="3" t="n">
        <v>0.756666666666667</v>
      </c>
      <c r="J27" s="0" t="n">
        <f aca="false">2*H27*I27/(H27+I27)</f>
        <v>0.701213553979511</v>
      </c>
      <c r="K27" s="3" t="n">
        <v>2268</v>
      </c>
      <c r="M27" s="3" t="s">
        <v>9</v>
      </c>
      <c r="N27" s="3" t="n">
        <v>0.663333333333333</v>
      </c>
      <c r="O27" s="3" t="n">
        <v>0.753333333333333</v>
      </c>
      <c r="P27" s="0" t="n">
        <f aca="false">2*N27*O27/(N27+O27)</f>
        <v>0.705474509803921</v>
      </c>
      <c r="Q27" s="3" t="n">
        <v>2268</v>
      </c>
      <c r="S27" s="3" t="s">
        <v>9</v>
      </c>
      <c r="T27" s="3" t="n">
        <v>0.696666666666667</v>
      </c>
      <c r="U27" s="3" t="n">
        <v>0.74</v>
      </c>
      <c r="V27" s="0" t="n">
        <f aca="false">2*T27*U27/(T27+U27)</f>
        <v>0.717679814385151</v>
      </c>
      <c r="W27" s="3" t="n">
        <v>2268</v>
      </c>
      <c r="Y27" s="3" t="s">
        <v>9</v>
      </c>
      <c r="Z27" s="3" t="n">
        <v>0.663333333333333</v>
      </c>
      <c r="AA27" s="3" t="n">
        <v>0.756666666666667</v>
      </c>
      <c r="AB27" s="0" t="n">
        <f aca="false">2*Z27*AA27/(Z27+AA27)</f>
        <v>0.706932707355243</v>
      </c>
      <c r="AC27" s="3" t="n">
        <v>2268</v>
      </c>
    </row>
    <row r="28" s="5" customFormat="true" ht="12.75" hidden="false" customHeight="false" outlineLevel="0" collapsed="false">
      <c r="J28" s="0"/>
      <c r="P28" s="0"/>
      <c r="V28" s="0"/>
      <c r="AB28" s="0"/>
    </row>
    <row r="29" s="5" customFormat="true" ht="12.75" hidden="false" customHeight="false" outlineLevel="0" collapsed="false">
      <c r="J29" s="0"/>
      <c r="P29" s="0"/>
      <c r="V29" s="0"/>
      <c r="AB29" s="0"/>
    </row>
    <row r="30" s="5" customFormat="true" ht="12.75" hidden="false" customHeight="false" outlineLevel="0" collapsed="false">
      <c r="A30" s="5" t="s">
        <v>37</v>
      </c>
      <c r="G30" s="5" t="s">
        <v>37</v>
      </c>
      <c r="J30" s="0"/>
      <c r="M30" s="5" t="s">
        <v>37</v>
      </c>
      <c r="P30" s="0"/>
      <c r="S30" s="5" t="s">
        <v>37</v>
      </c>
      <c r="V30" s="0"/>
      <c r="Y30" s="5" t="s">
        <v>37</v>
      </c>
      <c r="AB30" s="0"/>
    </row>
    <row r="31" s="5" customFormat="true" ht="12.75" hidden="false" customHeight="false" outlineLevel="0" collapsed="false">
      <c r="B31" s="5" t="s">
        <v>5</v>
      </c>
      <c r="C31" s="5" t="s">
        <v>6</v>
      </c>
      <c r="D31" s="5" t="s">
        <v>7</v>
      </c>
      <c r="E31" s="5" t="s">
        <v>8</v>
      </c>
      <c r="H31" s="5" t="s">
        <v>5</v>
      </c>
      <c r="I31" s="5" t="s">
        <v>6</v>
      </c>
      <c r="J31" s="0" t="s">
        <v>7</v>
      </c>
      <c r="K31" s="5" t="s">
        <v>8</v>
      </c>
      <c r="N31" s="5" t="s">
        <v>5</v>
      </c>
      <c r="O31" s="5" t="s">
        <v>6</v>
      </c>
      <c r="P31" s="0" t="s">
        <v>7</v>
      </c>
      <c r="Q31" s="5" t="s">
        <v>8</v>
      </c>
      <c r="T31" s="5" t="s">
        <v>5</v>
      </c>
      <c r="U31" s="5" t="s">
        <v>6</v>
      </c>
      <c r="V31" s="0" t="s">
        <v>7</v>
      </c>
      <c r="W31" s="5" t="s">
        <v>8</v>
      </c>
      <c r="Z31" s="5" t="s">
        <v>5</v>
      </c>
      <c r="AA31" s="5" t="s">
        <v>6</v>
      </c>
      <c r="AB31" s="0" t="s">
        <v>7</v>
      </c>
      <c r="AC31" s="5" t="s">
        <v>8</v>
      </c>
    </row>
    <row r="32" s="6" customFormat="true" ht="12.75" hidden="false" customHeight="false" outlineLevel="0" collapsed="false">
      <c r="A32" s="6" t="n">
        <v>0</v>
      </c>
      <c r="B32" s="6" t="n">
        <v>0.433333333333333</v>
      </c>
      <c r="C32" s="6" t="n">
        <v>0.87</v>
      </c>
      <c r="D32" s="0" t="n">
        <f aca="false">2*B32*C32/(B32+C32)</f>
        <v>0.57851662404092</v>
      </c>
      <c r="E32" s="6" t="n">
        <v>34</v>
      </c>
      <c r="F32" s="4"/>
      <c r="G32" s="6" t="n">
        <v>0</v>
      </c>
      <c r="H32" s="6" t="n">
        <v>0.4</v>
      </c>
      <c r="I32" s="6" t="n">
        <v>0.9</v>
      </c>
      <c r="J32" s="0" t="n">
        <f aca="false">2*H32*I32/(H32+I32)</f>
        <v>0.553846153846154</v>
      </c>
      <c r="K32" s="6" t="n">
        <v>34</v>
      </c>
      <c r="L32" s="5"/>
      <c r="M32" s="6" t="n">
        <v>0</v>
      </c>
      <c r="N32" s="6" t="n">
        <v>0.413333333333333</v>
      </c>
      <c r="O32" s="6" t="n">
        <v>0.88</v>
      </c>
      <c r="P32" s="0" t="n">
        <f aca="false">2*N32*O32/(N32+O32)</f>
        <v>0.562474226804124</v>
      </c>
      <c r="Q32" s="6" t="n">
        <v>34</v>
      </c>
      <c r="R32" s="5"/>
      <c r="S32" s="6" t="n">
        <v>0</v>
      </c>
      <c r="T32" s="6" t="n">
        <v>0.5</v>
      </c>
      <c r="U32" s="6" t="n">
        <v>0.92</v>
      </c>
      <c r="V32" s="0" t="n">
        <f aca="false">2*T32*U32/(T32+U32)</f>
        <v>0.647887323943662</v>
      </c>
      <c r="W32" s="6" t="n">
        <v>34</v>
      </c>
      <c r="X32" s="5"/>
      <c r="Y32" s="6" t="n">
        <v>0</v>
      </c>
      <c r="Z32" s="6" t="n">
        <v>0.43</v>
      </c>
      <c r="AA32" s="6" t="n">
        <v>0.92</v>
      </c>
      <c r="AB32" s="0" t="n">
        <f aca="false">2*Z32*AA32/(Z32+AA32)</f>
        <v>0.586074074074074</v>
      </c>
      <c r="AC32" s="6" t="n">
        <v>34</v>
      </c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s="5" customFormat="true" ht="12.75" hidden="false" customHeight="false" outlineLevel="0" collapsed="false">
      <c r="A33" s="4" t="n">
        <v>2</v>
      </c>
      <c r="B33" s="4" t="n">
        <v>0.97</v>
      </c>
      <c r="C33" s="4" t="n">
        <v>0.766666666666667</v>
      </c>
      <c r="D33" s="0" t="n">
        <f aca="false">2*B33*C33/(B33+C33)</f>
        <v>0.856429942418426</v>
      </c>
      <c r="E33" s="4" t="n">
        <v>168.666666666667</v>
      </c>
      <c r="F33" s="0"/>
      <c r="G33" s="4" t="n">
        <v>2</v>
      </c>
      <c r="H33" s="4" t="n">
        <v>0.973333333333333</v>
      </c>
      <c r="I33" s="4" t="n">
        <v>0.716666666666667</v>
      </c>
      <c r="J33" s="0" t="n">
        <f aca="false">2*H33*I33/(H33+I33)</f>
        <v>0.825509533201841</v>
      </c>
      <c r="K33" s="4" t="n">
        <v>168.666666666667</v>
      </c>
      <c r="M33" s="4" t="n">
        <v>2</v>
      </c>
      <c r="N33" s="4" t="n">
        <v>0.973333333333333</v>
      </c>
      <c r="O33" s="4" t="n">
        <v>0.736666666666667</v>
      </c>
      <c r="P33" s="0" t="n">
        <f aca="false">2*N33*O33/(N33+O33)</f>
        <v>0.838622482131254</v>
      </c>
      <c r="Q33" s="4" t="n">
        <v>168.666666666667</v>
      </c>
      <c r="S33" s="4" t="n">
        <v>2</v>
      </c>
      <c r="T33" s="4" t="n">
        <v>0.98</v>
      </c>
      <c r="U33" s="4" t="n">
        <v>0.806666666666667</v>
      </c>
      <c r="V33" s="0" t="n">
        <f aca="false">2*T33*U33/(T33+U33)</f>
        <v>0.884925373134329</v>
      </c>
      <c r="W33" s="4" t="n">
        <v>168.666666666667</v>
      </c>
      <c r="Y33" s="4" t="n">
        <v>2</v>
      </c>
      <c r="Z33" s="4" t="n">
        <v>0.98</v>
      </c>
      <c r="AA33" s="4" t="n">
        <v>0.74</v>
      </c>
      <c r="AB33" s="0" t="n">
        <f aca="false">2*Z33*AA33/(Z33+AA33)</f>
        <v>0.843255813953488</v>
      </c>
      <c r="AC33" s="4" t="n">
        <v>168.666666666667</v>
      </c>
    </row>
    <row r="34" s="6" customFormat="true" ht="12.75" hidden="false" customHeight="false" outlineLevel="0" collapsed="false">
      <c r="A34" s="3" t="s">
        <v>9</v>
      </c>
      <c r="B34" s="3" t="n">
        <v>0.7</v>
      </c>
      <c r="C34" s="3" t="n">
        <v>0.816666666666667</v>
      </c>
      <c r="D34" s="0" t="n">
        <f aca="false">2*B34*C34/(B34+C34)</f>
        <v>0.753846153846154</v>
      </c>
      <c r="E34" s="3" t="n">
        <v>202.666666666667</v>
      </c>
      <c r="F34" s="3"/>
      <c r="G34" s="3" t="s">
        <v>9</v>
      </c>
      <c r="H34" s="3" t="n">
        <v>0.69</v>
      </c>
      <c r="I34" s="3" t="n">
        <v>0.81</v>
      </c>
      <c r="J34" s="0" t="n">
        <f aca="false">2*H34*I34/(H34+I34)</f>
        <v>0.7452</v>
      </c>
      <c r="K34" s="3" t="n">
        <v>202.666666666667</v>
      </c>
      <c r="M34" s="3" t="s">
        <v>9</v>
      </c>
      <c r="N34" s="3" t="n">
        <v>0.693333333333333</v>
      </c>
      <c r="O34" s="3" t="n">
        <v>0.806666666666667</v>
      </c>
      <c r="P34" s="0" t="n">
        <f aca="false">2*N34*O34/(N34+O34)</f>
        <v>0.745718518518519</v>
      </c>
      <c r="Q34" s="3" t="n">
        <v>202.666666666667</v>
      </c>
      <c r="S34" s="3" t="s">
        <v>9</v>
      </c>
      <c r="T34" s="3" t="n">
        <v>0.74</v>
      </c>
      <c r="U34" s="3" t="n">
        <v>0.863333333333333</v>
      </c>
      <c r="V34" s="0" t="n">
        <f aca="false">2*T34*U34/(T34+U34)</f>
        <v>0.796923076923077</v>
      </c>
      <c r="W34" s="3" t="n">
        <v>202.666666666667</v>
      </c>
      <c r="Y34" s="3" t="s">
        <v>9</v>
      </c>
      <c r="Z34" s="3" t="n">
        <v>0.703333333333333</v>
      </c>
      <c r="AA34" s="3" t="n">
        <v>0.833333333333333</v>
      </c>
      <c r="AB34" s="0" t="n">
        <f aca="false">2*Z34*AA34/(Z34+AA34)</f>
        <v>0.762834417932032</v>
      </c>
      <c r="AC34" s="3" t="n">
        <v>202.666666666667</v>
      </c>
    </row>
    <row r="35" s="5" customFormat="true" ht="12.75" hidden="false" customHeight="false" outlineLevel="0" collapsed="false">
      <c r="J35" s="0"/>
      <c r="P35" s="0"/>
      <c r="V35" s="0"/>
      <c r="AB35" s="0"/>
    </row>
    <row r="36" s="5" customFormat="true" ht="12.75" hidden="false" customHeight="false" outlineLevel="0" collapsed="false">
      <c r="J36" s="0"/>
      <c r="P36" s="0"/>
      <c r="V36" s="0"/>
      <c r="AB36" s="0"/>
    </row>
    <row r="37" s="5" customFormat="true" ht="12.75" hidden="false" customHeight="false" outlineLevel="0" collapsed="false">
      <c r="A37" s="5" t="s">
        <v>38</v>
      </c>
      <c r="G37" s="5" t="s">
        <v>38</v>
      </c>
      <c r="J37" s="0"/>
      <c r="M37" s="5" t="s">
        <v>38</v>
      </c>
      <c r="P37" s="0"/>
      <c r="S37" s="5" t="s">
        <v>38</v>
      </c>
      <c r="V37" s="0"/>
      <c r="Y37" s="5" t="s">
        <v>38</v>
      </c>
      <c r="AB37" s="0"/>
    </row>
    <row r="38" s="5" customFormat="true" ht="12.75" hidden="false" customHeight="false" outlineLevel="0" collapsed="false">
      <c r="B38" s="5" t="s">
        <v>5</v>
      </c>
      <c r="C38" s="5" t="s">
        <v>6</v>
      </c>
      <c r="D38" s="5" t="s">
        <v>7</v>
      </c>
      <c r="E38" s="5" t="s">
        <v>8</v>
      </c>
      <c r="H38" s="5" t="s">
        <v>5</v>
      </c>
      <c r="I38" s="5" t="s">
        <v>6</v>
      </c>
      <c r="J38" s="0" t="s">
        <v>7</v>
      </c>
      <c r="K38" s="5" t="s">
        <v>8</v>
      </c>
      <c r="N38" s="5" t="s">
        <v>5</v>
      </c>
      <c r="O38" s="5" t="s">
        <v>6</v>
      </c>
      <c r="P38" s="0" t="s">
        <v>7</v>
      </c>
      <c r="Q38" s="5" t="s">
        <v>8</v>
      </c>
      <c r="T38" s="5" t="s">
        <v>5</v>
      </c>
      <c r="U38" s="5" t="s">
        <v>6</v>
      </c>
      <c r="V38" s="0" t="s">
        <v>7</v>
      </c>
      <c r="W38" s="5" t="s">
        <v>8</v>
      </c>
      <c r="Z38" s="5" t="s">
        <v>5</v>
      </c>
      <c r="AA38" s="5" t="s">
        <v>6</v>
      </c>
      <c r="AB38" s="0" t="s">
        <v>7</v>
      </c>
      <c r="AC38" s="5" t="s">
        <v>8</v>
      </c>
    </row>
    <row r="39" s="5" customFormat="true" ht="12.75" hidden="false" customHeight="false" outlineLevel="0" collapsed="false">
      <c r="A39" s="5" t="n">
        <v>0</v>
      </c>
      <c r="B39" s="5" t="n">
        <v>0.296666666666667</v>
      </c>
      <c r="C39" s="5" t="n">
        <v>0.52</v>
      </c>
      <c r="D39" s="0" t="n">
        <f aca="false">2*B39*C39/(B39+C39)</f>
        <v>0.377795918367347</v>
      </c>
      <c r="E39" s="5" t="n">
        <v>118.333333333333</v>
      </c>
      <c r="G39" s="5" t="n">
        <v>0</v>
      </c>
      <c r="H39" s="5" t="n">
        <v>0.313333333333333</v>
      </c>
      <c r="I39" s="5" t="n">
        <v>0.51</v>
      </c>
      <c r="J39" s="0" t="n">
        <f aca="false">2*H39*I39/(H39+I39)</f>
        <v>0.388178137651822</v>
      </c>
      <c r="K39" s="5" t="n">
        <v>118.333333333333</v>
      </c>
      <c r="M39" s="5" t="n">
        <v>0</v>
      </c>
      <c r="N39" s="5" t="n">
        <v>0.34</v>
      </c>
      <c r="O39" s="5" t="n">
        <v>0.49</v>
      </c>
      <c r="P39" s="0" t="n">
        <f aca="false">2*N39*O39/(N39+O39)</f>
        <v>0.40144578313253</v>
      </c>
      <c r="Q39" s="5" t="n">
        <v>118.333333333333</v>
      </c>
      <c r="S39" s="5" t="n">
        <v>0</v>
      </c>
      <c r="T39" s="5" t="n">
        <v>0.4</v>
      </c>
      <c r="U39" s="5" t="n">
        <v>0.42</v>
      </c>
      <c r="V39" s="0" t="n">
        <f aca="false">2*T39*U39/(T39+U39)</f>
        <v>0.409756097560976</v>
      </c>
      <c r="W39" s="5" t="n">
        <v>118.333333333333</v>
      </c>
      <c r="Y39" s="5" t="n">
        <v>0</v>
      </c>
      <c r="Z39" s="5" t="n">
        <v>0.326666666666667</v>
      </c>
      <c r="AA39" s="5" t="n">
        <v>0.496666666666667</v>
      </c>
      <c r="AB39" s="0" t="n">
        <f aca="false">2*Z39*AA39/(Z39+AA39)</f>
        <v>0.394116059379218</v>
      </c>
      <c r="AC39" s="5" t="n">
        <v>118.333333333333</v>
      </c>
    </row>
    <row r="40" s="5" customFormat="true" ht="12.75" hidden="false" customHeight="false" outlineLevel="0" collapsed="false">
      <c r="A40" s="4" t="n">
        <v>2</v>
      </c>
      <c r="B40" s="4" t="n">
        <v>0.97</v>
      </c>
      <c r="C40" s="4" t="n">
        <v>0.926666666666667</v>
      </c>
      <c r="D40" s="0" t="n">
        <f aca="false">2*B40*C40/(B40+C40)</f>
        <v>0.947838312829526</v>
      </c>
      <c r="E40" s="4" t="n">
        <v>1947</v>
      </c>
      <c r="F40" s="4"/>
      <c r="G40" s="4" t="n">
        <v>2</v>
      </c>
      <c r="H40" s="4" t="n">
        <v>0.97</v>
      </c>
      <c r="I40" s="4" t="n">
        <v>0.933333333333333</v>
      </c>
      <c r="J40" s="0" t="n">
        <f aca="false">2*H40*I40/(H40+I40)</f>
        <v>0.951313485113835</v>
      </c>
      <c r="K40" s="4" t="n">
        <v>1947</v>
      </c>
      <c r="M40" s="4" t="n">
        <v>2</v>
      </c>
      <c r="N40" s="4" t="n">
        <v>0.97</v>
      </c>
      <c r="O40" s="4" t="n">
        <v>0.946666666666667</v>
      </c>
      <c r="P40" s="0" t="n">
        <f aca="false">2*N40*O40/(N40+O40)</f>
        <v>0.958191304347826</v>
      </c>
      <c r="Q40" s="4" t="n">
        <v>1947</v>
      </c>
      <c r="S40" s="4" t="n">
        <v>2</v>
      </c>
      <c r="T40" s="4" t="n">
        <v>0.963333333333333</v>
      </c>
      <c r="U40" s="4" t="n">
        <v>0.963333333333333</v>
      </c>
      <c r="V40" s="0" t="n">
        <f aca="false">2*T40*U40/(T40+U40)</f>
        <v>0.963333333333333</v>
      </c>
      <c r="W40" s="4" t="n">
        <v>1947</v>
      </c>
      <c r="Y40" s="4" t="n">
        <v>2</v>
      </c>
      <c r="Z40" s="4" t="n">
        <v>0.97</v>
      </c>
      <c r="AA40" s="4" t="n">
        <v>0.936666666666667</v>
      </c>
      <c r="AB40" s="0" t="n">
        <f aca="false">2*Z40*AA40/(Z40+AA40)</f>
        <v>0.953041958041958</v>
      </c>
      <c r="AC40" s="4" t="n">
        <v>1947</v>
      </c>
    </row>
    <row r="41" s="3" customFormat="true" ht="12.75" hidden="false" customHeight="false" outlineLevel="0" collapsed="false">
      <c r="A41" s="3" t="s">
        <v>9</v>
      </c>
      <c r="B41" s="3" t="n">
        <v>0.636666666666667</v>
      </c>
      <c r="C41" s="3" t="n">
        <v>0.72</v>
      </c>
      <c r="D41" s="0" t="n">
        <f aca="false">2*B41*C41/(B41+C41)</f>
        <v>0.675773955773956</v>
      </c>
      <c r="E41" s="3" t="n">
        <v>2065.33333333333</v>
      </c>
      <c r="G41" s="3" t="s">
        <v>9</v>
      </c>
      <c r="H41" s="3" t="n">
        <v>0.643333333333333</v>
      </c>
      <c r="I41" s="3" t="n">
        <v>0.723333333333333</v>
      </c>
      <c r="J41" s="0" t="n">
        <f aca="false">2*H41*I41/(H41+I41)</f>
        <v>0.680991869918699</v>
      </c>
      <c r="K41" s="3" t="n">
        <v>2065.33333333333</v>
      </c>
      <c r="M41" s="3" t="s">
        <v>9</v>
      </c>
      <c r="N41" s="3" t="n">
        <v>0.653333333333333</v>
      </c>
      <c r="O41" s="3" t="n">
        <v>0.713333333333333</v>
      </c>
      <c r="P41" s="0" t="n">
        <f aca="false">2*N41*O41/(N41+O41)</f>
        <v>0.682016260162601</v>
      </c>
      <c r="Q41" s="3" t="n">
        <v>2065.33333333333</v>
      </c>
      <c r="S41" s="3" t="s">
        <v>9</v>
      </c>
      <c r="T41" s="3" t="n">
        <v>0.683333333333333</v>
      </c>
      <c r="U41" s="3" t="n">
        <v>0.69</v>
      </c>
      <c r="V41" s="0" t="n">
        <f aca="false">2*T41*U41/(T41+U41)</f>
        <v>0.686650485436893</v>
      </c>
      <c r="W41" s="3" t="n">
        <v>2065.33333333333</v>
      </c>
      <c r="Y41" s="3" t="s">
        <v>9</v>
      </c>
      <c r="Z41" s="3" t="n">
        <v>0.65</v>
      </c>
      <c r="AA41" s="3" t="n">
        <v>0.716666666666667</v>
      </c>
      <c r="AB41" s="0" t="n">
        <f aca="false">2*Z41*AA41/(Z41+AA41)</f>
        <v>0.681707317073171</v>
      </c>
      <c r="AC41" s="3" t="n">
        <v>2065.33333333333</v>
      </c>
    </row>
    <row r="43" customFormat="false" ht="12.75" hidden="false" customHeight="false" outlineLevel="0" collapsed="false">
      <c r="A43" s="4"/>
      <c r="B43" s="4"/>
      <c r="C43" s="4"/>
      <c r="D43" s="4"/>
      <c r="E43" s="4"/>
      <c r="J43" s="4"/>
      <c r="M43" s="4"/>
      <c r="N43" s="4"/>
      <c r="O43" s="4"/>
      <c r="P43" s="4"/>
      <c r="Q43" s="4"/>
      <c r="S43" s="4"/>
      <c r="T43" s="4"/>
      <c r="U43" s="4"/>
      <c r="V43" s="4"/>
      <c r="W43" s="4"/>
      <c r="Y43" s="4"/>
      <c r="Z43" s="4"/>
      <c r="AA43" s="4"/>
      <c r="AB43" s="4"/>
      <c r="AC43" s="4"/>
    </row>
    <row r="44" s="2" customFormat="true" ht="12.75" hidden="false" customHeight="false" outlineLevel="0" collapsed="false">
      <c r="A44" s="2" t="s">
        <v>40</v>
      </c>
    </row>
    <row r="45" customFormat="false" ht="12.75" hidden="false" customHeight="false" outlineLevel="0" collapsed="false">
      <c r="B45" s="0" t="s">
        <v>5</v>
      </c>
      <c r="C45" s="0" t="s">
        <v>6</v>
      </c>
      <c r="D45" s="0" t="s">
        <v>7</v>
      </c>
      <c r="E45" s="0" t="s">
        <v>8</v>
      </c>
      <c r="H45" s="0" t="s">
        <v>5</v>
      </c>
      <c r="I45" s="0" t="s">
        <v>6</v>
      </c>
      <c r="J45" s="0" t="s">
        <v>7</v>
      </c>
      <c r="K45" s="0" t="s">
        <v>8</v>
      </c>
      <c r="N45" s="0" t="s">
        <v>5</v>
      </c>
      <c r="O45" s="0" t="s">
        <v>6</v>
      </c>
      <c r="P45" s="0" t="s">
        <v>7</v>
      </c>
      <c r="Q45" s="0" t="s">
        <v>8</v>
      </c>
      <c r="T45" s="0" t="s">
        <v>5</v>
      </c>
      <c r="U45" s="0" t="s">
        <v>6</v>
      </c>
      <c r="V45" s="0" t="s">
        <v>7</v>
      </c>
      <c r="W45" s="0" t="s">
        <v>8</v>
      </c>
      <c r="Z45" s="0" t="s">
        <v>5</v>
      </c>
      <c r="AA45" s="0" t="s">
        <v>6</v>
      </c>
      <c r="AB45" s="0" t="s">
        <v>7</v>
      </c>
      <c r="AC45" s="0" t="s">
        <v>8</v>
      </c>
    </row>
    <row r="46" customFormat="false" ht="12.75" hidden="false" customHeight="false" outlineLevel="0" collapsed="false">
      <c r="A46" s="0" t="n">
        <v>0</v>
      </c>
      <c r="B46" s="0" t="n">
        <v>0.323333333333333</v>
      </c>
      <c r="C46" s="0" t="n">
        <v>0.62</v>
      </c>
      <c r="D46" s="0" t="n">
        <f aca="false">2*B46*C46/(B46+C46)</f>
        <v>0.425017667844523</v>
      </c>
      <c r="E46" s="0" t="n">
        <v>152.333333333333</v>
      </c>
      <c r="G46" s="0" t="n">
        <v>0</v>
      </c>
      <c r="H46" s="0" t="n">
        <v>0.326666666666667</v>
      </c>
      <c r="I46" s="0" t="n">
        <v>0.613333333333333</v>
      </c>
      <c r="J46" s="0" t="n">
        <f aca="false">2*H46*I46/(H46+I46)</f>
        <v>0.42628841607565</v>
      </c>
      <c r="K46" s="0" t="n">
        <v>152.333333333333</v>
      </c>
      <c r="M46" s="0" t="n">
        <v>0</v>
      </c>
      <c r="N46" s="0" t="n">
        <v>0.34</v>
      </c>
      <c r="O46" s="0" t="n">
        <v>0.61</v>
      </c>
      <c r="P46" s="0" t="n">
        <f aca="false">2*N46*O46/(N46+O46)</f>
        <v>0.436631578947368</v>
      </c>
      <c r="Q46" s="0" t="n">
        <v>152.333333333333</v>
      </c>
      <c r="S46" s="0" t="n">
        <v>0</v>
      </c>
      <c r="T46" s="0" t="n">
        <v>0.37</v>
      </c>
      <c r="U46" s="0" t="n">
        <v>0.55</v>
      </c>
      <c r="V46" s="0" t="n">
        <f aca="false">2*T46*U46/(T46+U46)</f>
        <v>0.442391304347826</v>
      </c>
      <c r="W46" s="0" t="n">
        <v>152.333333333333</v>
      </c>
      <c r="Y46" s="0" t="n">
        <v>0</v>
      </c>
      <c r="Z46" s="0" t="n">
        <v>0.343333333333333</v>
      </c>
      <c r="AA46" s="0" t="n">
        <v>0.6</v>
      </c>
      <c r="AB46" s="0" t="n">
        <f aca="false">2*Z46*AA46/(Z46+AA46)</f>
        <v>0.436749116607774</v>
      </c>
      <c r="AC46" s="0" t="n">
        <v>152.333333333333</v>
      </c>
    </row>
    <row r="47" customFormat="false" ht="12.75" hidden="false" customHeight="false" outlineLevel="0" collapsed="false">
      <c r="A47" s="4" t="n">
        <v>2</v>
      </c>
      <c r="B47" s="4" t="n">
        <v>0.973333333333333</v>
      </c>
      <c r="C47" s="4" t="n">
        <v>0.906666666666667</v>
      </c>
      <c r="D47" s="0" t="n">
        <f aca="false">2*B47*C47/(B47+C47)</f>
        <v>0.938817966903073</v>
      </c>
      <c r="E47" s="4" t="n">
        <v>2115.66666666667</v>
      </c>
      <c r="G47" s="4" t="n">
        <v>2</v>
      </c>
      <c r="H47" s="4" t="n">
        <v>0.97</v>
      </c>
      <c r="I47" s="4" t="n">
        <v>0.91</v>
      </c>
      <c r="J47" s="0" t="n">
        <f aca="false">2*H47*I47/(H47+I47)</f>
        <v>0.939042553191489</v>
      </c>
      <c r="K47" s="4" t="n">
        <v>2115.66666666667</v>
      </c>
      <c r="M47" s="4" t="n">
        <v>2</v>
      </c>
      <c r="N47" s="4" t="n">
        <v>0.97</v>
      </c>
      <c r="O47" s="4" t="n">
        <v>0.913333333333333</v>
      </c>
      <c r="P47" s="0" t="n">
        <f aca="false">2*N47*O47/(N47+O47)</f>
        <v>0.940814159292035</v>
      </c>
      <c r="Q47" s="4" t="n">
        <v>2115.66666666667</v>
      </c>
      <c r="S47" s="4" t="n">
        <v>2</v>
      </c>
      <c r="T47" s="4" t="n">
        <v>0.97</v>
      </c>
      <c r="U47" s="4" t="n">
        <v>0.933333333333333</v>
      </c>
      <c r="V47" s="0" t="n">
        <f aca="false">2*T47*U47/(T47+U47)</f>
        <v>0.951313485113835</v>
      </c>
      <c r="W47" s="4" t="n">
        <v>2115.66666666667</v>
      </c>
      <c r="Y47" s="4" t="n">
        <v>2</v>
      </c>
      <c r="Z47" s="4" t="n">
        <v>0.97</v>
      </c>
      <c r="AA47" s="4" t="n">
        <v>0.916666666666667</v>
      </c>
      <c r="AB47" s="0" t="n">
        <f aca="false">2*Z47*AA47/(Z47+AA47)</f>
        <v>0.942579505300354</v>
      </c>
      <c r="AC47" s="4" t="n">
        <v>2115.66666666667</v>
      </c>
    </row>
    <row r="48" s="3" customFormat="true" ht="12.75" hidden="false" customHeight="false" outlineLevel="0" collapsed="false">
      <c r="A48" s="3" t="s">
        <v>9</v>
      </c>
      <c r="B48" s="3" t="n">
        <v>0.646666666666667</v>
      </c>
      <c r="C48" s="3" t="n">
        <v>0.76</v>
      </c>
      <c r="D48" s="0" t="n">
        <f aca="false">2*B48*C48/(B48+C48)</f>
        <v>0.698767772511849</v>
      </c>
      <c r="E48" s="3" t="n">
        <v>2268</v>
      </c>
      <c r="G48" s="3" t="s">
        <v>9</v>
      </c>
      <c r="H48" s="3" t="n">
        <v>0.65</v>
      </c>
      <c r="I48" s="3" t="n">
        <v>0.763333333333333</v>
      </c>
      <c r="J48" s="0" t="n">
        <f aca="false">2*H48*I48/(H48+I48)</f>
        <v>0.702122641509434</v>
      </c>
      <c r="K48" s="3" t="n">
        <v>2268</v>
      </c>
      <c r="M48" s="3" t="s">
        <v>9</v>
      </c>
      <c r="N48" s="3" t="n">
        <v>0.656666666666667</v>
      </c>
      <c r="O48" s="3" t="n">
        <v>0.763333333333333</v>
      </c>
      <c r="P48" s="0" t="n">
        <f aca="false">2*N48*O48/(N48+O48)</f>
        <v>0.705993740219092</v>
      </c>
      <c r="Q48" s="3" t="n">
        <v>2268</v>
      </c>
      <c r="S48" s="3" t="s">
        <v>9</v>
      </c>
      <c r="T48" s="3" t="n">
        <v>0.666666666666667</v>
      </c>
      <c r="U48" s="3" t="n">
        <v>0.743333333333333</v>
      </c>
      <c r="V48" s="0" t="n">
        <f aca="false">2*T48*U48/(T48+U48)</f>
        <v>0.702915681639086</v>
      </c>
      <c r="W48" s="3" t="n">
        <v>2268</v>
      </c>
      <c r="Y48" s="3" t="s">
        <v>9</v>
      </c>
      <c r="Z48" s="3" t="n">
        <v>0.653333333333333</v>
      </c>
      <c r="AA48" s="3" t="n">
        <v>0.76</v>
      </c>
      <c r="AB48" s="0" t="n">
        <f aca="false">2*Z48*AA48/(Z48+AA48)</f>
        <v>0.702641509433962</v>
      </c>
      <c r="AC48" s="3" t="n">
        <v>2268</v>
      </c>
    </row>
    <row r="51" s="3" customFormat="true" ht="12.75" hidden="false" customHeight="false" outlineLevel="0" collapsed="false">
      <c r="A51" s="3" t="s">
        <v>37</v>
      </c>
      <c r="F51" s="4"/>
      <c r="G51" s="3" t="s">
        <v>37</v>
      </c>
      <c r="J51" s="0"/>
      <c r="M51" s="3" t="s">
        <v>37</v>
      </c>
      <c r="P51" s="0"/>
      <c r="S51" s="3" t="s">
        <v>37</v>
      </c>
      <c r="V51" s="0"/>
      <c r="Y51" s="3" t="s">
        <v>37</v>
      </c>
      <c r="AB51" s="0"/>
    </row>
    <row r="52" customFormat="false" ht="12.75" hidden="false" customHeight="false" outlineLevel="0" collapsed="false">
      <c r="B52" s="0" t="s">
        <v>5</v>
      </c>
      <c r="C52" s="0" t="s">
        <v>6</v>
      </c>
      <c r="D52" s="0" t="s">
        <v>7</v>
      </c>
      <c r="E52" s="0" t="s">
        <v>8</v>
      </c>
      <c r="H52" s="0" t="s">
        <v>5</v>
      </c>
      <c r="I52" s="0" t="s">
        <v>6</v>
      </c>
      <c r="J52" s="0" t="s">
        <v>7</v>
      </c>
      <c r="K52" s="0" t="s">
        <v>8</v>
      </c>
      <c r="N52" s="0" t="s">
        <v>5</v>
      </c>
      <c r="O52" s="0" t="s">
        <v>6</v>
      </c>
      <c r="P52" s="0" t="s">
        <v>7</v>
      </c>
      <c r="Q52" s="0" t="s">
        <v>8</v>
      </c>
      <c r="T52" s="0" t="s">
        <v>5</v>
      </c>
      <c r="U52" s="0" t="s">
        <v>6</v>
      </c>
      <c r="V52" s="0" t="s">
        <v>7</v>
      </c>
      <c r="W52" s="0" t="s">
        <v>8</v>
      </c>
      <c r="Z52" s="0" t="s">
        <v>5</v>
      </c>
      <c r="AA52" s="0" t="s">
        <v>6</v>
      </c>
      <c r="AB52" s="0" t="s">
        <v>7</v>
      </c>
      <c r="AC52" s="0" t="s">
        <v>8</v>
      </c>
    </row>
    <row r="53" customFormat="false" ht="12.75" hidden="false" customHeight="false" outlineLevel="0" collapsed="false">
      <c r="A53" s="0" t="n">
        <v>0</v>
      </c>
      <c r="B53" s="0" t="n">
        <v>0.52</v>
      </c>
      <c r="C53" s="0" t="n">
        <v>0.86</v>
      </c>
      <c r="D53" s="0" t="n">
        <f aca="false">2*B53*C53/(B53+C53)</f>
        <v>0.648115942028986</v>
      </c>
      <c r="E53" s="0" t="n">
        <v>34</v>
      </c>
      <c r="G53" s="0" t="n">
        <v>0</v>
      </c>
      <c r="H53" s="0" t="n">
        <v>0.546666666666667</v>
      </c>
      <c r="I53" s="0" t="n">
        <v>0.88</v>
      </c>
      <c r="J53" s="0" t="n">
        <f aca="false">2*H53*I53/(H53+I53)</f>
        <v>0.674392523364486</v>
      </c>
      <c r="K53" s="0" t="n">
        <v>34</v>
      </c>
      <c r="M53" s="0" t="n">
        <v>0</v>
      </c>
      <c r="N53" s="0" t="n">
        <v>0.57</v>
      </c>
      <c r="O53" s="0" t="n">
        <v>0.87</v>
      </c>
      <c r="P53" s="0" t="n">
        <f aca="false">2*N53*O53/(N53+O53)</f>
        <v>0.68875</v>
      </c>
      <c r="Q53" s="0" t="n">
        <v>34</v>
      </c>
      <c r="S53" s="0" t="n">
        <v>0</v>
      </c>
      <c r="T53" s="0" t="n">
        <v>0.576666666666667</v>
      </c>
      <c r="U53" s="0" t="n">
        <v>0.783333333333333</v>
      </c>
      <c r="V53" s="0" t="n">
        <f aca="false">2*T53*U53/(T53+U53)</f>
        <v>0.664297385620915</v>
      </c>
      <c r="W53" s="0" t="n">
        <v>34</v>
      </c>
      <c r="Y53" s="0" t="n">
        <v>0</v>
      </c>
      <c r="Z53" s="0" t="n">
        <v>0.553333333333333</v>
      </c>
      <c r="AA53" s="0" t="n">
        <v>0.82</v>
      </c>
      <c r="AB53" s="0" t="n">
        <f aca="false">2*Z53*AA53/(Z53+AA53)</f>
        <v>0.660776699029126</v>
      </c>
      <c r="AC53" s="0" t="n">
        <v>34</v>
      </c>
    </row>
    <row r="54" customFormat="false" ht="12.75" hidden="false" customHeight="false" outlineLevel="0" collapsed="false">
      <c r="A54" s="4" t="n">
        <v>2</v>
      </c>
      <c r="B54" s="4" t="n">
        <v>0.97</v>
      </c>
      <c r="C54" s="4" t="n">
        <v>0.84</v>
      </c>
      <c r="D54" s="0" t="n">
        <f aca="false">2*B54*C54/(B54+C54)</f>
        <v>0.900331491712707</v>
      </c>
      <c r="E54" s="4" t="n">
        <v>168.666666666667</v>
      </c>
      <c r="G54" s="4" t="n">
        <v>2</v>
      </c>
      <c r="H54" s="4" t="n">
        <v>0.976666666666667</v>
      </c>
      <c r="I54" s="4" t="n">
        <v>0.853333333333333</v>
      </c>
      <c r="J54" s="0" t="n">
        <f aca="false">2*H54*I54/(H54+I54)</f>
        <v>0.910843958712811</v>
      </c>
      <c r="K54" s="4" t="n">
        <v>168.666666666667</v>
      </c>
      <c r="M54" s="4" t="n">
        <v>2</v>
      </c>
      <c r="N54" s="4" t="n">
        <v>0.973333333333333</v>
      </c>
      <c r="O54" s="4" t="n">
        <v>0.866666666666667</v>
      </c>
      <c r="P54" s="0" t="n">
        <f aca="false">2*N54*O54/(N54+O54)</f>
        <v>0.916908212560386</v>
      </c>
      <c r="Q54" s="4" t="n">
        <v>168.666666666667</v>
      </c>
      <c r="S54" s="4" t="n">
        <v>2</v>
      </c>
      <c r="T54" s="4" t="n">
        <v>0.953333333333334</v>
      </c>
      <c r="U54" s="4" t="n">
        <v>0.88</v>
      </c>
      <c r="V54" s="0" t="n">
        <f aca="false">2*T54*U54/(T54+U54)</f>
        <v>0.9152</v>
      </c>
      <c r="W54" s="4" t="n">
        <v>168.666666666667</v>
      </c>
      <c r="Y54" s="4" t="n">
        <v>2</v>
      </c>
      <c r="Z54" s="4" t="n">
        <v>0.956666666666667</v>
      </c>
      <c r="AA54" s="4" t="n">
        <v>0.863333333333333</v>
      </c>
      <c r="AB54" s="0" t="n">
        <f aca="false">2*Z54*AA54/(Z54+AA54)</f>
        <v>0.907606837606838</v>
      </c>
      <c r="AC54" s="4" t="n">
        <v>168.666666666667</v>
      </c>
    </row>
    <row r="55" s="3" customFormat="true" ht="12.75" hidden="false" customHeight="false" outlineLevel="0" collapsed="false">
      <c r="A55" s="3" t="s">
        <v>9</v>
      </c>
      <c r="B55" s="3" t="n">
        <v>0.743333333333333</v>
      </c>
      <c r="C55" s="3" t="n">
        <v>0.85</v>
      </c>
      <c r="D55" s="0" t="n">
        <f aca="false">2*B55*C55/(B55+C55)</f>
        <v>0.793096234309623</v>
      </c>
      <c r="E55" s="3" t="n">
        <v>202.666666666667</v>
      </c>
      <c r="G55" s="3" t="s">
        <v>9</v>
      </c>
      <c r="H55" s="3" t="n">
        <v>0.76</v>
      </c>
      <c r="I55" s="3" t="n">
        <v>0.866666666666667</v>
      </c>
      <c r="J55" s="0" t="n">
        <f aca="false">2*H55*I55/(H55+I55)</f>
        <v>0.809836065573771</v>
      </c>
      <c r="K55" s="3" t="n">
        <v>202.666666666667</v>
      </c>
      <c r="M55" s="3" t="s">
        <v>9</v>
      </c>
      <c r="N55" s="3" t="n">
        <v>0.77</v>
      </c>
      <c r="O55" s="3" t="n">
        <v>0.873333333333333</v>
      </c>
      <c r="P55" s="0" t="n">
        <f aca="false">2*N55*O55/(N55+O55)</f>
        <v>0.81841784989858</v>
      </c>
      <c r="Q55" s="3" t="n">
        <v>202.666666666667</v>
      </c>
      <c r="S55" s="3" t="s">
        <v>9</v>
      </c>
      <c r="T55" s="3" t="n">
        <v>0.766666666666667</v>
      </c>
      <c r="U55" s="3" t="n">
        <v>0.833333333333333</v>
      </c>
      <c r="V55" s="0" t="n">
        <f aca="false">2*T55*U55/(T55+U55)</f>
        <v>0.798611111111111</v>
      </c>
      <c r="W55" s="3" t="n">
        <v>202.666666666667</v>
      </c>
      <c r="Y55" s="3" t="s">
        <v>9</v>
      </c>
      <c r="Z55" s="3" t="n">
        <v>0.756666666666667</v>
      </c>
      <c r="AA55" s="3" t="n">
        <v>0.843333333333333</v>
      </c>
      <c r="AB55" s="0" t="n">
        <f aca="false">2*Z55*AA55/(Z55+AA55)</f>
        <v>0.797652777777778</v>
      </c>
      <c r="AC55" s="3" t="n">
        <v>202.666666666667</v>
      </c>
    </row>
    <row r="58" customFormat="false" ht="12.75" hidden="false" customHeight="false" outlineLevel="0" collapsed="false">
      <c r="A58" s="0" t="s">
        <v>38</v>
      </c>
      <c r="G58" s="0" t="s">
        <v>38</v>
      </c>
      <c r="M58" s="0" t="s">
        <v>38</v>
      </c>
      <c r="S58" s="0" t="s">
        <v>38</v>
      </c>
      <c r="Y58" s="0" t="s">
        <v>38</v>
      </c>
    </row>
    <row r="59" s="3" customFormat="true" ht="12.75" hidden="false" customHeight="false" outlineLevel="0" collapsed="false">
      <c r="B59" s="3" t="s">
        <v>5</v>
      </c>
      <c r="C59" s="3" t="s">
        <v>6</v>
      </c>
      <c r="D59" s="3" t="s">
        <v>7</v>
      </c>
      <c r="E59" s="3" t="s">
        <v>8</v>
      </c>
      <c r="F59" s="4"/>
      <c r="H59" s="3" t="s">
        <v>5</v>
      </c>
      <c r="I59" s="3" t="s">
        <v>6</v>
      </c>
      <c r="J59" s="0" t="s">
        <v>7</v>
      </c>
      <c r="K59" s="3" t="s">
        <v>8</v>
      </c>
      <c r="N59" s="3" t="s">
        <v>5</v>
      </c>
      <c r="O59" s="3" t="s">
        <v>6</v>
      </c>
      <c r="P59" s="0" t="s">
        <v>7</v>
      </c>
      <c r="Q59" s="3" t="s">
        <v>8</v>
      </c>
      <c r="T59" s="3" t="s">
        <v>5</v>
      </c>
      <c r="U59" s="3" t="s">
        <v>6</v>
      </c>
      <c r="V59" s="0" t="s">
        <v>7</v>
      </c>
      <c r="W59" s="3" t="s">
        <v>8</v>
      </c>
      <c r="Z59" s="3" t="s">
        <v>5</v>
      </c>
      <c r="AA59" s="3" t="s">
        <v>6</v>
      </c>
      <c r="AB59" s="0" t="s">
        <v>7</v>
      </c>
      <c r="AC59" s="3" t="s">
        <v>8</v>
      </c>
    </row>
    <row r="60" customFormat="false" ht="12.75" hidden="false" customHeight="false" outlineLevel="0" collapsed="false">
      <c r="A60" s="0" t="n">
        <v>0</v>
      </c>
      <c r="B60" s="0" t="n">
        <v>0.276666666666667</v>
      </c>
      <c r="C60" s="0" t="n">
        <v>0.546666666666667</v>
      </c>
      <c r="D60" s="0" t="n">
        <f aca="false">2*B60*C60/(B60+C60)</f>
        <v>0.367395411605938</v>
      </c>
      <c r="E60" s="0" t="n">
        <v>118.333333333333</v>
      </c>
      <c r="G60" s="0" t="n">
        <v>0</v>
      </c>
      <c r="H60" s="0" t="n">
        <v>0.28</v>
      </c>
      <c r="I60" s="0" t="n">
        <v>0.536666666666667</v>
      </c>
      <c r="J60" s="0" t="n">
        <f aca="false">2*H60*I60/(H60+I60)</f>
        <v>0.368</v>
      </c>
      <c r="K60" s="0" t="n">
        <v>118.333333333333</v>
      </c>
      <c r="M60" s="0" t="n">
        <v>0</v>
      </c>
      <c r="N60" s="0" t="n">
        <v>0.286666666666667</v>
      </c>
      <c r="O60" s="0" t="n">
        <v>0.536666666666667</v>
      </c>
      <c r="P60" s="0" t="n">
        <f aca="false">2*N60*O60/(N60+O60)</f>
        <v>0.373711201079622</v>
      </c>
      <c r="Q60" s="0" t="n">
        <v>118.333333333333</v>
      </c>
      <c r="S60" s="0" t="n">
        <v>0</v>
      </c>
      <c r="T60" s="0" t="n">
        <v>0.316666666666667</v>
      </c>
      <c r="U60" s="0" t="n">
        <v>0.483333333333333</v>
      </c>
      <c r="V60" s="0" t="n">
        <f aca="false">2*T60*U60/(T60+U60)</f>
        <v>0.382638888888889</v>
      </c>
      <c r="W60" s="0" t="n">
        <v>118.333333333333</v>
      </c>
      <c r="Y60" s="0" t="n">
        <v>0</v>
      </c>
      <c r="Z60" s="0" t="n">
        <v>0.29</v>
      </c>
      <c r="AA60" s="0" t="n">
        <v>0.536666666666667</v>
      </c>
      <c r="AB60" s="0" t="n">
        <f aca="false">2*Z60*AA60/(Z60+AA60)</f>
        <v>0.376532258064516</v>
      </c>
      <c r="AC60" s="0" t="n">
        <v>118.333333333333</v>
      </c>
    </row>
    <row r="61" customFormat="false" ht="12.75" hidden="false" customHeight="false" outlineLevel="0" collapsed="false">
      <c r="A61" s="4" t="n">
        <v>2</v>
      </c>
      <c r="B61" s="4" t="n">
        <v>0.973333333333333</v>
      </c>
      <c r="C61" s="4" t="n">
        <v>0.913333333333333</v>
      </c>
      <c r="D61" s="0" t="n">
        <f aca="false">2*B61*C61/(B61+C61)</f>
        <v>0.942379269729093</v>
      </c>
      <c r="E61" s="4" t="n">
        <v>1947</v>
      </c>
      <c r="G61" s="4" t="n">
        <v>2</v>
      </c>
      <c r="H61" s="4" t="n">
        <v>0.97</v>
      </c>
      <c r="I61" s="4" t="n">
        <v>0.913333333333333</v>
      </c>
      <c r="J61" s="0" t="n">
        <f aca="false">2*H61*I61/(H61+I61)</f>
        <v>0.940814159292035</v>
      </c>
      <c r="K61" s="4" t="n">
        <v>1947</v>
      </c>
      <c r="M61" s="4" t="n">
        <v>2</v>
      </c>
      <c r="N61" s="4" t="n">
        <v>0.97</v>
      </c>
      <c r="O61" s="4" t="n">
        <v>0.92</v>
      </c>
      <c r="P61" s="0" t="n">
        <f aca="false">2*N61*O61/(N61+O61)</f>
        <v>0.944338624338624</v>
      </c>
      <c r="Q61" s="4" t="n">
        <v>1947</v>
      </c>
      <c r="S61" s="4" t="n">
        <v>2</v>
      </c>
      <c r="T61" s="4" t="n">
        <v>0.97</v>
      </c>
      <c r="U61" s="4" t="n">
        <v>0.936666666666667</v>
      </c>
      <c r="V61" s="0" t="n">
        <f aca="false">2*T61*U61/(T61+U61)</f>
        <v>0.953041958041958</v>
      </c>
      <c r="W61" s="4" t="n">
        <v>1947</v>
      </c>
      <c r="Y61" s="4" t="n">
        <v>2</v>
      </c>
      <c r="Z61" s="4" t="n">
        <v>0.97</v>
      </c>
      <c r="AA61" s="4" t="n">
        <v>0.923333333333333</v>
      </c>
      <c r="AB61" s="0" t="n">
        <f aca="false">2*Z61*AA61/(Z61+AA61)</f>
        <v>0.946091549295774</v>
      </c>
      <c r="AC61" s="4" t="n">
        <v>1947</v>
      </c>
    </row>
    <row r="62" s="3" customFormat="true" ht="12.75" hidden="false" customHeight="false" outlineLevel="0" collapsed="false">
      <c r="A62" s="3" t="s">
        <v>9</v>
      </c>
      <c r="B62" s="3" t="n">
        <v>0.626666666666667</v>
      </c>
      <c r="C62" s="3" t="n">
        <v>0.726666666666667</v>
      </c>
      <c r="D62" s="0" t="n">
        <f aca="false">2*B62*C62/(B62+C62)</f>
        <v>0.672972085385879</v>
      </c>
      <c r="E62" s="3" t="n">
        <v>2065.33333333333</v>
      </c>
      <c r="G62" s="3" t="s">
        <v>9</v>
      </c>
      <c r="H62" s="3" t="n">
        <v>0.62</v>
      </c>
      <c r="I62" s="3" t="n">
        <v>0.723333333333333</v>
      </c>
      <c r="J62" s="0" t="n">
        <f aca="false">2*H62*I62/(H62+I62)</f>
        <v>0.667692307692308</v>
      </c>
      <c r="K62" s="3" t="n">
        <v>2065.33333333333</v>
      </c>
      <c r="M62" s="3" t="s">
        <v>9</v>
      </c>
      <c r="N62" s="3" t="n">
        <v>0.63</v>
      </c>
      <c r="O62" s="3" t="n">
        <v>0.73</v>
      </c>
      <c r="P62" s="0" t="n">
        <f aca="false">2*N62*O62/(N62+O62)</f>
        <v>0.676323529411765</v>
      </c>
      <c r="Q62" s="3" t="n">
        <v>2065.33333333333</v>
      </c>
      <c r="S62" s="3" t="s">
        <v>9</v>
      </c>
      <c r="T62" s="3" t="n">
        <v>0.643333333333333</v>
      </c>
      <c r="U62" s="3" t="n">
        <v>0.71</v>
      </c>
      <c r="V62" s="0" t="n">
        <f aca="false">2*T62*U62/(T62+U62)</f>
        <v>0.675024630541872</v>
      </c>
      <c r="W62" s="3" t="n">
        <v>2065.33333333333</v>
      </c>
      <c r="Y62" s="3" t="s">
        <v>9</v>
      </c>
      <c r="Z62" s="3" t="n">
        <v>0.633333333333333</v>
      </c>
      <c r="AA62" s="3" t="n">
        <v>0.726666666666667</v>
      </c>
      <c r="AB62" s="0" t="n">
        <f aca="false">2*Z62*AA62/(Z62+AA62)</f>
        <v>0.676797385620915</v>
      </c>
      <c r="AC62" s="3" t="n">
        <v>2065.33333333333</v>
      </c>
    </row>
    <row r="67" s="3" customFormat="true" ht="12.75" hidden="false" customHeight="false" outlineLevel="0" collapsed="false">
      <c r="F67" s="4"/>
      <c r="G67" s="4"/>
      <c r="H67" s="4"/>
      <c r="I67" s="4"/>
      <c r="J67" s="0"/>
      <c r="K67" s="4"/>
      <c r="M67" s="4"/>
      <c r="N67" s="4"/>
      <c r="O67" s="4"/>
      <c r="P67" s="0"/>
      <c r="Q67" s="4"/>
      <c r="V67" s="0"/>
      <c r="AB6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67"/>
  <sheetViews>
    <sheetView showFormulas="false" showGridLines="true" showRowColHeaders="true" showZeros="true" rightToLeft="false" tabSelected="false" showOutlineSymbols="true" defaultGridColor="true" view="normal" topLeftCell="A8" colorId="64" zoomScale="80" zoomScaleNormal="80" zoomScalePageLayoutView="100" workbookViewId="0">
      <selection pane="topLeft" activeCell="H17" activeCellId="3" sqref="35:35 54:54 16:16 H17"/>
    </sheetView>
  </sheetViews>
  <sheetFormatPr defaultRowHeight="12.7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8.86"/>
    <col collapsed="false" customWidth="true" hidden="false" outlineLevel="0" max="3" min="3" style="0" width="6.42"/>
    <col collapsed="false" customWidth="true" hidden="false" outlineLevel="0" max="4" min="4" style="0" width="5.01"/>
    <col collapsed="false" customWidth="true" hidden="false" outlineLevel="0" max="5" min="5" style="0" width="8.14"/>
    <col collapsed="false" customWidth="true" hidden="false" outlineLevel="0" max="6" min="6" style="0" width="4.29"/>
    <col collapsed="false" customWidth="true" hidden="false" outlineLevel="0" max="7" min="7" style="0" width="13.43"/>
    <col collapsed="false" customWidth="true" hidden="false" outlineLevel="0" max="8" min="8" style="0" width="8.86"/>
    <col collapsed="false" customWidth="true" hidden="false" outlineLevel="0" max="9" min="9" style="0" width="6.42"/>
    <col collapsed="false" customWidth="true" hidden="false" outlineLevel="0" max="10" min="10" style="0" width="5.01"/>
    <col collapsed="false" customWidth="true" hidden="false" outlineLevel="0" max="11" min="11" style="0" width="8.14"/>
    <col collapsed="false" customWidth="true" hidden="false" outlineLevel="0" max="12" min="12" style="0" width="6.01"/>
    <col collapsed="false" customWidth="true" hidden="false" outlineLevel="0" max="13" min="13" style="0" width="13.14"/>
    <col collapsed="false" customWidth="true" hidden="false" outlineLevel="0" max="14" min="14" style="0" width="8.86"/>
    <col collapsed="false" customWidth="true" hidden="false" outlineLevel="0" max="15" min="15" style="0" width="6.42"/>
    <col collapsed="false" customWidth="true" hidden="false" outlineLevel="0" max="16" min="16" style="0" width="5.01"/>
    <col collapsed="false" customWidth="true" hidden="false" outlineLevel="0" max="17" min="17" style="0" width="8.14"/>
    <col collapsed="false" customWidth="true" hidden="false" outlineLevel="0" max="18" min="18" style="0" width="5.14"/>
    <col collapsed="false" customWidth="true" hidden="false" outlineLevel="0" max="19" min="19" style="0" width="9.42"/>
    <col collapsed="false" customWidth="true" hidden="false" outlineLevel="0" max="20" min="20" style="0" width="8.86"/>
    <col collapsed="false" customWidth="true" hidden="false" outlineLevel="0" max="21" min="21" style="0" width="6.42"/>
    <col collapsed="false" customWidth="true" hidden="false" outlineLevel="0" max="22" min="22" style="0" width="5.01"/>
    <col collapsed="false" customWidth="true" hidden="false" outlineLevel="0" max="23" min="23" style="0" width="8.14"/>
    <col collapsed="false" customWidth="true" hidden="false" outlineLevel="0" max="24" min="24" style="0" width="6.71"/>
    <col collapsed="false" customWidth="true" hidden="false" outlineLevel="0" max="25" min="25" style="0" width="10.42"/>
    <col collapsed="false" customWidth="true" hidden="false" outlineLevel="0" max="26" min="26" style="0" width="8.86"/>
    <col collapsed="false" customWidth="true" hidden="false" outlineLevel="0" max="27" min="27" style="0" width="6.42"/>
    <col collapsed="false" customWidth="true" hidden="false" outlineLevel="0" max="28" min="28" style="0" width="5.01"/>
    <col collapsed="false" customWidth="true" hidden="false" outlineLevel="0" max="29" min="29" style="0" width="8.14"/>
    <col collapsed="false" customWidth="true" hidden="false" outlineLevel="0" max="30" min="30" style="0" width="8.67"/>
    <col collapsed="false" customWidth="true" hidden="false" outlineLevel="0" max="31" min="31" style="0" width="26.42"/>
    <col collapsed="false" customWidth="true" hidden="false" outlineLevel="0" max="32" min="32" style="0" width="8.86"/>
    <col collapsed="false" customWidth="true" hidden="false" outlineLevel="0" max="33" min="33" style="0" width="6.42"/>
    <col collapsed="false" customWidth="true" hidden="false" outlineLevel="0" max="34" min="34" style="0" width="5.01"/>
    <col collapsed="false" customWidth="true" hidden="false" outlineLevel="0" max="35" min="35" style="0" width="8.14"/>
    <col collapsed="false" customWidth="true" hidden="false" outlineLevel="0" max="1025" min="36" style="0" width="8.67"/>
  </cols>
  <sheetData>
    <row r="1" s="2" customFormat="true" ht="12.75" hidden="false" customHeight="false" outlineLevel="0" collapsed="false">
      <c r="A1" s="1" t="s">
        <v>41</v>
      </c>
      <c r="B1" s="1"/>
      <c r="C1" s="1"/>
      <c r="D1" s="1"/>
      <c r="E1" s="1"/>
      <c r="G1" s="1" t="s">
        <v>42</v>
      </c>
      <c r="H1" s="1"/>
      <c r="I1" s="1"/>
      <c r="J1" s="1"/>
      <c r="K1" s="1"/>
      <c r="M1" s="1" t="s">
        <v>43</v>
      </c>
      <c r="N1" s="1"/>
      <c r="O1" s="1"/>
      <c r="P1" s="1"/>
      <c r="Q1" s="1"/>
      <c r="S1" s="1" t="s">
        <v>44</v>
      </c>
      <c r="T1" s="1"/>
      <c r="U1" s="1"/>
      <c r="V1" s="1"/>
      <c r="W1" s="1"/>
      <c r="Y1" s="1" t="s">
        <v>45</v>
      </c>
      <c r="Z1" s="1"/>
      <c r="AA1" s="1"/>
      <c r="AB1" s="1"/>
      <c r="AC1" s="1"/>
    </row>
    <row r="2" s="5" customFormat="true" ht="12.75" hidden="false" customHeight="false" outlineLevel="0" collapsed="false">
      <c r="B2" s="5" t="s">
        <v>5</v>
      </c>
      <c r="C2" s="5" t="s">
        <v>6</v>
      </c>
      <c r="D2" s="5" t="s">
        <v>7</v>
      </c>
      <c r="E2" s="5" t="s">
        <v>8</v>
      </c>
      <c r="H2" s="5" t="s">
        <v>5</v>
      </c>
      <c r="I2" s="5" t="s">
        <v>6</v>
      </c>
      <c r="J2" s="5" t="s">
        <v>7</v>
      </c>
      <c r="K2" s="5" t="s">
        <v>8</v>
      </c>
      <c r="N2" s="5" t="s">
        <v>5</v>
      </c>
      <c r="O2" s="5" t="s">
        <v>6</v>
      </c>
      <c r="P2" s="5" t="s">
        <v>7</v>
      </c>
      <c r="Q2" s="5" t="s">
        <v>8</v>
      </c>
      <c r="T2" s="5" t="s">
        <v>5</v>
      </c>
      <c r="U2" s="5" t="s">
        <v>6</v>
      </c>
      <c r="V2" s="5" t="s">
        <v>7</v>
      </c>
      <c r="W2" s="5" t="s">
        <v>8</v>
      </c>
      <c r="Z2" s="5" t="s">
        <v>5</v>
      </c>
      <c r="AA2" s="5" t="s">
        <v>6</v>
      </c>
      <c r="AB2" s="5" t="s">
        <v>7</v>
      </c>
      <c r="AC2" s="5" t="s">
        <v>8</v>
      </c>
    </row>
    <row r="3" s="5" customFormat="true" ht="12.75" hidden="false" customHeight="false" outlineLevel="0" collapsed="false">
      <c r="A3" s="5" t="n">
        <v>0</v>
      </c>
      <c r="B3" s="5" t="n">
        <v>0.47</v>
      </c>
      <c r="C3" s="5" t="n">
        <v>0.54</v>
      </c>
      <c r="D3" s="5" t="n">
        <v>0.5</v>
      </c>
      <c r="E3" s="5" t="n">
        <v>165</v>
      </c>
      <c r="G3" s="5" t="n">
        <v>0</v>
      </c>
      <c r="H3" s="5" t="n">
        <v>0.51</v>
      </c>
      <c r="I3" s="5" t="n">
        <v>0.59</v>
      </c>
      <c r="J3" s="5" t="n">
        <v>0.55</v>
      </c>
      <c r="K3" s="5" t="n">
        <v>165</v>
      </c>
      <c r="M3" s="5" t="n">
        <v>0</v>
      </c>
      <c r="N3" s="5" t="n">
        <v>0.5</v>
      </c>
      <c r="O3" s="5" t="n">
        <v>0.6</v>
      </c>
      <c r="P3" s="5" t="n">
        <v>0.55</v>
      </c>
      <c r="Q3" s="5" t="n">
        <v>165</v>
      </c>
      <c r="S3" s="5" t="n">
        <v>0</v>
      </c>
      <c r="T3" s="5" t="n">
        <v>0.51</v>
      </c>
      <c r="U3" s="5" t="n">
        <v>0.67</v>
      </c>
      <c r="V3" s="5" t="n">
        <v>0.58</v>
      </c>
      <c r="W3" s="5" t="n">
        <v>165</v>
      </c>
      <c r="Y3" s="5" t="n">
        <v>0</v>
      </c>
      <c r="Z3" s="5" t="n">
        <v>0.5</v>
      </c>
      <c r="AA3" s="5" t="n">
        <v>0.62</v>
      </c>
      <c r="AB3" s="5" t="n">
        <v>0.55</v>
      </c>
      <c r="AC3" s="5" t="n">
        <v>165</v>
      </c>
    </row>
    <row r="4" s="5" customFormat="true" ht="12.75" hidden="false" customHeight="false" outlineLevel="0" collapsed="false">
      <c r="A4" s="5" t="n">
        <v>2</v>
      </c>
      <c r="B4" s="5" t="n">
        <v>0.93</v>
      </c>
      <c r="C4" s="5" t="n">
        <v>0.91</v>
      </c>
      <c r="D4" s="5" t="n">
        <v>0.92</v>
      </c>
      <c r="E4" s="5" t="n">
        <v>1113</v>
      </c>
      <c r="G4" s="5" t="n">
        <v>2</v>
      </c>
      <c r="H4" s="5" t="n">
        <v>0.94</v>
      </c>
      <c r="I4" s="5" t="n">
        <v>0.91</v>
      </c>
      <c r="J4" s="5" t="n">
        <v>0.93</v>
      </c>
      <c r="K4" s="5" t="n">
        <v>1113</v>
      </c>
      <c r="M4" s="5" t="n">
        <v>2</v>
      </c>
      <c r="N4" s="5" t="n">
        <v>0.94</v>
      </c>
      <c r="O4" s="5" t="n">
        <v>0.91</v>
      </c>
      <c r="P4" s="5" t="n">
        <v>0.92</v>
      </c>
      <c r="Q4" s="5" t="n">
        <v>1113</v>
      </c>
      <c r="S4" s="5" t="n">
        <v>2</v>
      </c>
      <c r="T4" s="5" t="n">
        <v>0.95</v>
      </c>
      <c r="U4" s="5" t="n">
        <v>0.9</v>
      </c>
      <c r="V4" s="5" t="n">
        <v>0.93</v>
      </c>
      <c r="W4" s="5" t="n">
        <v>1113</v>
      </c>
      <c r="Y4" s="5" t="n">
        <v>2</v>
      </c>
      <c r="Z4" s="5" t="n">
        <v>0.94</v>
      </c>
      <c r="AA4" s="5" t="n">
        <v>0.91</v>
      </c>
      <c r="AB4" s="5" t="n">
        <v>0.92</v>
      </c>
      <c r="AC4" s="5" t="n">
        <v>1113</v>
      </c>
    </row>
    <row r="5" s="6" customFormat="true" ht="12.75" hidden="false" customHeight="false" outlineLevel="0" collapsed="false">
      <c r="A5" s="3" t="s">
        <v>9</v>
      </c>
      <c r="B5" s="3" t="n">
        <v>0.7</v>
      </c>
      <c r="C5" s="3" t="n">
        <v>0.72</v>
      </c>
      <c r="D5" s="3" t="n">
        <v>0.71</v>
      </c>
      <c r="E5" s="3" t="n">
        <v>1278</v>
      </c>
      <c r="F5" s="3"/>
      <c r="G5" s="3" t="s">
        <v>9</v>
      </c>
      <c r="H5" s="3" t="n">
        <v>0.72</v>
      </c>
      <c r="I5" s="3" t="n">
        <v>0.75</v>
      </c>
      <c r="J5" s="3" t="n">
        <v>0.74</v>
      </c>
      <c r="K5" s="3" t="n">
        <v>1278</v>
      </c>
      <c r="M5" s="3" t="s">
        <v>9</v>
      </c>
      <c r="N5" s="3" t="n">
        <v>0.72</v>
      </c>
      <c r="O5" s="3" t="n">
        <v>0.76</v>
      </c>
      <c r="P5" s="3" t="n">
        <v>0.74</v>
      </c>
      <c r="Q5" s="3" t="n">
        <v>1278</v>
      </c>
      <c r="S5" s="3" t="s">
        <v>9</v>
      </c>
      <c r="T5" s="3" t="n">
        <v>0.73</v>
      </c>
      <c r="U5" s="3" t="n">
        <v>0.79</v>
      </c>
      <c r="V5" s="3" t="n">
        <v>0.75</v>
      </c>
      <c r="W5" s="3" t="n">
        <v>1278</v>
      </c>
      <c r="Y5" s="3" t="s">
        <v>9</v>
      </c>
      <c r="Z5" s="3" t="n">
        <v>0.72</v>
      </c>
      <c r="AA5" s="3" t="n">
        <v>0.77</v>
      </c>
      <c r="AB5" s="3" t="n">
        <v>0.74</v>
      </c>
      <c r="AC5" s="3" t="n">
        <v>1278</v>
      </c>
    </row>
    <row r="6" s="5" customFormat="true" ht="12.75" hidden="false" customHeight="false" outlineLevel="0" collapsed="false"/>
    <row r="7" s="5" customFormat="true" ht="12.75" hidden="false" customHeight="false" outlineLevel="0" collapsed="false"/>
    <row r="8" s="5" customFormat="true" ht="12.75" hidden="false" customHeight="false" outlineLevel="0" collapsed="false">
      <c r="A8" s="5" t="s">
        <v>37</v>
      </c>
      <c r="G8" s="5" t="s">
        <v>37</v>
      </c>
      <c r="M8" s="5" t="s">
        <v>37</v>
      </c>
      <c r="S8" s="5" t="s">
        <v>37</v>
      </c>
      <c r="Y8" s="5" t="s">
        <v>37</v>
      </c>
    </row>
    <row r="9" s="5" customFormat="true" ht="12.75" hidden="false" customHeight="false" outlineLevel="0" collapsed="false">
      <c r="B9" s="5" t="s">
        <v>5</v>
      </c>
      <c r="C9" s="5" t="s">
        <v>6</v>
      </c>
      <c r="D9" s="5" t="s">
        <v>7</v>
      </c>
      <c r="E9" s="5" t="s">
        <v>8</v>
      </c>
      <c r="H9" s="5" t="s">
        <v>5</v>
      </c>
      <c r="I9" s="5" t="s">
        <v>6</v>
      </c>
      <c r="J9" s="5" t="s">
        <v>7</v>
      </c>
      <c r="K9" s="5" t="s">
        <v>8</v>
      </c>
      <c r="N9" s="5" t="s">
        <v>5</v>
      </c>
      <c r="O9" s="5" t="s">
        <v>6</v>
      </c>
      <c r="P9" s="5" t="s">
        <v>7</v>
      </c>
      <c r="Q9" s="5" t="s">
        <v>8</v>
      </c>
      <c r="T9" s="5" t="s">
        <v>5</v>
      </c>
      <c r="U9" s="5" t="s">
        <v>6</v>
      </c>
      <c r="V9" s="5" t="s">
        <v>7</v>
      </c>
      <c r="W9" s="5" t="s">
        <v>8</v>
      </c>
      <c r="Z9" s="5" t="s">
        <v>5</v>
      </c>
      <c r="AA9" s="5" t="s">
        <v>6</v>
      </c>
      <c r="AB9" s="5" t="s">
        <v>7</v>
      </c>
      <c r="AC9" s="5" t="s">
        <v>8</v>
      </c>
    </row>
    <row r="10" s="5" customFormat="true" ht="12.75" hidden="false" customHeight="false" outlineLevel="0" collapsed="false">
      <c r="A10" s="5" t="n">
        <v>0</v>
      </c>
      <c r="B10" s="5" t="n">
        <v>0.6</v>
      </c>
      <c r="C10" s="5" t="n">
        <v>0.59</v>
      </c>
      <c r="D10" s="5" t="n">
        <v>0.6</v>
      </c>
      <c r="E10" s="5" t="n">
        <v>129</v>
      </c>
      <c r="G10" s="5" t="n">
        <v>0</v>
      </c>
      <c r="H10" s="5" t="n">
        <v>0.64</v>
      </c>
      <c r="I10" s="5" t="n">
        <v>0.65</v>
      </c>
      <c r="J10" s="5" t="n">
        <v>0.64</v>
      </c>
      <c r="K10" s="5" t="n">
        <v>129</v>
      </c>
      <c r="M10" s="5" t="n">
        <v>0</v>
      </c>
      <c r="N10" s="5" t="n">
        <v>0.66</v>
      </c>
      <c r="O10" s="5" t="n">
        <v>0.67</v>
      </c>
      <c r="P10" s="5" t="n">
        <v>0.66</v>
      </c>
      <c r="Q10" s="5" t="n">
        <v>129</v>
      </c>
      <c r="S10" s="5" t="n">
        <v>0</v>
      </c>
      <c r="T10" s="5" t="n">
        <v>0.65</v>
      </c>
      <c r="U10" s="5" t="n">
        <v>0.76</v>
      </c>
      <c r="V10" s="5" t="n">
        <v>0.7</v>
      </c>
      <c r="W10" s="5" t="n">
        <v>129</v>
      </c>
      <c r="Y10" s="5" t="n">
        <v>0</v>
      </c>
      <c r="Z10" s="5" t="n">
        <v>0.65</v>
      </c>
      <c r="AA10" s="5" t="n">
        <v>0.69</v>
      </c>
      <c r="AB10" s="5" t="n">
        <v>0.67</v>
      </c>
      <c r="AC10" s="5" t="n">
        <v>129</v>
      </c>
    </row>
    <row r="11" s="5" customFormat="true" ht="12.75" hidden="false" customHeight="false" outlineLevel="0" collapsed="false">
      <c r="A11" s="5" t="n">
        <v>2</v>
      </c>
      <c r="B11" s="5" t="n">
        <v>0.89</v>
      </c>
      <c r="C11" s="5" t="n">
        <v>0.9</v>
      </c>
      <c r="D11" s="5" t="n">
        <v>0.9</v>
      </c>
      <c r="E11" s="5" t="n">
        <v>499</v>
      </c>
      <c r="G11" s="5" t="n">
        <v>2</v>
      </c>
      <c r="H11" s="5" t="n">
        <v>0.91</v>
      </c>
      <c r="I11" s="5" t="n">
        <v>0.9</v>
      </c>
      <c r="J11" s="5" t="n">
        <v>0.91</v>
      </c>
      <c r="K11" s="5" t="n">
        <v>499</v>
      </c>
      <c r="M11" s="5" t="n">
        <v>2</v>
      </c>
      <c r="N11" s="5" t="n">
        <v>0.91</v>
      </c>
      <c r="O11" s="5" t="n">
        <v>0.91</v>
      </c>
      <c r="P11" s="5" t="n">
        <v>0.91</v>
      </c>
      <c r="Q11" s="5" t="n">
        <v>499</v>
      </c>
      <c r="S11" s="5" t="n">
        <v>2</v>
      </c>
      <c r="T11" s="5" t="n">
        <v>0.94</v>
      </c>
      <c r="U11" s="5" t="n">
        <v>0.9</v>
      </c>
      <c r="V11" s="5" t="n">
        <v>0.92</v>
      </c>
      <c r="W11" s="5" t="n">
        <v>499</v>
      </c>
      <c r="Y11" s="5" t="n">
        <v>2</v>
      </c>
      <c r="Z11" s="5" t="n">
        <v>0.92</v>
      </c>
      <c r="AA11" s="5" t="n">
        <v>0.9</v>
      </c>
      <c r="AB11" s="5" t="n">
        <v>0.91</v>
      </c>
      <c r="AC11" s="5" t="n">
        <v>499</v>
      </c>
    </row>
    <row r="12" s="6" customFormat="true" ht="12.75" hidden="false" customHeight="false" outlineLevel="0" collapsed="false">
      <c r="A12" s="3" t="s">
        <v>9</v>
      </c>
      <c r="B12" s="3" t="n">
        <v>0.75</v>
      </c>
      <c r="C12" s="3" t="n">
        <v>0.74</v>
      </c>
      <c r="D12" s="3" t="n">
        <v>0.75</v>
      </c>
      <c r="E12" s="3" t="n">
        <v>628</v>
      </c>
      <c r="F12" s="3"/>
      <c r="G12" s="3" t="s">
        <v>9</v>
      </c>
      <c r="H12" s="3" t="n">
        <v>0.77</v>
      </c>
      <c r="I12" s="3" t="n">
        <v>0.78</v>
      </c>
      <c r="J12" s="3" t="n">
        <v>0.78</v>
      </c>
      <c r="K12" s="3" t="n">
        <v>628</v>
      </c>
      <c r="M12" s="3" t="s">
        <v>9</v>
      </c>
      <c r="N12" s="3" t="n">
        <v>0.79</v>
      </c>
      <c r="O12" s="3" t="n">
        <v>0.79</v>
      </c>
      <c r="P12" s="3" t="n">
        <v>0.79</v>
      </c>
      <c r="Q12" s="3" t="n">
        <v>628</v>
      </c>
      <c r="S12" s="3" t="s">
        <v>9</v>
      </c>
      <c r="T12" s="3" t="n">
        <v>0.79</v>
      </c>
      <c r="U12" s="3" t="n">
        <v>0.83</v>
      </c>
      <c r="V12" s="3" t="n">
        <v>0.81</v>
      </c>
      <c r="W12" s="3" t="n">
        <v>628</v>
      </c>
      <c r="Y12" s="3" t="s">
        <v>9</v>
      </c>
      <c r="Z12" s="3" t="n">
        <v>0.78</v>
      </c>
      <c r="AA12" s="3" t="n">
        <v>0.8</v>
      </c>
      <c r="AB12" s="3" t="n">
        <v>0.79</v>
      </c>
      <c r="AC12" s="3" t="n">
        <v>628</v>
      </c>
    </row>
    <row r="13" s="6" customFormat="true" ht="12.75" hidden="false" customHeight="false" outlineLevel="0" collapsed="false">
      <c r="F13" s="4"/>
      <c r="L13" s="5"/>
      <c r="R13" s="5"/>
      <c r="X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5" customFormat="false" ht="12.75" hidden="false" customHeight="false" outlineLevel="0" collapsed="false">
      <c r="A15" s="0" t="s">
        <v>38</v>
      </c>
      <c r="G15" s="0" t="s">
        <v>38</v>
      </c>
      <c r="M15" s="0" t="s">
        <v>38</v>
      </c>
      <c r="S15" s="0" t="s">
        <v>38</v>
      </c>
      <c r="Y15" s="0" t="s">
        <v>38</v>
      </c>
    </row>
    <row r="16" s="2" customFormat="true" ht="12.75" hidden="false" customHeight="false" outlineLevel="0" collapsed="false">
      <c r="B16" s="2" t="s">
        <v>5</v>
      </c>
      <c r="C16" s="2" t="s">
        <v>6</v>
      </c>
      <c r="D16" s="2" t="s">
        <v>7</v>
      </c>
      <c r="E16" s="2" t="s">
        <v>8</v>
      </c>
      <c r="H16" s="2" t="s">
        <v>5</v>
      </c>
      <c r="I16" s="2" t="s">
        <v>6</v>
      </c>
      <c r="J16" s="2" t="s">
        <v>7</v>
      </c>
      <c r="K16" s="2" t="s">
        <v>8</v>
      </c>
      <c r="N16" s="2" t="s">
        <v>5</v>
      </c>
      <c r="O16" s="2" t="s">
        <v>6</v>
      </c>
      <c r="P16" s="2" t="s">
        <v>7</v>
      </c>
      <c r="Q16" s="2" t="s">
        <v>8</v>
      </c>
      <c r="T16" s="2" t="s">
        <v>5</v>
      </c>
      <c r="U16" s="2" t="s">
        <v>6</v>
      </c>
      <c r="V16" s="2" t="s">
        <v>7</v>
      </c>
      <c r="W16" s="2" t="s">
        <v>8</v>
      </c>
      <c r="Z16" s="2" t="s">
        <v>5</v>
      </c>
      <c r="AA16" s="2" t="s">
        <v>6</v>
      </c>
      <c r="AB16" s="2" t="s">
        <v>7</v>
      </c>
      <c r="AC16" s="2" t="s">
        <v>8</v>
      </c>
    </row>
    <row r="17" customFormat="false" ht="12.75" hidden="false" customHeight="false" outlineLevel="0" collapsed="false">
      <c r="A17" s="0" t="n">
        <v>0</v>
      </c>
      <c r="B17" s="0" t="n">
        <v>0.2</v>
      </c>
      <c r="C17" s="0" t="n">
        <v>0.36</v>
      </c>
      <c r="D17" s="0" t="n">
        <v>0.26</v>
      </c>
      <c r="E17" s="0" t="n">
        <v>36</v>
      </c>
      <c r="G17" s="0" t="n">
        <v>0</v>
      </c>
      <c r="H17" s="0" t="n">
        <v>0.23</v>
      </c>
      <c r="I17" s="0" t="n">
        <v>0.39</v>
      </c>
      <c r="J17" s="0" t="n">
        <v>0.29</v>
      </c>
      <c r="K17" s="0" t="n">
        <v>36</v>
      </c>
      <c r="M17" s="0" t="n">
        <v>0</v>
      </c>
      <c r="N17" s="0" t="n">
        <v>0.19</v>
      </c>
      <c r="O17" s="0" t="n">
        <v>0.36</v>
      </c>
      <c r="P17" s="0" t="n">
        <v>0.25</v>
      </c>
      <c r="Q17" s="0" t="n">
        <v>36</v>
      </c>
      <c r="S17" s="0" t="n">
        <v>0</v>
      </c>
      <c r="T17" s="0" t="n">
        <v>0.19</v>
      </c>
      <c r="U17" s="0" t="n">
        <v>0.36</v>
      </c>
      <c r="V17" s="0" t="n">
        <v>0.25</v>
      </c>
      <c r="W17" s="0" t="n">
        <v>36</v>
      </c>
      <c r="Y17" s="0" t="n">
        <v>0</v>
      </c>
      <c r="Z17" s="0" t="n">
        <v>0.2</v>
      </c>
      <c r="AA17" s="0" t="n">
        <v>0.39</v>
      </c>
      <c r="AB17" s="0" t="n">
        <v>0.26</v>
      </c>
      <c r="AC17" s="0" t="n">
        <v>36</v>
      </c>
    </row>
    <row r="18" customFormat="false" ht="12.75" hidden="false" customHeight="false" outlineLevel="0" collapsed="false">
      <c r="A18" s="0" t="n">
        <v>2</v>
      </c>
      <c r="B18" s="0" t="n">
        <v>0.96</v>
      </c>
      <c r="C18" s="0" t="n">
        <v>0.92</v>
      </c>
      <c r="D18" s="0" t="n">
        <v>0.94</v>
      </c>
      <c r="E18" s="0" t="n">
        <v>614</v>
      </c>
      <c r="G18" s="0" t="n">
        <v>2</v>
      </c>
      <c r="H18" s="0" t="n">
        <v>0.96</v>
      </c>
      <c r="I18" s="0" t="n">
        <v>0.92</v>
      </c>
      <c r="J18" s="0" t="n">
        <v>0.94</v>
      </c>
      <c r="K18" s="0" t="n">
        <v>614</v>
      </c>
      <c r="M18" s="0" t="n">
        <v>2</v>
      </c>
      <c r="N18" s="0" t="n">
        <v>0.96</v>
      </c>
      <c r="O18" s="0" t="n">
        <v>0.91</v>
      </c>
      <c r="P18" s="0" t="n">
        <v>0.93</v>
      </c>
      <c r="Q18" s="0" t="n">
        <v>614</v>
      </c>
      <c r="S18" s="0" t="n">
        <v>2</v>
      </c>
      <c r="T18" s="0" t="n">
        <v>0.96</v>
      </c>
      <c r="U18" s="0" t="n">
        <v>0.91</v>
      </c>
      <c r="V18" s="0" t="n">
        <v>0.94</v>
      </c>
      <c r="W18" s="0" t="n">
        <v>614</v>
      </c>
      <c r="Y18" s="0" t="n">
        <v>2</v>
      </c>
      <c r="Z18" s="0" t="n">
        <v>0.96</v>
      </c>
      <c r="AA18" s="0" t="n">
        <v>0.91</v>
      </c>
      <c r="AB18" s="0" t="n">
        <v>0.93</v>
      </c>
      <c r="AC18" s="0" t="n">
        <v>614</v>
      </c>
    </row>
    <row r="19" s="3" customFormat="true" ht="12.75" hidden="false" customHeight="false" outlineLevel="0" collapsed="false">
      <c r="A19" s="3" t="s">
        <v>9</v>
      </c>
      <c r="B19" s="3" t="n">
        <v>0.58</v>
      </c>
      <c r="C19" s="3" t="n">
        <v>0.64</v>
      </c>
      <c r="D19" s="3" t="n">
        <v>0.6</v>
      </c>
      <c r="E19" s="3" t="n">
        <v>650</v>
      </c>
      <c r="G19" s="3" t="s">
        <v>9</v>
      </c>
      <c r="H19" s="3" t="n">
        <v>0.6</v>
      </c>
      <c r="I19" s="3" t="n">
        <v>0.66</v>
      </c>
      <c r="J19" s="3" t="n">
        <v>0.62</v>
      </c>
      <c r="K19" s="3" t="n">
        <v>650</v>
      </c>
      <c r="M19" s="3" t="s">
        <v>9</v>
      </c>
      <c r="N19" s="3" t="n">
        <v>0.58</v>
      </c>
      <c r="O19" s="3" t="n">
        <v>0.64</v>
      </c>
      <c r="P19" s="3" t="n">
        <v>0.59</v>
      </c>
      <c r="Q19" s="3" t="n">
        <v>650</v>
      </c>
      <c r="S19" s="3" t="s">
        <v>9</v>
      </c>
      <c r="T19" s="3" t="n">
        <v>0.58</v>
      </c>
      <c r="U19" s="3" t="n">
        <v>0.64</v>
      </c>
      <c r="V19" s="3" t="n">
        <v>0.59</v>
      </c>
      <c r="W19" s="3" t="n">
        <v>650</v>
      </c>
      <c r="Y19" s="3" t="s">
        <v>9</v>
      </c>
      <c r="Z19" s="3" t="n">
        <v>0.58</v>
      </c>
      <c r="AA19" s="3" t="n">
        <v>0.65</v>
      </c>
      <c r="AB19" s="3" t="n">
        <v>0.6</v>
      </c>
      <c r="AC19" s="3" t="n">
        <v>650</v>
      </c>
    </row>
    <row r="22" s="2" customFormat="true" ht="12.75" hidden="false" customHeight="false" outlineLevel="0" collapsed="false">
      <c r="A22" s="1" t="s">
        <v>46</v>
      </c>
      <c r="B22" s="1"/>
      <c r="C22" s="1"/>
      <c r="D22" s="1"/>
      <c r="E22" s="1"/>
      <c r="G22" s="1"/>
      <c r="H22" s="1"/>
      <c r="I22" s="1"/>
      <c r="J22" s="1"/>
      <c r="K22" s="1"/>
      <c r="S22" s="1"/>
      <c r="T22" s="1"/>
      <c r="U22" s="1"/>
      <c r="V22" s="1"/>
      <c r="W22" s="1"/>
      <c r="Y22" s="1"/>
      <c r="Z22" s="1"/>
      <c r="AA22" s="1"/>
      <c r="AB22" s="1"/>
      <c r="AC22" s="1"/>
    </row>
    <row r="23" customFormat="false" ht="12.75" hidden="false" customHeight="false" outlineLevel="0" collapsed="false">
      <c r="B23" s="0" t="s">
        <v>5</v>
      </c>
      <c r="C23" s="0" t="s">
        <v>6</v>
      </c>
      <c r="D23" s="0" t="s">
        <v>7</v>
      </c>
      <c r="E23" s="0" t="s">
        <v>8</v>
      </c>
      <c r="H23" s="0" t="s">
        <v>5</v>
      </c>
      <c r="I23" s="0" t="s">
        <v>6</v>
      </c>
      <c r="J23" s="0" t="s">
        <v>7</v>
      </c>
      <c r="K23" s="0" t="s">
        <v>8</v>
      </c>
      <c r="N23" s="0" t="s">
        <v>5</v>
      </c>
      <c r="O23" s="0" t="s">
        <v>6</v>
      </c>
      <c r="P23" s="0" t="s">
        <v>7</v>
      </c>
      <c r="Q23" s="0" t="s">
        <v>8</v>
      </c>
      <c r="T23" s="0" t="s">
        <v>5</v>
      </c>
      <c r="U23" s="0" t="s">
        <v>6</v>
      </c>
      <c r="V23" s="0" t="s">
        <v>7</v>
      </c>
      <c r="W23" s="0" t="s">
        <v>8</v>
      </c>
      <c r="Z23" s="0" t="s">
        <v>5</v>
      </c>
      <c r="AA23" s="0" t="s">
        <v>6</v>
      </c>
      <c r="AB23" s="0" t="s">
        <v>7</v>
      </c>
      <c r="AC23" s="0" t="s">
        <v>8</v>
      </c>
    </row>
    <row r="24" s="3" customFormat="true" ht="12.75" hidden="false" customHeight="false" outlineLevel="0" collapsed="false">
      <c r="A24" s="3" t="n">
        <v>0</v>
      </c>
      <c r="B24" s="3" t="n">
        <v>0.6</v>
      </c>
      <c r="C24" s="3" t="n">
        <v>0.75</v>
      </c>
      <c r="D24" s="3" t="n">
        <v>0.67</v>
      </c>
      <c r="E24" s="3" t="n">
        <v>165</v>
      </c>
      <c r="F24" s="4"/>
      <c r="G24" s="3" t="n">
        <v>0</v>
      </c>
      <c r="H24" s="3" t="n">
        <v>0.61</v>
      </c>
      <c r="I24" s="3" t="n">
        <v>0.72</v>
      </c>
      <c r="J24" s="3" t="n">
        <v>0.66</v>
      </c>
      <c r="K24" s="3" t="n">
        <v>165</v>
      </c>
      <c r="M24" s="3" t="n">
        <v>0</v>
      </c>
      <c r="N24" s="3" t="n">
        <v>0.64</v>
      </c>
      <c r="O24" s="3" t="n">
        <v>0.73</v>
      </c>
      <c r="P24" s="3" t="n">
        <v>0.68</v>
      </c>
      <c r="Q24" s="3" t="n">
        <v>165</v>
      </c>
      <c r="S24" s="3" t="n">
        <v>0</v>
      </c>
      <c r="T24" s="3" t="n">
        <v>0.66</v>
      </c>
      <c r="U24" s="3" t="n">
        <v>0.69</v>
      </c>
      <c r="V24" s="3" t="n">
        <v>0.67</v>
      </c>
      <c r="W24" s="3" t="n">
        <v>165</v>
      </c>
      <c r="Y24" s="3" t="n">
        <v>0</v>
      </c>
      <c r="Z24" s="3" t="n">
        <v>0.61</v>
      </c>
      <c r="AA24" s="3" t="n">
        <v>0.74</v>
      </c>
      <c r="AB24" s="3" t="n">
        <v>0.67</v>
      </c>
      <c r="AC24" s="3" t="n">
        <v>165</v>
      </c>
    </row>
    <row r="25" customFormat="false" ht="12.75" hidden="false" customHeight="false" outlineLevel="0" collapsed="false">
      <c r="A25" s="0" t="n">
        <v>2</v>
      </c>
      <c r="B25" s="0" t="n">
        <v>0.96</v>
      </c>
      <c r="C25" s="0" t="n">
        <v>0.93</v>
      </c>
      <c r="D25" s="0" t="n">
        <v>0.94</v>
      </c>
      <c r="E25" s="0" t="n">
        <v>1113</v>
      </c>
      <c r="G25" s="0" t="n">
        <v>2</v>
      </c>
      <c r="H25" s="0" t="n">
        <v>0.96</v>
      </c>
      <c r="I25" s="0" t="n">
        <v>0.93</v>
      </c>
      <c r="J25" s="0" t="n">
        <v>0.94</v>
      </c>
      <c r="K25" s="0" t="n">
        <v>1113</v>
      </c>
      <c r="M25" s="0" t="n">
        <v>2</v>
      </c>
      <c r="N25" s="0" t="n">
        <v>0.96</v>
      </c>
      <c r="O25" s="0" t="n">
        <v>0.94</v>
      </c>
      <c r="P25" s="0" t="n">
        <v>0.95</v>
      </c>
      <c r="Q25" s="0" t="n">
        <v>1113</v>
      </c>
      <c r="S25" s="0" t="n">
        <v>2</v>
      </c>
      <c r="T25" s="0" t="n">
        <v>0.95</v>
      </c>
      <c r="U25" s="0" t="n">
        <v>0.95</v>
      </c>
      <c r="V25" s="0" t="n">
        <v>0.95</v>
      </c>
      <c r="W25" s="0" t="n">
        <v>1113</v>
      </c>
      <c r="Y25" s="0" t="n">
        <v>2</v>
      </c>
      <c r="Z25" s="0" t="n">
        <v>0.96</v>
      </c>
      <c r="AA25" s="0" t="n">
        <v>0.93</v>
      </c>
      <c r="AB25" s="0" t="n">
        <v>0.95</v>
      </c>
      <c r="AC25" s="0" t="n">
        <v>1113</v>
      </c>
    </row>
    <row r="26" s="3" customFormat="true" ht="12.75" hidden="false" customHeight="false" outlineLevel="0" collapsed="false">
      <c r="A26" s="3" t="s">
        <v>9</v>
      </c>
      <c r="B26" s="3" t="n">
        <v>0.78</v>
      </c>
      <c r="C26" s="3" t="n">
        <v>0.84</v>
      </c>
      <c r="D26" s="3" t="n">
        <v>0.81</v>
      </c>
      <c r="E26" s="3" t="n">
        <v>1278</v>
      </c>
      <c r="G26" s="3" t="s">
        <v>9</v>
      </c>
      <c r="H26" s="3" t="n">
        <v>0.78</v>
      </c>
      <c r="I26" s="3" t="n">
        <v>0.83</v>
      </c>
      <c r="J26" s="3" t="n">
        <v>0.8</v>
      </c>
      <c r="K26" s="3" t="n">
        <v>1278</v>
      </c>
      <c r="M26" s="3" t="s">
        <v>9</v>
      </c>
      <c r="N26" s="3" t="n">
        <v>0.8</v>
      </c>
      <c r="O26" s="3" t="n">
        <v>0.84</v>
      </c>
      <c r="P26" s="3" t="n">
        <v>0.82</v>
      </c>
      <c r="Q26" s="3" t="n">
        <v>1278</v>
      </c>
      <c r="S26" s="3" t="s">
        <v>9</v>
      </c>
      <c r="T26" s="3" t="n">
        <v>0.81</v>
      </c>
      <c r="U26" s="3" t="n">
        <v>0.82</v>
      </c>
      <c r="V26" s="3" t="n">
        <v>0.81</v>
      </c>
      <c r="W26" s="3" t="n">
        <v>1278</v>
      </c>
      <c r="Y26" s="3" t="s">
        <v>9</v>
      </c>
      <c r="Z26" s="3" t="n">
        <v>0.79</v>
      </c>
      <c r="AA26" s="3" t="n">
        <v>0.84</v>
      </c>
      <c r="AB26" s="3" t="n">
        <v>0.81</v>
      </c>
      <c r="AC26" s="3" t="n">
        <v>1278</v>
      </c>
    </row>
    <row r="28" s="5" customFormat="true" ht="12.75" hidden="false" customHeight="false" outlineLevel="0" collapsed="false"/>
    <row r="29" s="5" customFormat="true" ht="12.75" hidden="false" customHeight="false" outlineLevel="0" collapsed="false">
      <c r="A29" s="5" t="s">
        <v>37</v>
      </c>
      <c r="G29" s="5" t="s">
        <v>37</v>
      </c>
      <c r="M29" s="5" t="s">
        <v>37</v>
      </c>
      <c r="S29" s="5" t="s">
        <v>37</v>
      </c>
      <c r="Y29" s="5" t="s">
        <v>37</v>
      </c>
    </row>
    <row r="30" s="5" customFormat="true" ht="12.75" hidden="false" customHeight="false" outlineLevel="0" collapsed="false">
      <c r="B30" s="5" t="s">
        <v>5</v>
      </c>
      <c r="C30" s="5" t="s">
        <v>6</v>
      </c>
      <c r="D30" s="5" t="s">
        <v>7</v>
      </c>
      <c r="E30" s="5" t="s">
        <v>8</v>
      </c>
      <c r="H30" s="5" t="s">
        <v>5</v>
      </c>
      <c r="I30" s="5" t="s">
        <v>6</v>
      </c>
      <c r="J30" s="5" t="s">
        <v>7</v>
      </c>
      <c r="K30" s="5" t="s">
        <v>8</v>
      </c>
      <c r="N30" s="5" t="s">
        <v>5</v>
      </c>
      <c r="O30" s="5" t="s">
        <v>6</v>
      </c>
      <c r="P30" s="5" t="s">
        <v>7</v>
      </c>
      <c r="Q30" s="5" t="s">
        <v>8</v>
      </c>
      <c r="T30" s="5" t="s">
        <v>5</v>
      </c>
      <c r="U30" s="5" t="s">
        <v>6</v>
      </c>
      <c r="V30" s="5" t="s">
        <v>7</v>
      </c>
      <c r="W30" s="5" t="s">
        <v>8</v>
      </c>
      <c r="Z30" s="5" t="s">
        <v>5</v>
      </c>
      <c r="AA30" s="5" t="s">
        <v>6</v>
      </c>
      <c r="AB30" s="5" t="s">
        <v>7</v>
      </c>
      <c r="AC30" s="5" t="s">
        <v>8</v>
      </c>
    </row>
    <row r="31" s="5" customFormat="true" ht="12.75" hidden="false" customHeight="false" outlineLevel="0" collapsed="false">
      <c r="A31" s="5" t="n">
        <v>0</v>
      </c>
      <c r="B31" s="5" t="n">
        <v>0.67</v>
      </c>
      <c r="C31" s="5" t="n">
        <v>0.85</v>
      </c>
      <c r="D31" s="5" t="n">
        <v>0.75</v>
      </c>
      <c r="E31" s="5" t="n">
        <v>129</v>
      </c>
      <c r="G31" s="5" t="n">
        <v>0</v>
      </c>
      <c r="H31" s="5" t="n">
        <v>0.64</v>
      </c>
      <c r="I31" s="5" t="n">
        <v>0.84</v>
      </c>
      <c r="J31" s="5" t="n">
        <v>0.73</v>
      </c>
      <c r="K31" s="5" t="n">
        <v>129</v>
      </c>
      <c r="M31" s="5" t="n">
        <v>0</v>
      </c>
      <c r="N31" s="5" t="n">
        <v>0.67</v>
      </c>
      <c r="O31" s="5" t="n">
        <v>0.86</v>
      </c>
      <c r="P31" s="5" t="n">
        <v>0.76</v>
      </c>
      <c r="Q31" s="5" t="n">
        <v>129</v>
      </c>
      <c r="S31" s="5" t="n">
        <v>0</v>
      </c>
      <c r="T31" s="5" t="n">
        <v>0.67</v>
      </c>
      <c r="U31" s="5" t="n">
        <v>0.85</v>
      </c>
      <c r="V31" s="5" t="n">
        <v>0.75</v>
      </c>
      <c r="W31" s="5" t="n">
        <v>129</v>
      </c>
      <c r="Y31" s="5" t="n">
        <v>0</v>
      </c>
      <c r="Z31" s="5" t="n">
        <v>0.65</v>
      </c>
      <c r="AA31" s="5" t="n">
        <v>0.87</v>
      </c>
      <c r="AB31" s="5" t="n">
        <v>0.74</v>
      </c>
      <c r="AC31" s="5" t="n">
        <v>129</v>
      </c>
    </row>
    <row r="32" s="6" customFormat="true" ht="12.75" hidden="false" customHeight="false" outlineLevel="0" collapsed="false">
      <c r="A32" s="6" t="n">
        <v>2</v>
      </c>
      <c r="B32" s="6" t="n">
        <v>0.96</v>
      </c>
      <c r="C32" s="6" t="n">
        <v>0.89</v>
      </c>
      <c r="D32" s="6" t="n">
        <v>0.92</v>
      </c>
      <c r="E32" s="6" t="n">
        <v>499</v>
      </c>
      <c r="F32" s="4"/>
      <c r="G32" s="6" t="n">
        <v>2</v>
      </c>
      <c r="H32" s="6" t="n">
        <v>0.96</v>
      </c>
      <c r="I32" s="6" t="n">
        <v>0.88</v>
      </c>
      <c r="J32" s="6" t="n">
        <v>0.92</v>
      </c>
      <c r="K32" s="6" t="n">
        <v>499</v>
      </c>
      <c r="L32" s="5"/>
      <c r="M32" s="6" t="n">
        <v>2</v>
      </c>
      <c r="N32" s="6" t="n">
        <v>0.96</v>
      </c>
      <c r="O32" s="6" t="n">
        <v>0.89</v>
      </c>
      <c r="P32" s="6" t="n">
        <v>0.93</v>
      </c>
      <c r="Q32" s="6" t="n">
        <v>499</v>
      </c>
      <c r="R32" s="5"/>
      <c r="S32" s="6" t="n">
        <v>2</v>
      </c>
      <c r="T32" s="6" t="n">
        <v>0.96</v>
      </c>
      <c r="U32" s="6" t="n">
        <v>0.89</v>
      </c>
      <c r="V32" s="6" t="n">
        <v>0.92</v>
      </c>
      <c r="W32" s="6" t="n">
        <v>499</v>
      </c>
      <c r="X32" s="5"/>
      <c r="Y32" s="6" t="n">
        <v>2</v>
      </c>
      <c r="Z32" s="6" t="n">
        <v>0.96</v>
      </c>
      <c r="AA32" s="6" t="n">
        <v>0.88</v>
      </c>
      <c r="AB32" s="6" t="n">
        <v>0.92</v>
      </c>
      <c r="AC32" s="6" t="n">
        <v>499</v>
      </c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s="6" customFormat="true" ht="12.75" hidden="false" customHeight="false" outlineLevel="0" collapsed="false">
      <c r="A33" s="3" t="s">
        <v>9</v>
      </c>
      <c r="B33" s="3" t="n">
        <v>0.81</v>
      </c>
      <c r="C33" s="3" t="n">
        <v>0.87</v>
      </c>
      <c r="D33" s="3" t="n">
        <v>0.84</v>
      </c>
      <c r="E33" s="3" t="n">
        <v>628</v>
      </c>
      <c r="F33" s="3"/>
      <c r="G33" s="3" t="s">
        <v>9</v>
      </c>
      <c r="H33" s="3" t="n">
        <v>0.8</v>
      </c>
      <c r="I33" s="3" t="n">
        <v>0.86</v>
      </c>
      <c r="J33" s="3" t="n">
        <v>0.82</v>
      </c>
      <c r="K33" s="3" t="n">
        <v>628</v>
      </c>
      <c r="M33" s="3" t="s">
        <v>9</v>
      </c>
      <c r="N33" s="3" t="n">
        <v>0.82</v>
      </c>
      <c r="O33" s="3" t="n">
        <v>0.88</v>
      </c>
      <c r="P33" s="3" t="n">
        <v>0.84</v>
      </c>
      <c r="Q33" s="3" t="n">
        <v>628</v>
      </c>
      <c r="S33" s="3" t="s">
        <v>9</v>
      </c>
      <c r="T33" s="3" t="n">
        <v>0.81</v>
      </c>
      <c r="U33" s="3" t="n">
        <v>0.87</v>
      </c>
      <c r="V33" s="3" t="n">
        <v>0.84</v>
      </c>
      <c r="W33" s="3" t="n">
        <v>628</v>
      </c>
      <c r="Y33" s="3" t="s">
        <v>9</v>
      </c>
      <c r="Z33" s="3" t="n">
        <v>0.81</v>
      </c>
      <c r="AA33" s="3" t="n">
        <v>0.87</v>
      </c>
      <c r="AB33" s="3" t="n">
        <v>0.83</v>
      </c>
      <c r="AC33" s="3" t="n">
        <v>628</v>
      </c>
    </row>
    <row r="34" s="5" customFormat="true" ht="12.75" hidden="false" customHeight="false" outlineLevel="0" collapsed="false"/>
    <row r="35" s="5" customFormat="true" ht="12.75" hidden="false" customHeight="false" outlineLevel="0" collapsed="false"/>
    <row r="36" s="5" customFormat="true" ht="12.75" hidden="false" customHeight="false" outlineLevel="0" collapsed="false">
      <c r="A36" s="5" t="s">
        <v>38</v>
      </c>
      <c r="G36" s="5" t="s">
        <v>38</v>
      </c>
      <c r="M36" s="5" t="s">
        <v>38</v>
      </c>
      <c r="S36" s="5" t="s">
        <v>38</v>
      </c>
      <c r="Y36" s="5" t="s">
        <v>38</v>
      </c>
    </row>
    <row r="37" s="5" customFormat="true" ht="12.75" hidden="false" customHeight="false" outlineLevel="0" collapsed="false">
      <c r="B37" s="5" t="s">
        <v>5</v>
      </c>
      <c r="C37" s="5" t="s">
        <v>6</v>
      </c>
      <c r="D37" s="5" t="s">
        <v>7</v>
      </c>
      <c r="E37" s="5" t="s">
        <v>8</v>
      </c>
      <c r="H37" s="5" t="s">
        <v>5</v>
      </c>
      <c r="I37" s="5" t="s">
        <v>6</v>
      </c>
      <c r="J37" s="5" t="s">
        <v>7</v>
      </c>
      <c r="K37" s="5" t="s">
        <v>8</v>
      </c>
      <c r="N37" s="5" t="s">
        <v>5</v>
      </c>
      <c r="O37" s="5" t="s">
        <v>6</v>
      </c>
      <c r="P37" s="5" t="s">
        <v>7</v>
      </c>
      <c r="Q37" s="5" t="s">
        <v>8</v>
      </c>
      <c r="T37" s="5" t="s">
        <v>5</v>
      </c>
      <c r="U37" s="5" t="s">
        <v>6</v>
      </c>
      <c r="V37" s="5" t="s">
        <v>7</v>
      </c>
      <c r="W37" s="5" t="s">
        <v>8</v>
      </c>
      <c r="Z37" s="5" t="s">
        <v>5</v>
      </c>
      <c r="AA37" s="5" t="s">
        <v>6</v>
      </c>
      <c r="AB37" s="5" t="s">
        <v>7</v>
      </c>
      <c r="AC37" s="5" t="s">
        <v>8</v>
      </c>
    </row>
    <row r="38" s="5" customFormat="true" ht="12.75" hidden="false" customHeight="false" outlineLevel="0" collapsed="false">
      <c r="A38" s="5" t="n">
        <v>0</v>
      </c>
      <c r="B38" s="5" t="n">
        <v>0.33</v>
      </c>
      <c r="C38" s="5" t="n">
        <v>0.36</v>
      </c>
      <c r="D38" s="5" t="n">
        <v>0.35</v>
      </c>
      <c r="E38" s="5" t="n">
        <v>36</v>
      </c>
      <c r="G38" s="5" t="n">
        <v>0</v>
      </c>
      <c r="H38" s="5" t="n">
        <v>0.4</v>
      </c>
      <c r="I38" s="5" t="n">
        <v>0.28</v>
      </c>
      <c r="J38" s="5" t="n">
        <v>0.33</v>
      </c>
      <c r="K38" s="5" t="n">
        <v>36</v>
      </c>
      <c r="M38" s="5" t="n">
        <v>0</v>
      </c>
      <c r="N38" s="5" t="n">
        <v>0.4</v>
      </c>
      <c r="O38" s="5" t="n">
        <v>0.28</v>
      </c>
      <c r="P38" s="5" t="n">
        <v>0.33</v>
      </c>
      <c r="Q38" s="5" t="n">
        <v>36</v>
      </c>
      <c r="S38" s="5" t="n">
        <v>0</v>
      </c>
      <c r="T38" s="5" t="n">
        <v>0.44</v>
      </c>
      <c r="U38" s="5" t="n">
        <v>0.11</v>
      </c>
      <c r="V38" s="5" t="n">
        <v>0.18</v>
      </c>
      <c r="W38" s="5" t="n">
        <v>36</v>
      </c>
      <c r="Y38" s="5" t="n">
        <v>0</v>
      </c>
      <c r="Z38" s="5" t="n">
        <v>0.37</v>
      </c>
      <c r="AA38" s="5" t="n">
        <v>0.28</v>
      </c>
      <c r="AB38" s="5" t="n">
        <v>0.32</v>
      </c>
      <c r="AC38" s="5" t="n">
        <v>36</v>
      </c>
    </row>
    <row r="39" s="5" customFormat="true" ht="12.75" hidden="false" customHeight="false" outlineLevel="0" collapsed="false">
      <c r="A39" s="5" t="n">
        <v>2</v>
      </c>
      <c r="B39" s="5" t="n">
        <v>0.96</v>
      </c>
      <c r="C39" s="5" t="n">
        <v>0.96</v>
      </c>
      <c r="D39" s="5" t="n">
        <v>0.96</v>
      </c>
      <c r="E39" s="5" t="n">
        <v>614</v>
      </c>
      <c r="G39" s="5" t="n">
        <v>2</v>
      </c>
      <c r="H39" s="5" t="n">
        <v>0.96</v>
      </c>
      <c r="I39" s="5" t="n">
        <v>0.98</v>
      </c>
      <c r="J39" s="5" t="n">
        <v>0.97</v>
      </c>
      <c r="K39" s="5" t="n">
        <v>614</v>
      </c>
      <c r="M39" s="5" t="n">
        <v>2</v>
      </c>
      <c r="N39" s="5" t="n">
        <v>0.96</v>
      </c>
      <c r="O39" s="5" t="n">
        <v>0.98</v>
      </c>
      <c r="P39" s="5" t="n">
        <v>0.97</v>
      </c>
      <c r="Q39" s="5" t="n">
        <v>614</v>
      </c>
      <c r="S39" s="5" t="n">
        <v>2</v>
      </c>
      <c r="T39" s="5" t="n">
        <v>0.95</v>
      </c>
      <c r="U39" s="5" t="n">
        <v>0.99</v>
      </c>
      <c r="V39" s="5" t="n">
        <v>0.97</v>
      </c>
      <c r="W39" s="5" t="n">
        <v>614</v>
      </c>
      <c r="Y39" s="5" t="n">
        <v>2</v>
      </c>
      <c r="Z39" s="5" t="n">
        <v>0.96</v>
      </c>
      <c r="AA39" s="5" t="n">
        <v>0.97</v>
      </c>
      <c r="AB39" s="5" t="n">
        <v>0.97</v>
      </c>
      <c r="AC39" s="5" t="n">
        <v>614</v>
      </c>
    </row>
    <row r="40" s="6" customFormat="true" ht="12.75" hidden="false" customHeight="false" outlineLevel="0" collapsed="false">
      <c r="A40" s="3" t="s">
        <v>9</v>
      </c>
      <c r="B40" s="3" t="n">
        <v>0.65</v>
      </c>
      <c r="C40" s="3" t="n">
        <v>0.66</v>
      </c>
      <c r="D40" s="3" t="n">
        <v>0.65</v>
      </c>
      <c r="E40" s="3" t="n">
        <v>650</v>
      </c>
      <c r="F40" s="3"/>
      <c r="G40" s="3" t="s">
        <v>9</v>
      </c>
      <c r="H40" s="3" t="n">
        <v>0.68</v>
      </c>
      <c r="I40" s="3" t="n">
        <v>0.63</v>
      </c>
      <c r="J40" s="3" t="n">
        <v>0.65</v>
      </c>
      <c r="K40" s="3" t="n">
        <v>650</v>
      </c>
      <c r="M40" s="3" t="s">
        <v>9</v>
      </c>
      <c r="N40" s="3" t="n">
        <v>0.68</v>
      </c>
      <c r="O40" s="3" t="n">
        <v>0.63</v>
      </c>
      <c r="P40" s="3" t="n">
        <v>0.65</v>
      </c>
      <c r="Q40" s="3" t="n">
        <v>650</v>
      </c>
      <c r="S40" s="3" t="s">
        <v>9</v>
      </c>
      <c r="T40" s="3" t="n">
        <v>0.7</v>
      </c>
      <c r="U40" s="3" t="n">
        <v>0.55</v>
      </c>
      <c r="V40" s="3" t="n">
        <v>0.57</v>
      </c>
      <c r="W40" s="3" t="n">
        <v>650</v>
      </c>
      <c r="Y40" s="3" t="s">
        <v>9</v>
      </c>
      <c r="Z40" s="3" t="n">
        <v>0.66</v>
      </c>
      <c r="AA40" s="3" t="n">
        <v>0.63</v>
      </c>
      <c r="AB40" s="3" t="n">
        <v>0.64</v>
      </c>
      <c r="AC40" s="3" t="n">
        <v>650</v>
      </c>
    </row>
    <row r="43" s="2" customFormat="true" ht="12.75" hidden="false" customHeight="false" outlineLevel="0" collapsed="false">
      <c r="A43" s="1" t="s">
        <v>47</v>
      </c>
      <c r="B43" s="1"/>
      <c r="C43" s="1"/>
      <c r="D43" s="1"/>
      <c r="E43" s="1"/>
      <c r="M43" s="1"/>
      <c r="N43" s="1"/>
      <c r="O43" s="1"/>
      <c r="P43" s="1"/>
      <c r="Q43" s="1"/>
      <c r="S43" s="1"/>
      <c r="T43" s="1"/>
      <c r="U43" s="1"/>
      <c r="V43" s="1"/>
      <c r="W43" s="1"/>
      <c r="Y43" s="1"/>
      <c r="Z43" s="1"/>
      <c r="AA43" s="1"/>
      <c r="AB43" s="1"/>
      <c r="AC43" s="1"/>
    </row>
    <row r="44" customFormat="false" ht="12.75" hidden="false" customHeight="false" outlineLevel="0" collapsed="false">
      <c r="B44" s="0" t="s">
        <v>5</v>
      </c>
      <c r="C44" s="0" t="s">
        <v>6</v>
      </c>
      <c r="D44" s="0" t="s">
        <v>7</v>
      </c>
      <c r="E44" s="0" t="s">
        <v>8</v>
      </c>
      <c r="H44" s="0" t="s">
        <v>5</v>
      </c>
      <c r="I44" s="0" t="s">
        <v>6</v>
      </c>
      <c r="J44" s="0" t="s">
        <v>7</v>
      </c>
      <c r="K44" s="0" t="s">
        <v>8</v>
      </c>
      <c r="N44" s="0" t="s">
        <v>5</v>
      </c>
      <c r="O44" s="0" t="s">
        <v>6</v>
      </c>
      <c r="P44" s="0" t="s">
        <v>7</v>
      </c>
      <c r="Q44" s="0" t="s">
        <v>8</v>
      </c>
      <c r="T44" s="0" t="s">
        <v>5</v>
      </c>
      <c r="U44" s="0" t="s">
        <v>6</v>
      </c>
      <c r="V44" s="0" t="s">
        <v>7</v>
      </c>
      <c r="W44" s="0" t="s">
        <v>8</v>
      </c>
      <c r="Z44" s="0" t="s">
        <v>5</v>
      </c>
      <c r="AA44" s="0" t="s">
        <v>6</v>
      </c>
      <c r="AB44" s="0" t="s">
        <v>7</v>
      </c>
      <c r="AC44" s="0" t="s">
        <v>8</v>
      </c>
    </row>
    <row r="45" customFormat="false" ht="12.75" hidden="false" customHeight="false" outlineLevel="0" collapsed="false">
      <c r="A45" s="0" t="n">
        <v>0</v>
      </c>
      <c r="B45" s="0" t="n">
        <v>0.51</v>
      </c>
      <c r="C45" s="0" t="n">
        <v>0.76</v>
      </c>
      <c r="D45" s="0" t="n">
        <v>0.61</v>
      </c>
      <c r="E45" s="0" t="n">
        <v>165</v>
      </c>
      <c r="G45" s="0" t="n">
        <v>0</v>
      </c>
      <c r="H45" s="0" t="n">
        <v>0.51</v>
      </c>
      <c r="I45" s="0" t="n">
        <v>0.75</v>
      </c>
      <c r="J45" s="0" t="n">
        <v>0.61</v>
      </c>
      <c r="K45" s="0" t="n">
        <v>165</v>
      </c>
      <c r="M45" s="0" t="n">
        <v>0</v>
      </c>
      <c r="N45" s="0" t="n">
        <v>0.52</v>
      </c>
      <c r="O45" s="0" t="n">
        <v>0.76</v>
      </c>
      <c r="P45" s="0" t="n">
        <v>0.61</v>
      </c>
      <c r="Q45" s="0" t="n">
        <v>165</v>
      </c>
      <c r="S45" s="0" t="n">
        <v>0</v>
      </c>
      <c r="T45" s="0" t="n">
        <v>0.54</v>
      </c>
      <c r="U45" s="0" t="n">
        <v>0.74</v>
      </c>
      <c r="V45" s="0" t="n">
        <v>0.62</v>
      </c>
      <c r="W45" s="0" t="n">
        <v>165</v>
      </c>
      <c r="Y45" s="0" t="n">
        <v>0</v>
      </c>
      <c r="Z45" s="0" t="n">
        <v>0.54</v>
      </c>
      <c r="AA45" s="0" t="n">
        <v>0.78</v>
      </c>
      <c r="AB45" s="0" t="n">
        <v>0.64</v>
      </c>
      <c r="AC45" s="0" t="n">
        <v>165</v>
      </c>
    </row>
    <row r="46" customFormat="false" ht="12.75" hidden="false" customHeight="false" outlineLevel="0" collapsed="false">
      <c r="A46" s="0" t="n">
        <v>2</v>
      </c>
      <c r="B46" s="0" t="n">
        <v>0.96</v>
      </c>
      <c r="C46" s="0" t="n">
        <v>0.89</v>
      </c>
      <c r="D46" s="0" t="n">
        <v>0.93</v>
      </c>
      <c r="E46" s="0" t="n">
        <v>1113</v>
      </c>
      <c r="G46" s="0" t="n">
        <v>2</v>
      </c>
      <c r="H46" s="0" t="n">
        <v>0.96</v>
      </c>
      <c r="I46" s="0" t="n">
        <v>0.89</v>
      </c>
      <c r="J46" s="0" t="n">
        <v>0.93</v>
      </c>
      <c r="K46" s="0" t="n">
        <v>1113</v>
      </c>
      <c r="M46" s="0" t="n">
        <v>2</v>
      </c>
      <c r="N46" s="0" t="n">
        <v>0.96</v>
      </c>
      <c r="O46" s="0" t="n">
        <v>0.89</v>
      </c>
      <c r="P46" s="0" t="n">
        <v>0.93</v>
      </c>
      <c r="Q46" s="0" t="n">
        <v>1113</v>
      </c>
      <c r="S46" s="0" t="n">
        <v>2</v>
      </c>
      <c r="T46" s="0" t="n">
        <v>0.96</v>
      </c>
      <c r="U46" s="0" t="n">
        <v>0.9</v>
      </c>
      <c r="V46" s="0" t="n">
        <v>0.93</v>
      </c>
      <c r="W46" s="0" t="n">
        <v>1113</v>
      </c>
      <c r="Y46" s="0" t="n">
        <v>2</v>
      </c>
      <c r="Z46" s="0" t="n">
        <v>0.97</v>
      </c>
      <c r="AA46" s="0" t="n">
        <v>0.9</v>
      </c>
      <c r="AB46" s="0" t="n">
        <v>0.93</v>
      </c>
      <c r="AC46" s="0" t="n">
        <v>1113</v>
      </c>
    </row>
    <row r="47" s="3" customFormat="true" ht="12.75" hidden="false" customHeight="false" outlineLevel="0" collapsed="false">
      <c r="A47" s="3" t="s">
        <v>9</v>
      </c>
      <c r="B47" s="3" t="n">
        <v>0.74</v>
      </c>
      <c r="C47" s="3" t="n">
        <v>0.83</v>
      </c>
      <c r="D47" s="3" t="n">
        <v>0.77</v>
      </c>
      <c r="E47" s="3" t="n">
        <v>1278</v>
      </c>
      <c r="G47" s="3" t="s">
        <v>9</v>
      </c>
      <c r="H47" s="3" t="n">
        <v>0.74</v>
      </c>
      <c r="I47" s="3" t="n">
        <v>0.82</v>
      </c>
      <c r="J47" s="3" t="n">
        <v>0.77</v>
      </c>
      <c r="K47" s="3" t="n">
        <v>1278</v>
      </c>
      <c r="M47" s="3" t="s">
        <v>9</v>
      </c>
      <c r="N47" s="3" t="n">
        <v>0.74</v>
      </c>
      <c r="O47" s="3" t="n">
        <v>0.83</v>
      </c>
      <c r="P47" s="3" t="n">
        <v>0.77</v>
      </c>
      <c r="Q47" s="3" t="n">
        <v>1278</v>
      </c>
      <c r="S47" s="3" t="s">
        <v>9</v>
      </c>
      <c r="T47" s="3" t="n">
        <v>0.75</v>
      </c>
      <c r="U47" s="3" t="n">
        <v>0.82</v>
      </c>
      <c r="V47" s="3" t="n">
        <v>0.78</v>
      </c>
      <c r="W47" s="3" t="n">
        <v>1278</v>
      </c>
      <c r="Y47" s="3" t="s">
        <v>9</v>
      </c>
      <c r="Z47" s="3" t="n">
        <v>0.75</v>
      </c>
      <c r="AA47" s="3" t="n">
        <v>0.84</v>
      </c>
      <c r="AB47" s="3" t="n">
        <v>0.79</v>
      </c>
      <c r="AC47" s="3" t="n">
        <v>1278</v>
      </c>
    </row>
    <row r="50" customFormat="false" ht="12.75" hidden="false" customHeight="false" outlineLevel="0" collapsed="false">
      <c r="A50" s="0" t="s">
        <v>37</v>
      </c>
      <c r="G50" s="0" t="s">
        <v>37</v>
      </c>
      <c r="M50" s="0" t="s">
        <v>37</v>
      </c>
      <c r="S50" s="0" t="s">
        <v>37</v>
      </c>
      <c r="Y50" s="0" t="s">
        <v>37</v>
      </c>
    </row>
    <row r="51" s="3" customFormat="true" ht="12.75" hidden="false" customHeight="false" outlineLevel="0" collapsed="false">
      <c r="B51" s="3" t="s">
        <v>5</v>
      </c>
      <c r="C51" s="3" t="s">
        <v>6</v>
      </c>
      <c r="D51" s="3" t="s">
        <v>7</v>
      </c>
      <c r="E51" s="3" t="s">
        <v>8</v>
      </c>
      <c r="F51" s="4"/>
      <c r="H51" s="3" t="s">
        <v>5</v>
      </c>
      <c r="I51" s="3" t="s">
        <v>6</v>
      </c>
      <c r="J51" s="3" t="s">
        <v>7</v>
      </c>
      <c r="K51" s="3" t="s">
        <v>8</v>
      </c>
      <c r="N51" s="3" t="s">
        <v>5</v>
      </c>
      <c r="O51" s="3" t="s">
        <v>6</v>
      </c>
      <c r="P51" s="3" t="s">
        <v>7</v>
      </c>
      <c r="Q51" s="3" t="s">
        <v>8</v>
      </c>
      <c r="T51" s="3" t="s">
        <v>5</v>
      </c>
      <c r="U51" s="3" t="s">
        <v>6</v>
      </c>
      <c r="V51" s="3" t="s">
        <v>7</v>
      </c>
      <c r="W51" s="3" t="s">
        <v>8</v>
      </c>
      <c r="Z51" s="3" t="s">
        <v>5</v>
      </c>
      <c r="AA51" s="3" t="s">
        <v>6</v>
      </c>
      <c r="AB51" s="3" t="s">
        <v>7</v>
      </c>
      <c r="AC51" s="3" t="s">
        <v>8</v>
      </c>
    </row>
    <row r="52" customFormat="false" ht="12.75" hidden="false" customHeight="false" outlineLevel="0" collapsed="false">
      <c r="A52" s="0" t="n">
        <v>0</v>
      </c>
      <c r="B52" s="0" t="n">
        <v>0.62</v>
      </c>
      <c r="C52" s="0" t="n">
        <v>0.87</v>
      </c>
      <c r="D52" s="0" t="n">
        <v>0.72</v>
      </c>
      <c r="E52" s="0" t="n">
        <v>129</v>
      </c>
      <c r="G52" s="0" t="n">
        <v>0</v>
      </c>
      <c r="H52" s="0" t="n">
        <v>0.64</v>
      </c>
      <c r="I52" s="0" t="n">
        <v>0.84</v>
      </c>
      <c r="J52" s="0" t="n">
        <v>0.72</v>
      </c>
      <c r="K52" s="0" t="n">
        <v>129</v>
      </c>
      <c r="M52" s="0" t="n">
        <v>0</v>
      </c>
      <c r="N52" s="0" t="n">
        <v>0.64</v>
      </c>
      <c r="O52" s="0" t="n">
        <v>0.86</v>
      </c>
      <c r="P52" s="0" t="n">
        <v>0.73</v>
      </c>
      <c r="Q52" s="0" t="n">
        <v>129</v>
      </c>
      <c r="S52" s="0" t="n">
        <v>0</v>
      </c>
      <c r="T52" s="0" t="n">
        <v>0.66</v>
      </c>
      <c r="U52" s="0" t="n">
        <v>0.84</v>
      </c>
      <c r="V52" s="0" t="n">
        <v>0.74</v>
      </c>
      <c r="W52" s="0" t="n">
        <v>129</v>
      </c>
      <c r="Y52" s="0" t="n">
        <v>0</v>
      </c>
      <c r="Z52" s="0" t="n">
        <v>0.64</v>
      </c>
      <c r="AA52" s="0" t="n">
        <v>0.89</v>
      </c>
      <c r="AB52" s="0" t="n">
        <v>0.75</v>
      </c>
      <c r="AC52" s="0" t="n">
        <v>129</v>
      </c>
    </row>
    <row r="53" customFormat="false" ht="12.75" hidden="false" customHeight="false" outlineLevel="0" collapsed="false">
      <c r="A53" s="0" t="n">
        <v>2</v>
      </c>
      <c r="B53" s="0" t="n">
        <v>0.96</v>
      </c>
      <c r="C53" s="0" t="n">
        <v>0.86</v>
      </c>
      <c r="D53" s="0" t="n">
        <v>0.91</v>
      </c>
      <c r="E53" s="0" t="n">
        <v>499</v>
      </c>
      <c r="G53" s="0" t="n">
        <v>2</v>
      </c>
      <c r="H53" s="0" t="n">
        <v>0.95</v>
      </c>
      <c r="I53" s="0" t="n">
        <v>0.88</v>
      </c>
      <c r="J53" s="0" t="n">
        <v>0.91</v>
      </c>
      <c r="K53" s="0" t="n">
        <v>499</v>
      </c>
      <c r="M53" s="0" t="n">
        <v>2</v>
      </c>
      <c r="N53" s="0" t="n">
        <v>0.96</v>
      </c>
      <c r="O53" s="0" t="n">
        <v>0.87</v>
      </c>
      <c r="P53" s="0" t="n">
        <v>0.92</v>
      </c>
      <c r="Q53" s="0" t="n">
        <v>499</v>
      </c>
      <c r="S53" s="0" t="n">
        <v>2</v>
      </c>
      <c r="T53" s="0" t="n">
        <v>0.95</v>
      </c>
      <c r="U53" s="0" t="n">
        <v>0.89</v>
      </c>
      <c r="V53" s="0" t="n">
        <v>0.92</v>
      </c>
      <c r="W53" s="0" t="n">
        <v>499</v>
      </c>
      <c r="Y53" s="0" t="n">
        <v>2</v>
      </c>
      <c r="Z53" s="0" t="n">
        <v>0.97</v>
      </c>
      <c r="AA53" s="0" t="n">
        <v>0.87</v>
      </c>
      <c r="AB53" s="0" t="n">
        <v>0.92</v>
      </c>
      <c r="AC53" s="0" t="n">
        <v>499</v>
      </c>
    </row>
    <row r="54" s="3" customFormat="true" ht="12.75" hidden="false" customHeight="false" outlineLevel="0" collapsed="false">
      <c r="A54" s="3" t="s">
        <v>9</v>
      </c>
      <c r="B54" s="3" t="n">
        <v>0.79</v>
      </c>
      <c r="C54" s="3" t="n">
        <v>0.87</v>
      </c>
      <c r="D54" s="3" t="n">
        <v>0.82</v>
      </c>
      <c r="E54" s="3" t="n">
        <v>628</v>
      </c>
      <c r="G54" s="3" t="s">
        <v>9</v>
      </c>
      <c r="H54" s="3" t="n">
        <v>0.8</v>
      </c>
      <c r="I54" s="3" t="n">
        <v>0.86</v>
      </c>
      <c r="J54" s="3" t="n">
        <v>0.82</v>
      </c>
      <c r="K54" s="3" t="n">
        <v>628</v>
      </c>
      <c r="M54" s="3" t="s">
        <v>9</v>
      </c>
      <c r="N54" s="3" t="n">
        <v>0.8</v>
      </c>
      <c r="O54" s="3" t="n">
        <v>0.87</v>
      </c>
      <c r="P54" s="3" t="n">
        <v>0.82</v>
      </c>
      <c r="Q54" s="3" t="n">
        <v>628</v>
      </c>
      <c r="S54" s="3" t="s">
        <v>9</v>
      </c>
      <c r="T54" s="3" t="n">
        <v>0.81</v>
      </c>
      <c r="U54" s="3" t="n">
        <v>0.86</v>
      </c>
      <c r="V54" s="3" t="n">
        <v>0.83</v>
      </c>
      <c r="W54" s="3" t="n">
        <v>628</v>
      </c>
      <c r="Y54" s="3" t="s">
        <v>9</v>
      </c>
      <c r="Z54" s="3" t="n">
        <v>0.81</v>
      </c>
      <c r="AA54" s="3" t="n">
        <v>0.88</v>
      </c>
      <c r="AB54" s="3" t="n">
        <v>0.83</v>
      </c>
      <c r="AC54" s="3" t="n">
        <v>628</v>
      </c>
    </row>
    <row r="57" customFormat="false" ht="12.75" hidden="false" customHeight="false" outlineLevel="0" collapsed="false">
      <c r="A57" s="0" t="s">
        <v>38</v>
      </c>
      <c r="G57" s="0" t="s">
        <v>38</v>
      </c>
      <c r="M57" s="0" t="s">
        <v>38</v>
      </c>
      <c r="S57" s="0" t="s">
        <v>38</v>
      </c>
      <c r="Y57" s="0" t="s">
        <v>38</v>
      </c>
    </row>
    <row r="58" customFormat="false" ht="12.75" hidden="false" customHeight="false" outlineLevel="0" collapsed="false">
      <c r="B58" s="0" t="s">
        <v>5</v>
      </c>
      <c r="C58" s="0" t="s">
        <v>6</v>
      </c>
      <c r="D58" s="0" t="s">
        <v>7</v>
      </c>
      <c r="E58" s="0" t="s">
        <v>8</v>
      </c>
      <c r="H58" s="0" t="s">
        <v>5</v>
      </c>
      <c r="I58" s="0" t="s">
        <v>6</v>
      </c>
      <c r="J58" s="0" t="s">
        <v>7</v>
      </c>
      <c r="K58" s="0" t="s">
        <v>8</v>
      </c>
      <c r="N58" s="0" t="s">
        <v>5</v>
      </c>
      <c r="O58" s="0" t="s">
        <v>6</v>
      </c>
      <c r="P58" s="0" t="s">
        <v>7</v>
      </c>
      <c r="Q58" s="0" t="s">
        <v>8</v>
      </c>
      <c r="T58" s="0" t="s">
        <v>5</v>
      </c>
      <c r="U58" s="0" t="s">
        <v>6</v>
      </c>
      <c r="V58" s="0" t="s">
        <v>7</v>
      </c>
      <c r="W58" s="0" t="s">
        <v>8</v>
      </c>
      <c r="Z58" s="0" t="s">
        <v>5</v>
      </c>
      <c r="AA58" s="0" t="s">
        <v>6</v>
      </c>
      <c r="AB58" s="0" t="s">
        <v>7</v>
      </c>
      <c r="AC58" s="0" t="s">
        <v>8</v>
      </c>
    </row>
    <row r="59" s="3" customFormat="true" ht="12.75" hidden="false" customHeight="false" outlineLevel="0" collapsed="false">
      <c r="A59" s="3" t="n">
        <v>0</v>
      </c>
      <c r="B59" s="3" t="n">
        <v>0.21</v>
      </c>
      <c r="C59" s="3" t="n">
        <v>0.39</v>
      </c>
      <c r="D59" s="3" t="n">
        <v>0.27</v>
      </c>
      <c r="E59" s="3" t="n">
        <v>36</v>
      </c>
      <c r="F59" s="4"/>
      <c r="G59" s="3" t="n">
        <v>0</v>
      </c>
      <c r="H59" s="3" t="n">
        <v>0.21</v>
      </c>
      <c r="I59" s="3" t="n">
        <v>0.42</v>
      </c>
      <c r="J59" s="3" t="n">
        <v>0.28</v>
      </c>
      <c r="K59" s="3" t="n">
        <v>36</v>
      </c>
      <c r="M59" s="3" t="n">
        <v>0</v>
      </c>
      <c r="N59" s="3" t="n">
        <v>0.21</v>
      </c>
      <c r="O59" s="3" t="n">
        <v>0.39</v>
      </c>
      <c r="P59" s="3" t="n">
        <v>0.27</v>
      </c>
      <c r="Q59" s="3" t="n">
        <v>36</v>
      </c>
      <c r="S59" s="3" t="n">
        <v>0</v>
      </c>
      <c r="T59" s="3" t="n">
        <v>0.22</v>
      </c>
      <c r="U59" s="3" t="n">
        <v>0.39</v>
      </c>
      <c r="V59" s="3" t="n">
        <v>0.28</v>
      </c>
      <c r="W59" s="3" t="n">
        <v>36</v>
      </c>
      <c r="Y59" s="3" t="n">
        <v>0</v>
      </c>
      <c r="Z59" s="3" t="n">
        <v>0.24</v>
      </c>
      <c r="AA59" s="3" t="n">
        <v>0.39</v>
      </c>
      <c r="AB59" s="3" t="n">
        <v>0.3</v>
      </c>
      <c r="AC59" s="3" t="n">
        <v>36</v>
      </c>
    </row>
    <row r="60" customFormat="false" ht="12.75" hidden="false" customHeight="false" outlineLevel="0" collapsed="false">
      <c r="A60" s="0" t="n">
        <v>2</v>
      </c>
      <c r="B60" s="0" t="n">
        <v>0.96</v>
      </c>
      <c r="C60" s="0" t="n">
        <v>0.91</v>
      </c>
      <c r="D60" s="0" t="n">
        <v>0.94</v>
      </c>
      <c r="E60" s="0" t="n">
        <v>614</v>
      </c>
      <c r="G60" s="0" t="n">
        <v>2</v>
      </c>
      <c r="H60" s="0" t="n">
        <v>0.96</v>
      </c>
      <c r="I60" s="0" t="n">
        <v>0.91</v>
      </c>
      <c r="J60" s="0" t="n">
        <v>0.94</v>
      </c>
      <c r="K60" s="0" t="n">
        <v>614</v>
      </c>
      <c r="M60" s="0" t="n">
        <v>2</v>
      </c>
      <c r="N60" s="0" t="n">
        <v>0.96</v>
      </c>
      <c r="O60" s="0" t="n">
        <v>0.91</v>
      </c>
      <c r="P60" s="0" t="n">
        <v>0.94</v>
      </c>
      <c r="Q60" s="0" t="n">
        <v>614</v>
      </c>
      <c r="S60" s="0" t="n">
        <v>2</v>
      </c>
      <c r="T60" s="0" t="n">
        <v>0.96</v>
      </c>
      <c r="U60" s="0" t="n">
        <v>0.92</v>
      </c>
      <c r="V60" s="0" t="n">
        <v>0.94</v>
      </c>
      <c r="W60" s="0" t="n">
        <v>614</v>
      </c>
      <c r="Y60" s="0" t="n">
        <v>2</v>
      </c>
      <c r="Z60" s="0" t="n">
        <v>0.96</v>
      </c>
      <c r="AA60" s="0" t="n">
        <v>0.93</v>
      </c>
      <c r="AB60" s="0" t="n">
        <v>0.95</v>
      </c>
      <c r="AC60" s="0" t="n">
        <v>614</v>
      </c>
    </row>
    <row r="61" s="3" customFormat="true" ht="12.75" hidden="false" customHeight="false" outlineLevel="0" collapsed="false">
      <c r="A61" s="3" t="s">
        <v>9</v>
      </c>
      <c r="B61" s="3" t="n">
        <v>0.59</v>
      </c>
      <c r="C61" s="3" t="n">
        <v>0.65</v>
      </c>
      <c r="D61" s="3" t="n">
        <v>0.6</v>
      </c>
      <c r="E61" s="3" t="n">
        <v>650</v>
      </c>
      <c r="G61" s="3" t="s">
        <v>9</v>
      </c>
      <c r="H61" s="3" t="n">
        <v>0.59</v>
      </c>
      <c r="I61" s="3" t="n">
        <v>0.66</v>
      </c>
      <c r="J61" s="3" t="n">
        <v>0.61</v>
      </c>
      <c r="K61" s="3" t="n">
        <v>650</v>
      </c>
      <c r="M61" s="3" t="s">
        <v>9</v>
      </c>
      <c r="N61" s="3" t="n">
        <v>0.58</v>
      </c>
      <c r="O61" s="3" t="n">
        <v>0.65</v>
      </c>
      <c r="P61" s="3" t="n">
        <v>0.6</v>
      </c>
      <c r="Q61" s="3" t="n">
        <v>650</v>
      </c>
      <c r="S61" s="3" t="s">
        <v>9</v>
      </c>
      <c r="T61" s="3" t="n">
        <v>0.59</v>
      </c>
      <c r="U61" s="3" t="n">
        <v>0.65</v>
      </c>
      <c r="V61" s="3" t="n">
        <v>0.61</v>
      </c>
      <c r="W61" s="3" t="n">
        <v>650</v>
      </c>
      <c r="Y61" s="3" t="s">
        <v>9</v>
      </c>
      <c r="Z61" s="3" t="n">
        <v>0.6</v>
      </c>
      <c r="AA61" s="3" t="n">
        <v>0.66</v>
      </c>
      <c r="AB61" s="3" t="n">
        <v>0.62</v>
      </c>
      <c r="AC61" s="3" t="n">
        <v>650</v>
      </c>
    </row>
    <row r="67" s="3" customFormat="true" ht="12.75" hidden="false" customHeight="false" outlineLevel="0" collapsed="false">
      <c r="F67" s="4"/>
      <c r="G67" s="4"/>
      <c r="H67" s="4"/>
      <c r="I67" s="4"/>
      <c r="J67" s="4"/>
      <c r="K67" s="4"/>
      <c r="M67" s="4"/>
      <c r="N67" s="4"/>
      <c r="O67" s="4"/>
      <c r="P67" s="4"/>
      <c r="Q6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32" activeCellId="3" sqref="35:35 54:54 16:16 M32"/>
    </sheetView>
  </sheetViews>
  <sheetFormatPr defaultRowHeight="12.75" zeroHeight="false" outlineLevelRow="0" outlineLevelCol="0"/>
  <cols>
    <col collapsed="false" customWidth="true" hidden="false" outlineLevel="0" max="1" min="1" style="0" width="9.13"/>
    <col collapsed="false" customWidth="true" hidden="false" outlineLevel="0" max="1025" min="2" style="0" width="8.67"/>
  </cols>
  <sheetData>
    <row r="1" s="7" customFormat="true" ht="12.75" hidden="false" customHeight="false" outlineLevel="0" collapsed="false">
      <c r="B1" s="7" t="s">
        <v>48</v>
      </c>
    </row>
    <row r="2" s="7" customFormat="true" ht="12.75" hidden="false" customHeight="false" outlineLevel="0" collapsed="false">
      <c r="B2" s="8" t="s">
        <v>49</v>
      </c>
      <c r="C2" s="8"/>
      <c r="D2" s="8"/>
      <c r="E2" s="8" t="s">
        <v>50</v>
      </c>
      <c r="F2" s="8"/>
      <c r="G2" s="8"/>
      <c r="H2" s="8" t="s">
        <v>51</v>
      </c>
      <c r="I2" s="8"/>
      <c r="J2" s="8"/>
      <c r="M2" s="7" t="s">
        <v>52</v>
      </c>
      <c r="P2" s="7" t="s">
        <v>53</v>
      </c>
    </row>
    <row r="3" customFormat="false" ht="12.75" hidden="false" customHeight="false" outlineLevel="0" collapsed="false">
      <c r="A3" s="1" t="s">
        <v>54</v>
      </c>
      <c r="B3" s="0" t="s">
        <v>55</v>
      </c>
      <c r="C3" s="0" t="s">
        <v>56</v>
      </c>
      <c r="D3" s="0" t="s">
        <v>57</v>
      </c>
      <c r="E3" s="0" t="s">
        <v>55</v>
      </c>
      <c r="F3" s="0" t="s">
        <v>56</v>
      </c>
      <c r="G3" s="0" t="s">
        <v>57</v>
      </c>
      <c r="H3" s="0" t="s">
        <v>55</v>
      </c>
      <c r="I3" s="0" t="s">
        <v>56</v>
      </c>
      <c r="J3" s="0" t="s">
        <v>57</v>
      </c>
      <c r="L3" s="7" t="s">
        <v>54</v>
      </c>
      <c r="M3" s="0" t="s">
        <v>55</v>
      </c>
      <c r="N3" s="0" t="s">
        <v>56</v>
      </c>
      <c r="O3" s="0" t="s">
        <v>57</v>
      </c>
      <c r="P3" s="7" t="s">
        <v>54</v>
      </c>
      <c r="Q3" s="0" t="s">
        <v>55</v>
      </c>
      <c r="R3" s="0" t="s">
        <v>56</v>
      </c>
      <c r="S3" s="0" t="s">
        <v>57</v>
      </c>
    </row>
    <row r="4" customFormat="false" ht="12.75" hidden="false" customHeight="false" outlineLevel="0" collapsed="false">
      <c r="A4" s="1" t="n">
        <v>0</v>
      </c>
      <c r="B4" s="0" t="n">
        <f aca="false">'data=td'!H3-'data=td'!B3</f>
        <v>0.00666666666666699</v>
      </c>
      <c r="C4" s="0" t="n">
        <f aca="false">'data=td'!I3-'data=td'!C3</f>
        <v>0.016666666666666</v>
      </c>
      <c r="D4" s="0" t="n">
        <f aca="false">'data=td'!J3-'data=td'!D3</f>
        <v>0.0095855379188714</v>
      </c>
      <c r="E4" s="0" t="n">
        <f aca="false">'data=tdsmall'!H3-'data=tdsmall'!B3</f>
        <v>0</v>
      </c>
      <c r="F4" s="0" t="n">
        <f aca="false">'data=tdsmall'!I3-'data=tdsmall'!C3</f>
        <v>-0.03</v>
      </c>
      <c r="G4" s="0" t="n">
        <f aca="false">'data=tdsmall'!J3-'data=tdsmall'!D3</f>
        <v>0</v>
      </c>
      <c r="H4" s="0" t="n">
        <f aca="false">'data=c'!H3-'data=c'!B3</f>
        <v>0.06</v>
      </c>
      <c r="I4" s="0" t="n">
        <f aca="false">'data=c'!I3-'data=c'!C3</f>
        <v>0.07</v>
      </c>
      <c r="J4" s="0" t="n">
        <f aca="false">'data=c'!J3-'data=c'!D3</f>
        <v>0.0600000000000001</v>
      </c>
      <c r="L4" s="1" t="n">
        <v>0</v>
      </c>
      <c r="M4" s="0" t="n">
        <f aca="false">'data=tdc-a'!H3-'data=tdc-a'!B3</f>
        <v>0</v>
      </c>
      <c r="N4" s="0" t="n">
        <f aca="false">'data=tdc-a'!I3-'data=tdc-a'!C3</f>
        <v>0.013333333333334</v>
      </c>
      <c r="O4" s="0" t="n">
        <f aca="false">'data=tdc-a'!J3-'data=tdc-a'!D3</f>
        <v>0.00299251708935017</v>
      </c>
      <c r="P4" s="1" t="n">
        <v>0</v>
      </c>
      <c r="Q4" s="0" t="n">
        <f aca="false">'data=tdc-b'!H3-'data=tdc-b'!B3</f>
        <v>0.04</v>
      </c>
      <c r="R4" s="0" t="n">
        <f aca="false">'data=tdc-b'!I3-'data=tdc-b'!C3</f>
        <v>0.0499999999999999</v>
      </c>
      <c r="S4" s="0" t="n">
        <f aca="false">'data=tdc-b'!J3-'data=tdc-b'!D3</f>
        <v>0.05</v>
      </c>
    </row>
    <row r="5" customFormat="false" ht="12.75" hidden="false" customHeight="false" outlineLevel="0" collapsed="false">
      <c r="A5" s="1" t="n">
        <v>2</v>
      </c>
      <c r="B5" s="0" t="n">
        <f aca="false">'data=td'!H4-'data=td'!B4</f>
        <v>0</v>
      </c>
      <c r="C5" s="0" t="n">
        <f aca="false">'data=td'!I4-'data=td'!C4</f>
        <v>-0.00333333333333308</v>
      </c>
      <c r="D5" s="0" t="n">
        <f aca="false">'data=td'!J4-'data=td'!D4</f>
        <v>-0.00179195022360479</v>
      </c>
      <c r="E5" s="0" t="n">
        <f aca="false">'data=tdsmall'!H4-'data=tdsmall'!B4</f>
        <v>0</v>
      </c>
      <c r="F5" s="0" t="n">
        <f aca="false">'data=tdsmall'!I4-'data=tdsmall'!C4</f>
        <v>0.01</v>
      </c>
      <c r="G5" s="0" t="n">
        <f aca="false">'data=tdsmall'!J4-'data=tdsmall'!D4</f>
        <v>0.01</v>
      </c>
      <c r="H5" s="0" t="n">
        <f aca="false">'data=c'!H4-'data=c'!B4</f>
        <v>0.02</v>
      </c>
      <c r="I5" s="0" t="n">
        <f aca="false">'data=c'!I4-'data=c'!C4</f>
        <v>0.02</v>
      </c>
      <c r="J5" s="0" t="n">
        <f aca="false">'data=c'!J4-'data=c'!D4</f>
        <v>0.02</v>
      </c>
      <c r="L5" s="1" t="n">
        <v>2</v>
      </c>
      <c r="M5" s="0" t="n">
        <f aca="false">'data=tdc-a'!H4-'data=tdc-a'!B4</f>
        <v>0</v>
      </c>
      <c r="N5" s="0" t="n">
        <f aca="false">'data=tdc-a'!I4-'data=tdc-a'!C4</f>
        <v>-0.00333333333333297</v>
      </c>
      <c r="O5" s="0" t="n">
        <f aca="false">'data=tdc-a'!J4-'data=tdc-a'!D4</f>
        <v>-0.00179841935798597</v>
      </c>
      <c r="P5" s="1" t="n">
        <v>2</v>
      </c>
      <c r="Q5" s="0" t="n">
        <f aca="false">'data=tdc-b'!H4-'data=tdc-b'!B4</f>
        <v>0.01</v>
      </c>
      <c r="R5" s="0" t="n">
        <f aca="false">'data=tdc-b'!I4-'data=tdc-b'!C4</f>
        <v>0</v>
      </c>
      <c r="S5" s="0" t="n">
        <f aca="false">'data=tdc-b'!J4-'data=tdc-b'!D4</f>
        <v>0.01</v>
      </c>
    </row>
    <row r="6" customFormat="false" ht="12.75" hidden="false" customHeight="false" outlineLevel="0" collapsed="false">
      <c r="A6" s="1" t="s">
        <v>9</v>
      </c>
      <c r="B6" s="0" t="n">
        <f aca="false">'data=td'!H5-'data=td'!B5</f>
        <v>0</v>
      </c>
      <c r="C6" s="0" t="n">
        <f aca="false">'data=td'!I5-'data=td'!C5</f>
        <v>0.01</v>
      </c>
      <c r="D6" s="0" t="n">
        <f aca="false">'data=td'!J5-'data=td'!D5</f>
        <v>0.0043672637042953</v>
      </c>
      <c r="E6" s="0" t="n">
        <f aca="false">'data=tdsmall'!H5-'data=tdsmall'!B5</f>
        <v>0</v>
      </c>
      <c r="F6" s="0" t="n">
        <f aca="false">'data=tdsmall'!I5-'data=tdsmall'!C5</f>
        <v>-0.0099999999999999</v>
      </c>
      <c r="G6" s="0" t="n">
        <f aca="false">'data=tdsmall'!J5-'data=tdsmall'!D5</f>
        <v>0</v>
      </c>
      <c r="H6" s="0" t="n">
        <f aca="false">'data=c'!H5-'data=c'!B5</f>
        <v>0.04</v>
      </c>
      <c r="I6" s="0" t="n">
        <f aca="false">'data=c'!I5-'data=c'!C5</f>
        <v>0.04</v>
      </c>
      <c r="J6" s="0" t="n">
        <f aca="false">'data=c'!J5-'data=c'!D5</f>
        <v>0.04</v>
      </c>
      <c r="L6" s="1" t="s">
        <v>9</v>
      </c>
      <c r="M6" s="0" t="n">
        <f aca="false">'data=tdc-a'!H5-'data=tdc-a'!B5</f>
        <v>0</v>
      </c>
      <c r="N6" s="0" t="n">
        <f aca="false">'data=tdc-a'!I5-'data=tdc-a'!C5</f>
        <v>0.00333333333333297</v>
      </c>
      <c r="O6" s="0" t="n">
        <f aca="false">'data=tdc-a'!J5-'data=tdc-a'!D5</f>
        <v>0.00146664815071962</v>
      </c>
      <c r="P6" s="1" t="s">
        <v>9</v>
      </c>
      <c r="Q6" s="0" t="n">
        <f aca="false">'data=tdc-b'!H5-'data=tdc-b'!B5</f>
        <v>0.0199999999999999</v>
      </c>
      <c r="R6" s="0" t="n">
        <f aca="false">'data=tdc-b'!I5-'data=tdc-b'!C5</f>
        <v>0.03</v>
      </c>
      <c r="S6" s="0" t="n">
        <f aca="false">'data=tdc-b'!J5-'data=tdc-b'!D5</f>
        <v>0.03</v>
      </c>
    </row>
    <row r="7" customFormat="false" ht="12.75" hidden="false" customHeight="false" outlineLevel="0" collapsed="false">
      <c r="A7" s="1" t="s">
        <v>30</v>
      </c>
      <c r="B7" s="0" t="s">
        <v>55</v>
      </c>
      <c r="C7" s="0" t="s">
        <v>56</v>
      </c>
      <c r="D7" s="0" t="s">
        <v>57</v>
      </c>
      <c r="E7" s="0" t="s">
        <v>55</v>
      </c>
      <c r="F7" s="0" t="s">
        <v>56</v>
      </c>
      <c r="G7" s="0" t="s">
        <v>57</v>
      </c>
      <c r="H7" s="0" t="s">
        <v>55</v>
      </c>
      <c r="I7" s="0" t="s">
        <v>56</v>
      </c>
      <c r="J7" s="0" t="s">
        <v>57</v>
      </c>
      <c r="L7" s="7" t="s">
        <v>58</v>
      </c>
      <c r="P7" s="7" t="s">
        <v>58</v>
      </c>
    </row>
    <row r="8" customFormat="false" ht="12.75" hidden="false" customHeight="false" outlineLevel="0" collapsed="false">
      <c r="A8" s="1" t="n">
        <v>0</v>
      </c>
      <c r="B8" s="0" t="n">
        <f aca="false">'data=td'!H12-'data=td'!B12</f>
        <v>0.00333333333333302</v>
      </c>
      <c r="C8" s="0" t="n">
        <f aca="false">'data=td'!I12-'data=td'!C12</f>
        <v>0.076666666666667</v>
      </c>
      <c r="D8" s="0" t="n">
        <f aca="false">'data=td'!J12-'data=td'!D12</f>
        <v>0.0240977340977339</v>
      </c>
      <c r="E8" s="0" t="n">
        <f aca="false">'data=tdsmall'!H10-'data=tdsmall'!B10</f>
        <v>0</v>
      </c>
      <c r="F8" s="0" t="n">
        <f aca="false">'data=tdsmall'!I10-'data=tdsmall'!C10</f>
        <v>0</v>
      </c>
      <c r="G8" s="0" t="n">
        <f aca="false">'data=tdsmall'!J10-'data=tdsmall'!D10</f>
        <v>-0.01</v>
      </c>
      <c r="H8" s="0" t="n">
        <f aca="false">'data=c'!H10-'data=c'!B10</f>
        <v>0.03</v>
      </c>
      <c r="I8" s="0" t="n">
        <f aca="false">'data=c'!I10-'data=c'!C10</f>
        <v>-0.0099999999999999</v>
      </c>
      <c r="J8" s="0" t="n">
        <f aca="false">'data=c'!J10-'data=c'!D10</f>
        <v>0.02</v>
      </c>
      <c r="L8" s="1" t="n">
        <v>0</v>
      </c>
      <c r="M8" s="0" t="n">
        <f aca="false">'data=tdc-a'!H10-'data=tdc-a'!B10</f>
        <v>-0.00333333333333297</v>
      </c>
      <c r="N8" s="0" t="n">
        <f aca="false">'data=tdc-a'!I10-'data=tdc-a'!C10</f>
        <v>0.03</v>
      </c>
      <c r="O8" s="0" t="n">
        <f aca="false">'data=tdc-a'!J10-'data=tdc-a'!D10</f>
        <v>0.0072590890660903</v>
      </c>
      <c r="P8" s="1" t="n">
        <v>0</v>
      </c>
      <c r="Q8" s="0" t="n">
        <f aca="false">'data=tdc-b'!H10-'data=tdc-b'!B10</f>
        <v>0.0399999999999999</v>
      </c>
      <c r="R8" s="0" t="n">
        <f aca="false">'data=tdc-b'!I10-'data=tdc-b'!C10</f>
        <v>0.0600000000000001</v>
      </c>
      <c r="S8" s="0" t="n">
        <f aca="false">'data=tdc-b'!J10-'data=tdc-b'!D10</f>
        <v>0.0399999999999999</v>
      </c>
    </row>
    <row r="9" customFormat="false" ht="12.75" hidden="false" customHeight="false" outlineLevel="0" collapsed="false">
      <c r="A9" s="1" t="n">
        <v>2</v>
      </c>
      <c r="B9" s="0" t="n">
        <f aca="false">'data=td'!H13-'data=td'!B13</f>
        <v>0.00333333333333408</v>
      </c>
      <c r="C9" s="0" t="n">
        <f aca="false">'data=td'!I13-'data=td'!C13</f>
        <v>-0.013333333333333</v>
      </c>
      <c r="D9" s="0" t="n">
        <f aca="false">'data=td'!J13-'data=td'!D13</f>
        <v>-0.00537028958411179</v>
      </c>
      <c r="E9" s="0" t="n">
        <f aca="false">'data=tdsmall'!H11-'data=tdsmall'!B11</f>
        <v>0</v>
      </c>
      <c r="F9" s="0" t="n">
        <f aca="false">'data=tdsmall'!I11-'data=tdsmall'!C11</f>
        <v>-0.01</v>
      </c>
      <c r="G9" s="0" t="n">
        <f aca="false">'data=tdsmall'!J11-'data=tdsmall'!D11</f>
        <v>0</v>
      </c>
      <c r="H9" s="0" t="n">
        <f aca="false">'data=c'!H11-'data=c'!B11</f>
        <v>0</v>
      </c>
      <c r="I9" s="0" t="n">
        <f aca="false">'data=c'!I11-'data=c'!C11</f>
        <v>0.02</v>
      </c>
      <c r="J9" s="0" t="n">
        <f aca="false">'data=c'!J11-'data=c'!D11</f>
        <v>0</v>
      </c>
      <c r="L9" s="1" t="n">
        <v>2</v>
      </c>
      <c r="M9" s="0" t="n">
        <f aca="false">'data=tdc-a'!H11-'data=tdc-a'!B11</f>
        <v>0.00333333333333297</v>
      </c>
      <c r="N9" s="0" t="n">
        <f aca="false">'data=tdc-a'!I11-'data=tdc-a'!C11</f>
        <v>-0.00666666666666704</v>
      </c>
      <c r="O9" s="0" t="n">
        <f aca="false">'data=tdc-a'!J11-'data=tdc-a'!D11</f>
        <v>-0.00220278858576772</v>
      </c>
      <c r="P9" s="1" t="n">
        <v>2</v>
      </c>
      <c r="Q9" s="0" t="n">
        <f aca="false">'data=tdc-b'!H11-'data=tdc-b'!B11</f>
        <v>0.02</v>
      </c>
      <c r="R9" s="0" t="n">
        <f aca="false">'data=tdc-b'!I11-'data=tdc-b'!C11</f>
        <v>0</v>
      </c>
      <c r="S9" s="0" t="n">
        <f aca="false">'data=tdc-b'!J11-'data=tdc-b'!D11</f>
        <v>0.01</v>
      </c>
    </row>
    <row r="10" customFormat="false" ht="12.75" hidden="false" customHeight="false" outlineLevel="0" collapsed="false">
      <c r="A10" s="1" t="s">
        <v>9</v>
      </c>
      <c r="B10" s="0" t="n">
        <f aca="false">'data=td'!H14-'data=td'!B14</f>
        <v>0.00666666666666604</v>
      </c>
      <c r="C10" s="0" t="n">
        <f aca="false">'data=td'!I14-'data=td'!C14</f>
        <v>0.0333333333333341</v>
      </c>
      <c r="D10" s="0" t="n">
        <f aca="false">'data=td'!J14-'data=td'!D14</f>
        <v>0.018613665658205</v>
      </c>
      <c r="E10" s="0" t="n">
        <f aca="false">'data=tdsmall'!H12-'data=tdsmall'!B12</f>
        <v>0</v>
      </c>
      <c r="F10" s="0" t="n">
        <f aca="false">'data=tdsmall'!I12-'data=tdsmall'!C12</f>
        <v>0</v>
      </c>
      <c r="G10" s="0" t="n">
        <f aca="false">'data=tdsmall'!J12-'data=tdsmall'!D12</f>
        <v>0</v>
      </c>
      <c r="H10" s="0" t="n">
        <f aca="false">'data=c'!H12-'data=c'!B12</f>
        <v>0.02</v>
      </c>
      <c r="I10" s="0" t="n">
        <f aca="false">'data=c'!I12-'data=c'!C12</f>
        <v>0</v>
      </c>
      <c r="J10" s="0" t="n">
        <f aca="false">'data=c'!J12-'data=c'!D12</f>
        <v>0.01</v>
      </c>
      <c r="L10" s="1" t="s">
        <v>9</v>
      </c>
      <c r="M10" s="0" t="n">
        <f aca="false">'data=tdc-a'!H12-'data=tdc-a'!B12</f>
        <v>-0.00333333333333308</v>
      </c>
      <c r="N10" s="0" t="n">
        <f aca="false">'data=tdc-a'!I12-'data=tdc-a'!C12</f>
        <v>0.0099999999999999</v>
      </c>
      <c r="O10" s="0" t="n">
        <f aca="false">'data=tdc-a'!J12-'data=tdc-a'!D12</f>
        <v>0.00281440162271818</v>
      </c>
      <c r="P10" s="1" t="s">
        <v>9</v>
      </c>
      <c r="Q10" s="0" t="n">
        <f aca="false">'data=tdc-b'!H12-'data=tdc-b'!B12</f>
        <v>0.02</v>
      </c>
      <c r="R10" s="0" t="n">
        <f aca="false">'data=tdc-b'!I12-'data=tdc-b'!C12</f>
        <v>0.04</v>
      </c>
      <c r="S10" s="0" t="n">
        <f aca="false">'data=tdc-b'!J12-'data=tdc-b'!D12</f>
        <v>0.03</v>
      </c>
    </row>
    <row r="11" customFormat="false" ht="12.75" hidden="false" customHeight="false" outlineLevel="0" collapsed="false">
      <c r="A11" s="1" t="s">
        <v>31</v>
      </c>
      <c r="B11" s="0" t="s">
        <v>55</v>
      </c>
      <c r="C11" s="0" t="s">
        <v>56</v>
      </c>
      <c r="D11" s="0" t="s">
        <v>57</v>
      </c>
      <c r="E11" s="0" t="s">
        <v>55</v>
      </c>
      <c r="F11" s="0" t="s">
        <v>56</v>
      </c>
      <c r="G11" s="0" t="s">
        <v>57</v>
      </c>
      <c r="H11" s="0" t="s">
        <v>55</v>
      </c>
      <c r="I11" s="0" t="s">
        <v>56</v>
      </c>
      <c r="J11" s="0" t="s">
        <v>57</v>
      </c>
      <c r="L11" s="7" t="s">
        <v>59</v>
      </c>
      <c r="P11" s="7" t="s">
        <v>59</v>
      </c>
    </row>
    <row r="12" customFormat="false" ht="12.75" hidden="false" customHeight="false" outlineLevel="0" collapsed="false">
      <c r="A12" s="1" t="n">
        <v>0</v>
      </c>
      <c r="B12" s="0" t="n">
        <f aca="false">'data=td'!H21-'data=td'!B21</f>
        <v>0.00333333333333297</v>
      </c>
      <c r="C12" s="0" t="n">
        <f aca="false">'data=td'!I21-'data=td'!C21</f>
        <v>0.00333333333333397</v>
      </c>
      <c r="D12" s="0" t="n">
        <f aca="false">'data=td'!J21-'data=td'!D21</f>
        <v>0.00365737527951254</v>
      </c>
      <c r="E12" s="0" t="n">
        <f aca="false">'data=td'!H21-'data=td'!B21</f>
        <v>0.00333333333333297</v>
      </c>
      <c r="F12" s="0" t="n">
        <f aca="false">'data=td'!I21-'data=td'!C21</f>
        <v>0.00333333333333397</v>
      </c>
      <c r="G12" s="0" t="n">
        <f aca="false">'data=td'!J21-'data=td'!D21</f>
        <v>0.00365737527951254</v>
      </c>
      <c r="H12" s="0" t="n">
        <f aca="false">'data=c'!H17-'data=c'!B17</f>
        <v>0</v>
      </c>
      <c r="I12" s="0" t="n">
        <f aca="false">'data=c'!I17-'data=c'!C17</f>
        <v>-0.02</v>
      </c>
      <c r="J12" s="0" t="n">
        <f aca="false">'data=c'!J17-'data=c'!D17</f>
        <v>-0.01</v>
      </c>
      <c r="L12" s="1" t="n">
        <v>0</v>
      </c>
      <c r="M12" s="0" t="n">
        <f aca="false">'data=tdc-a'!H17-'data=tdc-a'!B17</f>
        <v>-0.00666666666666702</v>
      </c>
      <c r="N12" s="0" t="n">
        <f aca="false">'data=tdc-a'!I17-'data=tdc-a'!C17</f>
        <v>0.00333333333333302</v>
      </c>
      <c r="O12" s="0" t="n">
        <f aca="false">'data=tdc-a'!J17-'data=tdc-a'!D17</f>
        <v>-0.00549268411146908</v>
      </c>
      <c r="P12" s="1" t="n">
        <v>0</v>
      </c>
      <c r="Q12" s="0" t="n">
        <f aca="false">'data=tdc-b'!H17-'data=tdc-b'!B17</f>
        <v>0.03</v>
      </c>
      <c r="R12" s="0" t="n">
        <f aca="false">'data=tdc-b'!I17-'data=tdc-b'!C17</f>
        <v>0.03</v>
      </c>
      <c r="S12" s="0" t="n">
        <f aca="false">'data=tdc-b'!J17-'data=tdc-b'!D17</f>
        <v>0.03</v>
      </c>
    </row>
    <row r="13" customFormat="false" ht="12.75" hidden="false" customHeight="false" outlineLevel="0" collapsed="false">
      <c r="A13" s="1" t="n">
        <v>2</v>
      </c>
      <c r="B13" s="0" t="n">
        <f aca="false">'data=td'!H22-'data=td'!B22</f>
        <v>0</v>
      </c>
      <c r="C13" s="0" t="n">
        <f aca="false">'data=td'!I22-'data=td'!C22</f>
        <v>-0.00333333333333397</v>
      </c>
      <c r="D13" s="0" t="n">
        <f aca="false">'data=td'!J22-'data=td'!D22</f>
        <v>-0.00176534600831824</v>
      </c>
      <c r="E13" s="0" t="n">
        <f aca="false">'data=td'!H22-'data=td'!B22</f>
        <v>0</v>
      </c>
      <c r="F13" s="0" t="n">
        <f aca="false">'data=td'!I22-'data=td'!C22</f>
        <v>-0.00333333333333397</v>
      </c>
      <c r="G13" s="0" t="n">
        <f aca="false">'data=td'!J22-'data=td'!D22</f>
        <v>-0.00176534600831824</v>
      </c>
      <c r="H13" s="0" t="n">
        <f aca="false">'data=c'!H18-'data=c'!B18</f>
        <v>0</v>
      </c>
      <c r="I13" s="0" t="n">
        <f aca="false">'data=c'!I18-'data=c'!C18</f>
        <v>0.01</v>
      </c>
      <c r="J13" s="0" t="n">
        <f aca="false">'data=c'!J18-'data=c'!D18</f>
        <v>0</v>
      </c>
      <c r="L13" s="1" t="n">
        <v>2</v>
      </c>
      <c r="M13" s="0" t="n">
        <f aca="false">'data=tdc-a'!H18-'data=tdc-a'!B18</f>
        <v>0</v>
      </c>
      <c r="N13" s="0" t="n">
        <f aca="false">'data=tdc-a'!I18-'data=tdc-a'!C18</f>
        <v>-0.00333333333333397</v>
      </c>
      <c r="O13" s="0" t="n">
        <f aca="false">'data=tdc-a'!J18-'data=tdc-a'!D18</f>
        <v>-0.00179149265672718</v>
      </c>
      <c r="P13" s="1" t="n">
        <v>2</v>
      </c>
      <c r="Q13" s="0" t="n">
        <f aca="false">'data=tdc-b'!H18-'data=tdc-b'!B18</f>
        <v>0</v>
      </c>
      <c r="R13" s="0" t="n">
        <f aca="false">'data=tdc-b'!I18-'data=tdc-b'!C18</f>
        <v>0</v>
      </c>
      <c r="S13" s="0" t="n">
        <f aca="false">'data=tdc-b'!J18-'data=tdc-b'!D18</f>
        <v>0</v>
      </c>
    </row>
    <row r="14" customFormat="false" ht="12.75" hidden="false" customHeight="false" outlineLevel="0" collapsed="false">
      <c r="A14" s="1" t="s">
        <v>9</v>
      </c>
      <c r="B14" s="0" t="n">
        <f aca="false">'data=td'!H23-'data=td'!B23</f>
        <v>0</v>
      </c>
      <c r="C14" s="0" t="n">
        <f aca="false">'data=td'!I23-'data=td'!C23</f>
        <v>0</v>
      </c>
      <c r="D14" s="0" t="n">
        <f aca="false">'data=td'!J23-'data=td'!D23</f>
        <v>0</v>
      </c>
      <c r="E14" s="0" t="n">
        <f aca="false">'data=td'!H23-'data=td'!B23</f>
        <v>0</v>
      </c>
      <c r="F14" s="0" t="n">
        <f aca="false">'data=td'!I23-'data=td'!C23</f>
        <v>0</v>
      </c>
      <c r="G14" s="0" t="n">
        <f aca="false">'data=td'!J23-'data=td'!D23</f>
        <v>0</v>
      </c>
      <c r="H14" s="0" t="n">
        <f aca="false">'data=c'!H19-'data=c'!B19</f>
        <v>0</v>
      </c>
      <c r="I14" s="0" t="n">
        <f aca="false">'data=c'!I19-'data=c'!C19</f>
        <v>-0.01</v>
      </c>
      <c r="J14" s="0" t="n">
        <f aca="false">'data=c'!J19-'data=c'!D19</f>
        <v>0</v>
      </c>
      <c r="L14" s="1" t="s">
        <v>9</v>
      </c>
      <c r="M14" s="0" t="n">
        <f aca="false">'data=tdc-a'!H19-'data=tdc-a'!B19</f>
        <v>-0.00333333333333297</v>
      </c>
      <c r="N14" s="0" t="n">
        <f aca="false">'data=tdc-a'!I19-'data=tdc-a'!C19</f>
        <v>0</v>
      </c>
      <c r="O14" s="0" t="n">
        <f aca="false">'data=tdc-a'!J19-'data=tdc-a'!D19</f>
        <v>-0.00187582704655853</v>
      </c>
      <c r="P14" s="1" t="s">
        <v>9</v>
      </c>
      <c r="Q14" s="0" t="n">
        <f aca="false">'data=tdc-b'!H19-'data=tdc-b'!B19</f>
        <v>0.0200000000000001</v>
      </c>
      <c r="R14" s="0" t="n">
        <f aca="false">'data=tdc-b'!I19-'data=tdc-b'!C19</f>
        <v>0.02</v>
      </c>
      <c r="S14" s="0" t="n">
        <f aca="false">'data=tdc-b'!J19-'data=tdc-b'!D19</f>
        <v>0.0199999999999999</v>
      </c>
    </row>
    <row r="16" customFormat="false" ht="12.75" hidden="false" customHeight="false" outlineLevel="0" collapsed="false">
      <c r="L16" s="7" t="s">
        <v>30</v>
      </c>
      <c r="M16" s="0" t="s">
        <v>55</v>
      </c>
      <c r="N16" s="0" t="s">
        <v>56</v>
      </c>
      <c r="O16" s="0" t="s">
        <v>57</v>
      </c>
      <c r="P16" s="7" t="s">
        <v>30</v>
      </c>
      <c r="Q16" s="0" t="s">
        <v>55</v>
      </c>
      <c r="R16" s="0" t="s">
        <v>56</v>
      </c>
      <c r="S16" s="0" t="s">
        <v>57</v>
      </c>
    </row>
    <row r="17" customFormat="false" ht="12.75" hidden="false" customHeight="false" outlineLevel="0" collapsed="false">
      <c r="L17" s="1" t="n">
        <v>0</v>
      </c>
      <c r="M17" s="0" t="n">
        <f aca="false">'data=tdc-a'!H25-'data=tdc-a'!B25</f>
        <v>0.00666666666666699</v>
      </c>
      <c r="N17" s="0" t="n">
        <f aca="false">'data=tdc-a'!I25-'data=tdc-a'!C25</f>
        <v>0.00333333333333397</v>
      </c>
      <c r="O17" s="0" t="n">
        <f aca="false">'data=tdc-a'!J25-'data=tdc-a'!D25</f>
        <v>0.00633685748667739</v>
      </c>
      <c r="P17" s="1" t="n">
        <v>0</v>
      </c>
      <c r="Q17" s="0" t="n">
        <f aca="false">'data=tdc-b'!H24-'data=tdc-b'!B24</f>
        <v>0.0099999999999999</v>
      </c>
      <c r="R17" s="0" t="n">
        <f aca="false">'data=tdc-b'!I24-'data=tdc-b'!C24</f>
        <v>-0.03</v>
      </c>
      <c r="S17" s="0" t="n">
        <f aca="false">'data=tdc-b'!J24-'data=tdc-b'!D24</f>
        <v>-0.01</v>
      </c>
    </row>
    <row r="18" customFormat="false" ht="12.75" hidden="false" customHeight="false" outlineLevel="0" collapsed="false">
      <c r="L18" s="1" t="n">
        <v>2</v>
      </c>
      <c r="M18" s="0" t="n">
        <f aca="false">'data=tdc-a'!H26-'data=tdc-a'!B26</f>
        <v>0</v>
      </c>
      <c r="N18" s="0" t="n">
        <f aca="false">'data=tdc-a'!I26-'data=tdc-a'!C26</f>
        <v>-0.00333333333333397</v>
      </c>
      <c r="O18" s="0" t="n">
        <f aca="false">'data=tdc-a'!J26-'data=tdc-a'!D26</f>
        <v>-0.00176534600831824</v>
      </c>
      <c r="P18" s="1" t="n">
        <v>2</v>
      </c>
      <c r="Q18" s="0" t="n">
        <f aca="false">'data=tdc-b'!H25-'data=tdc-b'!B25</f>
        <v>0</v>
      </c>
      <c r="R18" s="0" t="n">
        <f aca="false">'data=tdc-b'!I25-'data=tdc-b'!C25</f>
        <v>0</v>
      </c>
      <c r="S18" s="0" t="n">
        <f aca="false">'data=tdc-b'!J25-'data=tdc-b'!D25</f>
        <v>0</v>
      </c>
    </row>
    <row r="19" customFormat="false" ht="12.75" hidden="false" customHeight="false" outlineLevel="0" collapsed="false">
      <c r="L19" s="1" t="s">
        <v>9</v>
      </c>
      <c r="M19" s="0" t="n">
        <f aca="false">'data=tdc-a'!H27-'data=tdc-a'!B27</f>
        <v>0.00333333333333308</v>
      </c>
      <c r="N19" s="0" t="n">
        <f aca="false">'data=tdc-a'!I27-'data=tdc-a'!C27</f>
        <v>0.00333333333333397</v>
      </c>
      <c r="O19" s="0" t="n">
        <f aca="false">'data=tdc-a'!J27-'data=tdc-a'!D27</f>
        <v>0.00335132120041415</v>
      </c>
      <c r="P19" s="1" t="s">
        <v>9</v>
      </c>
      <c r="Q19" s="0" t="n">
        <f aca="false">'data=tdc-b'!H26-'data=tdc-b'!B26</f>
        <v>0</v>
      </c>
      <c r="R19" s="0" t="n">
        <f aca="false">'data=tdc-b'!I26-'data=tdc-b'!C26</f>
        <v>-0.0099999999999999</v>
      </c>
      <c r="S19" s="0" t="n">
        <f aca="false">'data=tdc-b'!J26-'data=tdc-b'!D26</f>
        <v>-0.01</v>
      </c>
    </row>
    <row r="20" customFormat="false" ht="12.75" hidden="false" customHeight="false" outlineLevel="0" collapsed="false">
      <c r="L20" s="7" t="s">
        <v>58</v>
      </c>
      <c r="P20" s="7" t="s">
        <v>58</v>
      </c>
    </row>
    <row r="21" customFormat="false" ht="12.75" hidden="false" customHeight="false" outlineLevel="0" collapsed="false">
      <c r="L21" s="1" t="n">
        <v>0</v>
      </c>
      <c r="M21" s="0" t="n">
        <f aca="false">'data=tdc-a'!H32-'data=tdc-a'!B32</f>
        <v>-0.033333333333333</v>
      </c>
      <c r="N21" s="0" t="n">
        <f aca="false">'data=tdc-a'!I32-'data=tdc-a'!C32</f>
        <v>0.03</v>
      </c>
      <c r="O21" s="0" t="n">
        <f aca="false">'data=tdc-a'!J32-'data=tdc-a'!D32</f>
        <v>-0.0246704701947665</v>
      </c>
      <c r="P21" s="1" t="n">
        <v>0</v>
      </c>
      <c r="Q21" s="0" t="n">
        <f aca="false">'data=tdc-b'!H31-'data=tdc-b'!B31</f>
        <v>-0.03</v>
      </c>
      <c r="R21" s="0" t="n">
        <f aca="false">'data=tdc-b'!I31-'data=tdc-b'!C31</f>
        <v>-0.01</v>
      </c>
      <c r="S21" s="0" t="n">
        <f aca="false">'data=tdc-b'!J31-'data=tdc-b'!D31</f>
        <v>-0.02</v>
      </c>
    </row>
    <row r="22" customFormat="false" ht="12.75" hidden="false" customHeight="false" outlineLevel="0" collapsed="false">
      <c r="L22" s="1" t="n">
        <v>2</v>
      </c>
      <c r="M22" s="0" t="n">
        <f aca="false">'data=tdc-a'!H33-'data=tdc-a'!B33</f>
        <v>0.00333333333333308</v>
      </c>
      <c r="N22" s="0" t="n">
        <f aca="false">'data=tdc-a'!I33-'data=tdc-a'!C33</f>
        <v>-0.05</v>
      </c>
      <c r="O22" s="0" t="n">
        <f aca="false">'data=tdc-a'!J33-'data=tdc-a'!D33</f>
        <v>-0.0309204092165852</v>
      </c>
      <c r="P22" s="1" t="n">
        <v>2</v>
      </c>
      <c r="Q22" s="0" t="n">
        <f aca="false">'data=tdc-b'!H32-'data=tdc-b'!B32</f>
        <v>0</v>
      </c>
      <c r="R22" s="0" t="n">
        <f aca="false">'data=tdc-b'!I32-'data=tdc-b'!C32</f>
        <v>-0.01</v>
      </c>
      <c r="S22" s="0" t="n">
        <f aca="false">'data=tdc-b'!J32-'data=tdc-b'!D32</f>
        <v>0</v>
      </c>
    </row>
    <row r="23" customFormat="false" ht="12.75" hidden="false" customHeight="false" outlineLevel="0" collapsed="false">
      <c r="L23" s="1" t="s">
        <v>9</v>
      </c>
      <c r="M23" s="0" t="n">
        <f aca="false">'data=tdc-a'!H34-'data=tdc-a'!B34</f>
        <v>-0.01</v>
      </c>
      <c r="N23" s="0" t="n">
        <f aca="false">'data=tdc-a'!I34-'data=tdc-a'!C34</f>
        <v>-0.00666666666666704</v>
      </c>
      <c r="O23" s="0" t="n">
        <f aca="false">'data=tdc-a'!J34-'data=tdc-a'!D34</f>
        <v>-0.00864615384615397</v>
      </c>
      <c r="P23" s="1" t="s">
        <v>9</v>
      </c>
      <c r="Q23" s="0" t="n">
        <f aca="false">'data=tdc-b'!H33-'data=tdc-b'!B33</f>
        <v>-0.01</v>
      </c>
      <c r="R23" s="0" t="n">
        <f aca="false">'data=tdc-b'!I33-'data=tdc-b'!C33</f>
        <v>-0.01</v>
      </c>
      <c r="S23" s="0" t="n">
        <f aca="false">'data=tdc-b'!J33-'data=tdc-b'!D33</f>
        <v>-0.0199999999999999</v>
      </c>
    </row>
    <row r="24" customFormat="false" ht="12.75" hidden="false" customHeight="false" outlineLevel="0" collapsed="false">
      <c r="L24" s="7" t="s">
        <v>59</v>
      </c>
      <c r="P24" s="7" t="s">
        <v>59</v>
      </c>
    </row>
    <row r="25" customFormat="false" ht="12.75" hidden="false" customHeight="false" outlineLevel="0" collapsed="false">
      <c r="L25" s="1" t="n">
        <v>0</v>
      </c>
      <c r="M25" s="0" t="n">
        <f aca="false">'data=tdc-a'!H46-'data=tdc-a'!B46</f>
        <v>0.00333333333333402</v>
      </c>
      <c r="N25" s="0" t="n">
        <f aca="false">'data=tdc-a'!I46-'data=tdc-a'!C46</f>
        <v>-0.00666666666666693</v>
      </c>
      <c r="O25" s="0" t="n">
        <f aca="false">'data=tdc-a'!J46-'data=tdc-a'!D46</f>
        <v>0.00127074823112766</v>
      </c>
      <c r="P25" s="1" t="n">
        <v>0</v>
      </c>
      <c r="Q25" s="0" t="n">
        <f aca="false">'data=tdc-b'!H38-'data=tdc-b'!B38</f>
        <v>0.07</v>
      </c>
      <c r="R25" s="0" t="n">
        <f aca="false">'data=tdc-b'!I38-'data=tdc-b'!C38</f>
        <v>-0.08</v>
      </c>
      <c r="S25" s="0" t="n">
        <f aca="false">'data=tdc-b'!J38-'data=tdc-b'!D38</f>
        <v>-0.02</v>
      </c>
    </row>
    <row r="26" customFormat="false" ht="12.75" hidden="false" customHeight="false" outlineLevel="0" collapsed="false">
      <c r="L26" s="1" t="n">
        <v>2</v>
      </c>
      <c r="M26" s="0" t="n">
        <f aca="false">'data=tdc-a'!H47-'data=tdc-a'!B47</f>
        <v>-0.00333333333333308</v>
      </c>
      <c r="N26" s="0" t="n">
        <f aca="false">'data=tdc-a'!I47-'data=tdc-a'!C47</f>
        <v>0.00333333333333297</v>
      </c>
      <c r="O26" s="0" t="n">
        <f aca="false">'data=tdc-a'!J47-'data=tdc-a'!D47</f>
        <v>0.000224586288416151</v>
      </c>
      <c r="P26" s="1" t="n">
        <v>2</v>
      </c>
      <c r="Q26" s="0" t="n">
        <f aca="false">'data=tdc-b'!H39-'data=tdc-b'!B39</f>
        <v>0</v>
      </c>
      <c r="R26" s="0" t="n">
        <f aca="false">'data=tdc-b'!I39-'data=tdc-b'!C39</f>
        <v>0.02</v>
      </c>
      <c r="S26" s="0" t="n">
        <f aca="false">'data=tdc-b'!J39-'data=tdc-b'!D39</f>
        <v>0.01</v>
      </c>
    </row>
    <row r="27" customFormat="false" ht="12.75" hidden="false" customHeight="false" outlineLevel="0" collapsed="false">
      <c r="L27" s="1" t="s">
        <v>9</v>
      </c>
      <c r="M27" s="0" t="n">
        <f aca="false">'data=tdc-a'!H48-'data=tdc-a'!B48</f>
        <v>0.00333333333333297</v>
      </c>
      <c r="N27" s="0" t="n">
        <f aca="false">'data=tdc-a'!I48-'data=tdc-a'!C48</f>
        <v>0.00333333333333308</v>
      </c>
      <c r="O27" s="0" t="n">
        <f aca="false">'data=tdc-a'!J48-'data=tdc-a'!D48</f>
        <v>0.00335486899758541</v>
      </c>
      <c r="P27" s="1" t="s">
        <v>9</v>
      </c>
      <c r="Q27" s="0" t="n">
        <f aca="false">'data=tdc-b'!H40-'data=tdc-b'!B40</f>
        <v>0.03</v>
      </c>
      <c r="R27" s="0" t="n">
        <f aca="false">'data=tdc-b'!I40-'data=tdc-b'!C40</f>
        <v>-0.03</v>
      </c>
      <c r="S27" s="0" t="n">
        <f aca="false">'data=tdc-b'!J40-'data=tdc-b'!D40</f>
        <v>0</v>
      </c>
    </row>
    <row r="29" customFormat="false" ht="12.75" hidden="false" customHeight="false" outlineLevel="0" collapsed="false">
      <c r="L29" s="7" t="s">
        <v>31</v>
      </c>
      <c r="M29" s="0" t="s">
        <v>55</v>
      </c>
      <c r="N29" s="0" t="s">
        <v>56</v>
      </c>
      <c r="O29" s="0" t="s">
        <v>57</v>
      </c>
      <c r="P29" s="7" t="s">
        <v>31</v>
      </c>
      <c r="Q29" s="0" t="s">
        <v>55</v>
      </c>
      <c r="R29" s="0" t="s">
        <v>56</v>
      </c>
      <c r="S29" s="0" t="s">
        <v>57</v>
      </c>
    </row>
    <row r="30" customFormat="false" ht="12.75" hidden="false" customHeight="false" outlineLevel="0" collapsed="false">
      <c r="L30" s="1" t="n">
        <v>0</v>
      </c>
      <c r="M30" s="0" t="n">
        <f aca="false">'data=tdc-a'!H46-'data=tdc-a'!B46</f>
        <v>0.00333333333333402</v>
      </c>
      <c r="N30" s="0" t="n">
        <f aca="false">'data=tdc-a'!I46-'data=tdc-a'!C46</f>
        <v>-0.00666666666666693</v>
      </c>
      <c r="O30" s="0" t="n">
        <f aca="false">'data=tdc-a'!J46-'data=tdc-a'!D46</f>
        <v>0.00127074823112766</v>
      </c>
      <c r="P30" s="1" t="n">
        <v>0</v>
      </c>
      <c r="Q30" s="0" t="n">
        <f aca="false">'data=tdc-b'!H45-'data=tdc-b'!B45</f>
        <v>0</v>
      </c>
      <c r="R30" s="0" t="n">
        <f aca="false">'data=tdc-b'!I45-'data=tdc-b'!C45</f>
        <v>-0.01</v>
      </c>
      <c r="S30" s="0" t="n">
        <f aca="false">'data=tdc-b'!J45-'data=tdc-b'!D45</f>
        <v>0</v>
      </c>
    </row>
    <row r="31" customFormat="false" ht="12.75" hidden="false" customHeight="false" outlineLevel="0" collapsed="false">
      <c r="L31" s="1" t="n">
        <v>2</v>
      </c>
      <c r="M31" s="0" t="n">
        <f aca="false">'data=tdc-a'!H47-'data=tdc-a'!B47</f>
        <v>-0.00333333333333308</v>
      </c>
      <c r="N31" s="0" t="n">
        <f aca="false">'data=tdc-a'!I47-'data=tdc-a'!C47</f>
        <v>0.00333333333333297</v>
      </c>
      <c r="O31" s="0" t="n">
        <f aca="false">'data=tdc-a'!J47-'data=tdc-a'!D47</f>
        <v>0.000224586288416151</v>
      </c>
      <c r="P31" s="1" t="n">
        <v>2</v>
      </c>
      <c r="Q31" s="0" t="n">
        <f aca="false">'data=tdc-b'!H46-'data=tdc-b'!B46</f>
        <v>0</v>
      </c>
      <c r="R31" s="0" t="n">
        <f aca="false">'data=tdc-b'!I46-'data=tdc-b'!C46</f>
        <v>0</v>
      </c>
      <c r="S31" s="0" t="n">
        <f aca="false">'data=tdc-b'!J46-'data=tdc-b'!D46</f>
        <v>0</v>
      </c>
    </row>
    <row r="32" customFormat="false" ht="12.75" hidden="false" customHeight="false" outlineLevel="0" collapsed="false">
      <c r="L32" s="1" t="s">
        <v>9</v>
      </c>
      <c r="M32" s="0" t="n">
        <f aca="false">'data=tdc-a'!H48-'data=tdc-a'!B48</f>
        <v>0.00333333333333297</v>
      </c>
      <c r="N32" s="0" t="n">
        <f aca="false">'data=tdc-a'!I48-'data=tdc-a'!C48</f>
        <v>0.00333333333333308</v>
      </c>
      <c r="O32" s="0" t="n">
        <f aca="false">'data=tdc-a'!J48-'data=tdc-a'!D48</f>
        <v>0.00335486899758541</v>
      </c>
      <c r="P32" s="1" t="s">
        <v>9</v>
      </c>
      <c r="Q32" s="0" t="n">
        <f aca="false">'data=tdc-b'!H47-'data=tdc-b'!B47</f>
        <v>0</v>
      </c>
      <c r="R32" s="0" t="n">
        <f aca="false">'data=tdc-b'!I47-'data=tdc-b'!C47</f>
        <v>-0.01</v>
      </c>
      <c r="S32" s="0" t="n">
        <f aca="false">'data=tdc-b'!J47-'data=tdc-b'!D47</f>
        <v>0</v>
      </c>
    </row>
    <row r="33" customFormat="false" ht="12.75" hidden="false" customHeight="false" outlineLevel="0" collapsed="false">
      <c r="L33" s="7" t="s">
        <v>58</v>
      </c>
      <c r="P33" s="7" t="s">
        <v>58</v>
      </c>
    </row>
    <row r="34" customFormat="false" ht="12.75" hidden="false" customHeight="false" outlineLevel="0" collapsed="false">
      <c r="L34" s="1" t="n">
        <v>0</v>
      </c>
      <c r="M34" s="0" t="n">
        <f aca="false">'data=tdc-a'!H53-'data=tdc-a'!B53</f>
        <v>0.0266666666666671</v>
      </c>
      <c r="N34" s="0" t="n">
        <f aca="false">'data=tdc-a'!I53-'data=tdc-a'!C53</f>
        <v>0.02</v>
      </c>
      <c r="O34" s="0" t="n">
        <f aca="false">'data=tdc-a'!J53-'data=tdc-a'!D53</f>
        <v>0.0262765813355007</v>
      </c>
      <c r="P34" s="1" t="n">
        <v>0</v>
      </c>
      <c r="Q34" s="0" t="n">
        <f aca="false">'data=tdc-b'!H52-'data=tdc-b'!B52</f>
        <v>0.02</v>
      </c>
      <c r="R34" s="0" t="n">
        <f aca="false">'data=tdc-b'!I52-'data=tdc-b'!C52</f>
        <v>-0.03</v>
      </c>
      <c r="S34" s="0" t="n">
        <f aca="false">'data=tdc-b'!J52-'data=tdc-b'!D52</f>
        <v>0</v>
      </c>
    </row>
    <row r="35" customFormat="false" ht="12.75" hidden="false" customHeight="false" outlineLevel="0" collapsed="false">
      <c r="L35" s="1" t="n">
        <v>2</v>
      </c>
      <c r="M35" s="0" t="n">
        <f aca="false">'data=tdc-a'!H54-'data=tdc-a'!B54</f>
        <v>0.00666666666666715</v>
      </c>
      <c r="N35" s="0" t="n">
        <f aca="false">'data=tdc-a'!I54-'data=tdc-a'!C54</f>
        <v>0.0133333333333331</v>
      </c>
      <c r="O35" s="0" t="n">
        <f aca="false">'data=tdc-a'!J54-'data=tdc-a'!D54</f>
        <v>0.0105124670001042</v>
      </c>
      <c r="P35" s="1" t="n">
        <v>2</v>
      </c>
      <c r="Q35" s="0" t="n">
        <f aca="false">'data=tdc-b'!H53-'data=tdc-b'!B53</f>
        <v>-0.0099999999999999</v>
      </c>
      <c r="R35" s="0" t="n">
        <f aca="false">'data=tdc-b'!I53-'data=tdc-b'!C53</f>
        <v>0.02</v>
      </c>
      <c r="S35" s="0" t="n">
        <f aca="false">'data=tdc-b'!J53-'data=tdc-b'!D53</f>
        <v>0</v>
      </c>
    </row>
    <row r="36" customFormat="false" ht="12.75" hidden="false" customHeight="false" outlineLevel="0" collapsed="false">
      <c r="L36" s="1" t="s">
        <v>9</v>
      </c>
      <c r="M36" s="0" t="n">
        <f aca="false">'data=tdc-a'!H55-'data=tdc-a'!B55</f>
        <v>0.0166666666666669</v>
      </c>
      <c r="N36" s="0" t="n">
        <f aca="false">'data=tdc-a'!I55-'data=tdc-a'!C55</f>
        <v>0.0166666666666671</v>
      </c>
      <c r="O36" s="0" t="n">
        <f aca="false">'data=tdc-a'!J55-'data=tdc-a'!D55</f>
        <v>0.0167398312641475</v>
      </c>
      <c r="P36" s="1" t="s">
        <v>9</v>
      </c>
      <c r="Q36" s="0" t="n">
        <f aca="false">'data=tdc-b'!H54-'data=tdc-b'!B54</f>
        <v>0.01</v>
      </c>
      <c r="R36" s="0" t="n">
        <f aca="false">'data=tdc-b'!I54-'data=tdc-b'!C54</f>
        <v>-0.01</v>
      </c>
      <c r="S36" s="0" t="n">
        <f aca="false">'data=tdc-b'!J54-'data=tdc-b'!D54</f>
        <v>0</v>
      </c>
    </row>
    <row r="37" customFormat="false" ht="12.75" hidden="false" customHeight="false" outlineLevel="0" collapsed="false">
      <c r="L37" s="7" t="s">
        <v>59</v>
      </c>
      <c r="P37" s="7" t="s">
        <v>59</v>
      </c>
    </row>
    <row r="38" customFormat="false" ht="12.75" hidden="false" customHeight="false" outlineLevel="0" collapsed="false">
      <c r="L38" s="1" t="n">
        <v>0</v>
      </c>
      <c r="M38" s="0" t="n">
        <f aca="false">'data=tdc-a'!H60-'data=tdc-a'!B60</f>
        <v>0.00333333333333302</v>
      </c>
      <c r="N38" s="0" t="n">
        <f aca="false">'data=tdc-a'!I60-'data=tdc-a'!C60</f>
        <v>-0.01</v>
      </c>
      <c r="O38" s="0" t="n">
        <f aca="false">'data=tdc-a'!J60-'data=tdc-a'!D60</f>
        <v>0.000604588394061856</v>
      </c>
      <c r="P38" s="1" t="n">
        <v>0</v>
      </c>
      <c r="Q38" s="0" t="n">
        <f aca="false">'data=tdc-b'!H59-'data=tdc-b'!B59</f>
        <v>0</v>
      </c>
      <c r="R38" s="0" t="n">
        <f aca="false">'data=tdc-b'!I59-'data=tdc-b'!C59</f>
        <v>0.03</v>
      </c>
      <c r="S38" s="0" t="n">
        <f aca="false">'data=tdc-b'!J59-'data=tdc-b'!D59</f>
        <v>0.01</v>
      </c>
    </row>
    <row r="39" customFormat="false" ht="12.75" hidden="false" customHeight="false" outlineLevel="0" collapsed="false">
      <c r="L39" s="1" t="n">
        <v>2</v>
      </c>
      <c r="M39" s="0" t="n">
        <f aca="false">'data=tdc-a'!H61-'data=tdc-a'!B61</f>
        <v>-0.00333333333333308</v>
      </c>
      <c r="N39" s="0" t="n">
        <f aca="false">'data=tdc-a'!I61-'data=tdc-a'!C61</f>
        <v>0</v>
      </c>
      <c r="O39" s="0" t="n">
        <f aca="false">'data=tdc-a'!J61-'data=tdc-a'!D61</f>
        <v>-0.00156511043705754</v>
      </c>
      <c r="P39" s="1" t="n">
        <v>2</v>
      </c>
      <c r="Q39" s="0" t="n">
        <f aca="false">'data=tdc-b'!H60-'data=tdc-b'!B60</f>
        <v>0</v>
      </c>
      <c r="R39" s="0" t="n">
        <f aca="false">'data=tdc-b'!I60-'data=tdc-b'!C60</f>
        <v>0</v>
      </c>
      <c r="S39" s="0" t="n">
        <f aca="false">'data=tdc-b'!J60-'data=tdc-b'!D60</f>
        <v>0</v>
      </c>
    </row>
    <row r="40" customFormat="false" ht="12.75" hidden="false" customHeight="false" outlineLevel="0" collapsed="false">
      <c r="L40" s="1" t="s">
        <v>9</v>
      </c>
      <c r="M40" s="0" t="n">
        <f aca="false">'data=tdc-a'!H62-'data=tdc-a'!B62</f>
        <v>-0.00666666666666704</v>
      </c>
      <c r="N40" s="0" t="n">
        <f aca="false">'data=tdc-a'!I62-'data=tdc-a'!C62</f>
        <v>-0.00333333333333397</v>
      </c>
      <c r="O40" s="0" t="n">
        <f aca="false">'data=tdc-a'!J62-'data=tdc-a'!D62</f>
        <v>-0.00527977769357135</v>
      </c>
      <c r="P40" s="1" t="s">
        <v>9</v>
      </c>
      <c r="Q40" s="0" t="n">
        <f aca="false">'data=tdc-b'!H61-'data=tdc-b'!B61</f>
        <v>0</v>
      </c>
      <c r="R40" s="0" t="n">
        <f aca="false">'data=tdc-b'!I61-'data=tdc-b'!C61</f>
        <v>0.01</v>
      </c>
      <c r="S40" s="0" t="n">
        <f aca="false">'data=tdc-b'!J61-'data=tdc-b'!D61</f>
        <v>0.0099999999999999</v>
      </c>
    </row>
  </sheetData>
  <mergeCells count="3">
    <mergeCell ref="B2:D2"/>
    <mergeCell ref="E2:G2"/>
    <mergeCell ref="H2:J2"/>
  </mergeCells>
  <conditionalFormatting sqref="A1:S1 A3:S1048576 A2:B2 H2 E2 K2:S2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1316</TotalTime>
  <Application>LibreOffice/5.3.3.2$Linux_X86_64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2017-08-18T10:17:30Z</dcterms:created>
  <dc:creator/>
  <dc:description/>
  <dc:language>en-GB</dc:language>
  <cp:lastModifiedBy/>
  <dcterms:modified xsi:type="dcterms:W3CDTF">2017-09-26T21:01:44Z</dcterms:modified>
  <cp:revision>283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