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'Data'!$A$1:$K$210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2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  <xf numFmtId="0" fontId="4" fillId="3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63"/>
  <sheetViews>
    <sheetView tabSelected="1" topLeftCell="A160" workbookViewId="0">
      <selection activeCell="B217" sqref="B217"/>
    </sheetView>
  </sheetViews>
  <sheetFormatPr baseColWidth="8" defaultRowHeight="15"/>
  <cols>
    <col width="39.6" customWidth="1" min="1" max="1"/>
    <col width="30" customWidth="1" min="2" max="2"/>
    <col width="18" customWidth="1" min="3" max="4"/>
    <col width="18" customWidth="1" min="4" max="4"/>
    <col width="30" customWidth="1" min="5" max="5"/>
    <col width="24.7109375" customWidth="1" min="6" max="6"/>
    <col width="33.5703125" customWidth="1" min="7" max="8"/>
    <col width="32.42578125" customWidth="1" min="9" max="10"/>
    <col width="39.42578125" customWidth="1" min="11" max="11"/>
  </cols>
  <sheetData>
    <row r="1">
      <c r="A1" s="1" t="inlineStr">
        <is>
          <t>Card Name</t>
        </is>
      </c>
      <c r="B1" s="1" t="inlineStr">
        <is>
          <t>Rarity</t>
        </is>
      </c>
      <c r="C1" s="1" t="inlineStr">
        <is>
          <t>Pull Rate (1/X)</t>
        </is>
      </c>
      <c r="D1" s="1" t="inlineStr">
        <is>
          <t>Price ($)</t>
        </is>
      </c>
      <c r="E1" s="4" t="inlineStr">
        <is>
          <t>Reverse Variant Price ($)</t>
        </is>
      </c>
      <c r="F1" s="4" t="inlineStr">
        <is>
          <t>Copies In Pack</t>
        </is>
      </c>
      <c r="G1" s="1" t="inlineStr">
        <is>
          <t>Category Sums</t>
        </is>
      </c>
      <c r="H1" s="1" t="inlineStr">
        <is>
          <t>Category Evs</t>
        </is>
      </c>
      <c r="I1" s="1" t="inlineStr">
        <is>
          <t>Current Market Pack Price</t>
        </is>
      </c>
      <c r="J1" s="1" t="inlineStr">
        <is>
          <t>Current ETB Market Price</t>
        </is>
      </c>
      <c r="K1" s="1" t="inlineStr">
        <is>
          <t>Current Market Price of ETB Promo Card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0.06</v>
      </c>
      <c r="E2" s="3" t="n">
        <v>0.14</v>
      </c>
      <c r="F2" s="3">
        <f>IF(B2="common", 4, IF(B2="uncommon", 3, IF(B2="rare", 1.74127216869152, 1)))</f>
        <v/>
      </c>
      <c r="G2">
        <f>SUM(H2:H10)</f>
        <v/>
      </c>
      <c r="H2">
        <f>SUMPRODUCT((B2:B217="Common") * D2:D217 * F2:F217 / C2:C217)</f>
        <v/>
      </c>
      <c r="I2" s="3" t="n">
        <v>10.89</v>
      </c>
      <c r="J2" s="3" t="n">
        <v>215.18</v>
      </c>
      <c r="K2" s="3" t="n">
        <v>5.6</v>
      </c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0.16</v>
      </c>
      <c r="E3" s="3" t="n">
        <v>0.53</v>
      </c>
      <c r="F3" s="3">
        <f>IF(B3="common", 4, IF(B3="uncommon", 3, IF(B3="rare", 1.74127216869152, 1)))</f>
        <v/>
      </c>
      <c r="H3">
        <f>SUMPRODUCT((B2:B217="Uncommon") * D2:D217 * F2:F217 / C2:C217)</f>
        <v/>
      </c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1.13</v>
      </c>
      <c r="E4" s="3" t="inlineStr"/>
      <c r="F4" s="3">
        <f>IF(B4="common", 4, IF(B4="uncommon", 3, IF(B4="rare", 1.74127216869152, 1)))</f>
        <v/>
      </c>
      <c r="H4">
        <f>0.792892156862745*SUMPRODUCT((B2:B217="Rare") * D2:D217 / C2:C217)</f>
        <v/>
      </c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7.37</v>
      </c>
      <c r="E5" s="3" t="inlineStr"/>
      <c r="F5" s="3">
        <f>IF(B5="common", 4, IF(B5="uncommon", 3, IF(B5="rare", 1.74127216869152, 1)))</f>
        <v/>
      </c>
      <c r="H5">
        <f>1.88541666666666* SUMPRODUCT((C2:C217&lt;&gt;"") * (E2:E217&lt;&gt;"") * (E2:E217 / C2:C217))</f>
        <v/>
      </c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43.91</v>
      </c>
      <c r="E6" s="3" t="inlineStr"/>
      <c r="F6" s="3">
        <f>IF(B6="common", 4, IF(B6="uncommon", 3, IF(B6="rare", 1.74127216869152, 1)))</f>
        <v/>
      </c>
      <c r="H6">
        <f>SUMPRODUCT((B2:B217="Illustration Rare") * D2:D217 * F2:F217 / C2:C217)</f>
        <v/>
      </c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0.08</v>
      </c>
      <c r="E7" s="3" t="n">
        <v>0.61</v>
      </c>
      <c r="F7" s="3">
        <f>IF(B7="common", 4, IF(B7="uncommon", 3, IF(B7="rare", 1.74127216869152, 1)))</f>
        <v/>
      </c>
      <c r="H7">
        <f>SUMPRODUCT((B2:B217="Special Illustration Rare") * D2:D217 * F2:F217 / C2:C217)</f>
        <v/>
      </c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0.11</v>
      </c>
      <c r="E8" s="3" t="n">
        <v>0.95</v>
      </c>
      <c r="F8" s="3">
        <f>IF(B8="common", 4, IF(B8="uncommon", 3, IF(B8="rare", 1.74127216869152, 1)))</f>
        <v/>
      </c>
      <c r="H8">
        <f>SUMPRODUCT((B2:B217="Double Rare") * D2:D217 * F2:F217 / C2:C217)</f>
        <v/>
      </c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0.12</v>
      </c>
      <c r="E9" s="3" t="n">
        <v>0.67</v>
      </c>
      <c r="F9" s="3">
        <f>IF(B9="common", 4, IF(B9="uncommon", 3, IF(B9="rare", 1.74127216869152, 1)))</f>
        <v/>
      </c>
      <c r="H9">
        <f>SUMPRODUCT((B2:B217="Hyper Rare") * D2:D217 * F2:F217 / C2:C217)</f>
        <v/>
      </c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0.8100000000000001</v>
      </c>
      <c r="E10" s="3" t="inlineStr"/>
      <c r="F10" s="3">
        <f>IF(B10="common", 4, IF(B10="uncommon", 3, IF(B10="rare", 1.74127216869152, 1)))</f>
        <v/>
      </c>
      <c r="H10">
        <f>SUMPRODUCT((B2:B217="Ultra Rare") * D2:D217 * F2:F217 / C2:C217)</f>
        <v/>
      </c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4.98</v>
      </c>
      <c r="E11" s="3" t="inlineStr"/>
      <c r="F11" s="3">
        <f>IF(B11="common", 4, IF(B11="uncommon", 3, IF(B11="rare", 1.74127216869152, 1)))</f>
        <v/>
      </c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0.1</v>
      </c>
      <c r="E12" s="3" t="n">
        <v>0.17</v>
      </c>
      <c r="F12" s="3">
        <f>IF(B12="common", 4, IF(B12="uncommon", 3, IF(B12="rare", 1.74127216869152, 1)))</f>
        <v/>
      </c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0.19</v>
      </c>
      <c r="E13" s="3" t="n">
        <v>0.71</v>
      </c>
      <c r="F13" s="3">
        <f>IF(B13="common", 4, IF(B13="uncommon", 3, IF(B13="rare", 1.74127216869152, 1)))</f>
        <v/>
      </c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4.7</v>
      </c>
      <c r="E14" s="3" t="inlineStr"/>
      <c r="F14" s="3">
        <f>IF(B14="common", 4, IF(B14="uncommon", 3, IF(B14="rare", 1.74127216869152, 1)))</f>
        <v/>
      </c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0.16</v>
      </c>
      <c r="E15" s="3" t="n">
        <v>0.75</v>
      </c>
      <c r="F15" s="3">
        <f>IF(B15="common", 4, IF(B15="uncommon", 3, IF(B15="rare", 1.74127216869152, 1)))</f>
        <v/>
      </c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0.07000000000000001</v>
      </c>
      <c r="E16" s="3" t="n">
        <v>0.13</v>
      </c>
      <c r="F16" s="3">
        <f>IF(B16="common", 4, IF(B16="uncommon", 3, IF(B16="rare", 1.74127216869152, 1)))</f>
        <v/>
      </c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0.08</v>
      </c>
      <c r="E17" s="3" t="n">
        <v>1.22</v>
      </c>
      <c r="F17" s="3">
        <f>IF(B17="common", 4, IF(B17="uncommon", 3, IF(B17="rare", 1.74127216869152, 1)))</f>
        <v/>
      </c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0.12</v>
      </c>
      <c r="E18" s="3" t="n">
        <v>0.43</v>
      </c>
      <c r="F18" s="3">
        <f>IF(B18="common", 4, IF(B18="uncommon", 3, IF(B18="rare", 1.74127216869152, 1)))</f>
        <v/>
      </c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3.07</v>
      </c>
      <c r="E19" s="3" t="inlineStr"/>
      <c r="F19" s="3">
        <f>IF(B19="common", 4, IF(B19="uncommon", 3, IF(B19="rare", 1.74127216869152, 1)))</f>
        <v/>
      </c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0.96</v>
      </c>
      <c r="E20" s="3" t="inlineStr"/>
      <c r="F20" s="3">
        <f>IF(B20="common", 4, IF(B20="uncommon", 3, IF(B20="rare", 1.74127216869152, 1)))</f>
        <v/>
      </c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14.5</v>
      </c>
      <c r="E21" s="3" t="inlineStr"/>
      <c r="F21" s="3">
        <f>IF(B21="common", 4, IF(B21="uncommon", 3, IF(B21="rare", 1.74127216869152, 1)))</f>
        <v/>
      </c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73.09999999999999</v>
      </c>
      <c r="E22" s="3" t="inlineStr"/>
      <c r="F22" s="3">
        <f>IF(B22="common", 4, IF(B22="uncommon", 3, IF(B22="rare", 1.74127216869152, 1)))</f>
        <v/>
      </c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0.08</v>
      </c>
      <c r="E23" s="3" t="n">
        <v>0.23</v>
      </c>
      <c r="F23" s="3">
        <f>IF(B23="common", 4, IF(B23="uncommon", 3, IF(B23="rare", 1.74127216869152, 1)))</f>
        <v/>
      </c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37.01</v>
      </c>
      <c r="E24" s="3" t="inlineStr"/>
      <c r="F24" s="3">
        <f>IF(B24="common", 4, IF(B24="uncommon", 3, IF(B24="rare", 1.74127216869152, 1)))</f>
        <v/>
      </c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0.1</v>
      </c>
      <c r="E25" s="3" t="n">
        <v>0.15</v>
      </c>
      <c r="F25" s="3">
        <f>IF(B25="common", 4, IF(B25="uncommon", 3, IF(B25="rare", 1.74127216869152, 1)))</f>
        <v/>
      </c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0.21</v>
      </c>
      <c r="F26" s="3">
        <f>IF(B26="common", 4, IF(B26="uncommon", 3, IF(B26="rare", 1.74127216869152, 1)))</f>
        <v/>
      </c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9.460000000000001</v>
      </c>
      <c r="E27" s="3" t="inlineStr"/>
      <c r="F27" s="3">
        <f>IF(B27="common", 4, IF(B27="uncommon", 3, IF(B27="rare", 1.74127216869152, 1)))</f>
        <v/>
      </c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0.13</v>
      </c>
      <c r="E28" s="3" t="n">
        <v>0.6899999999999999</v>
      </c>
      <c r="F28" s="3">
        <f>IF(B28="common", 4, IF(B28="uncommon", 3, IF(B28="rare", 1.74127216869152, 1)))</f>
        <v/>
      </c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5.05</v>
      </c>
      <c r="E29" s="3" t="inlineStr"/>
      <c r="F29" s="3">
        <f>IF(B29="common", 4, IF(B29="uncommon", 3, IF(B29="rare", 1.74127216869152, 1)))</f>
        <v/>
      </c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31.25</v>
      </c>
      <c r="E30" s="3" t="inlineStr"/>
      <c r="F30" s="3">
        <f>IF(B30="common", 4, IF(B30="uncommon", 3, IF(B30="rare", 1.74127216869152, 1)))</f>
        <v/>
      </c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214.14</v>
      </c>
      <c r="E31" s="3" t="inlineStr"/>
      <c r="F31" s="3">
        <f>IF(B31="common", 4, IF(B31="uncommon", 3, IF(B31="rare", 1.74127216869152, 1)))</f>
        <v/>
      </c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0.09</v>
      </c>
      <c r="E32" s="3" t="n">
        <v>0.19</v>
      </c>
      <c r="F32" s="3">
        <f>IF(B32="common", 4, IF(B32="uncommon", 3, IF(B32="rare", 1.74127216869152, 1)))</f>
        <v/>
      </c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51.42</v>
      </c>
      <c r="E33" s="3" t="inlineStr"/>
      <c r="F33" s="3">
        <f>IF(B33="common", 4, IF(B33="uncommon", 3, IF(B33="rare", 1.74127216869152, 1)))</f>
        <v/>
      </c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0.1</v>
      </c>
      <c r="E34" s="3" t="n">
        <v>0.24</v>
      </c>
      <c r="F34" s="3">
        <f>IF(B34="common", 4, IF(B34="uncommon", 3, IF(B34="rare", 1.74127216869152, 1)))</f>
        <v/>
      </c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34.16</v>
      </c>
      <c r="E35" s="3" t="inlineStr"/>
      <c r="F35" s="3">
        <f>IF(B35="common", 4, IF(B35="uncommon", 3, IF(B35="rare", 1.74127216869152, 1)))</f>
        <v/>
      </c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0.08</v>
      </c>
      <c r="E36" s="3" t="n">
        <v>0.19</v>
      </c>
      <c r="F36" s="3">
        <f>IF(B36="common", 4, IF(B36="uncommon", 3, IF(B36="rare", 1.74127216869152, 1)))</f>
        <v/>
      </c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0.08</v>
      </c>
      <c r="E37" s="3" t="n">
        <v>0.16</v>
      </c>
      <c r="F37" s="3">
        <f>IF(B37="common", 4, IF(B37="uncommon", 3, IF(B37="rare", 1.74127216869152, 1)))</f>
        <v/>
      </c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0.07000000000000001</v>
      </c>
      <c r="E38" s="3" t="n">
        <v>0.14</v>
      </c>
      <c r="F38" s="3">
        <f>IF(B38="common", 4, IF(B38="uncommon", 3, IF(B38="rare", 1.74127216869152, 1)))</f>
        <v/>
      </c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0.08</v>
      </c>
      <c r="E39" s="3" t="n">
        <v>0.13</v>
      </c>
      <c r="F39" s="3">
        <f>IF(B39="common", 4, IF(B39="uncommon", 3, IF(B39="rare", 1.74127216869152, 1)))</f>
        <v/>
      </c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0.11</v>
      </c>
      <c r="E40" s="3" t="n">
        <v>0.62</v>
      </c>
      <c r="F40" s="3">
        <f>IF(B40="common", 4, IF(B40="uncommon", 3, IF(B40="rare", 1.74127216869152, 1)))</f>
        <v/>
      </c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0.1</v>
      </c>
      <c r="E41" s="3" t="n">
        <v>0.42</v>
      </c>
      <c r="F41" s="3">
        <f>IF(B41="common", 4, IF(B41="uncommon", 3, IF(B41="rare", 1.74127216869152, 1)))</f>
        <v/>
      </c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3.92</v>
      </c>
      <c r="E42" s="3" t="inlineStr"/>
      <c r="F42" s="3">
        <f>IF(B42="common", 4, IF(B42="uncommon", 3, IF(B42="rare", 1.74127216869152, 1)))</f>
        <v/>
      </c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0.07000000000000001</v>
      </c>
      <c r="E43" s="3" t="n">
        <v>0.13</v>
      </c>
      <c r="F43" s="3">
        <f>IF(B43="common", 4, IF(B43="uncommon", 3, IF(B43="rare", 1.74127216869152, 1)))</f>
        <v/>
      </c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0.06</v>
      </c>
      <c r="E44" s="3" t="n">
        <v>0.15</v>
      </c>
      <c r="F44" s="3">
        <f>IF(B44="common", 4, IF(B44="uncommon", 3, IF(B44="rare", 1.74127216869152, 1)))</f>
        <v/>
      </c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0.27</v>
      </c>
      <c r="E45" s="3" t="n">
        <v>0.63</v>
      </c>
      <c r="F45" s="3">
        <f>IF(B45="common", 4, IF(B45="uncommon", 3, IF(B45="rare", 1.74127216869152, 1)))</f>
        <v/>
      </c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0.47</v>
      </c>
      <c r="E46" s="3" t="inlineStr"/>
      <c r="F46" s="3">
        <f>IF(B46="common", 4, IF(B46="uncommon", 3, IF(B46="rare", 1.74127216869152, 1)))</f>
        <v/>
      </c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0.13</v>
      </c>
      <c r="E47" s="3" t="n">
        <v>0.62</v>
      </c>
      <c r="F47" s="3">
        <f>IF(B47="common", 4, IF(B47="uncommon", 3, IF(B47="rare", 1.74127216869152, 1)))</f>
        <v/>
      </c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0.06</v>
      </c>
      <c r="E48" s="3" t="n">
        <v>0.19</v>
      </c>
      <c r="F48" s="3">
        <f>IF(B48="common", 4, IF(B48="uncommon", 3, IF(B48="rare", 1.74127216869152, 1)))</f>
        <v/>
      </c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0.13</v>
      </c>
      <c r="E49" s="3" t="n">
        <v>2.18</v>
      </c>
      <c r="F49" s="3">
        <f>IF(B49="common", 4, IF(B49="uncommon", 3, IF(B49="rare", 1.74127216869152, 1)))</f>
        <v/>
      </c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25.53</v>
      </c>
      <c r="E50" s="3" t="inlineStr"/>
      <c r="F50" s="3">
        <f>IF(B50="common", 4, IF(B50="uncommon", 3, IF(B50="rare", 1.74127216869152, 1)))</f>
        <v/>
      </c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0.37</v>
      </c>
      <c r="E51" s="3" t="n">
        <v>1.3</v>
      </c>
      <c r="F51" s="3">
        <f>IF(B51="common", 4, IF(B51="uncommon", 3, IF(B51="rare", 1.74127216869152, 1)))</f>
        <v/>
      </c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0.12</v>
      </c>
      <c r="E52" s="3" t="n">
        <v>0.17</v>
      </c>
      <c r="F52" s="3">
        <f>IF(B52="common", 4, IF(B52="uncommon", 3, IF(B52="rare", 1.74127216869152, 1)))</f>
        <v/>
      </c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0.05</v>
      </c>
      <c r="E53" s="3" t="n">
        <v>0.12</v>
      </c>
      <c r="F53" s="3">
        <f>IF(B53="common", 4, IF(B53="uncommon", 3, IF(B53="rare", 1.74127216869152, 1)))</f>
        <v/>
      </c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0.07000000000000001</v>
      </c>
      <c r="E54" s="3" t="n">
        <v>0.13</v>
      </c>
      <c r="F54" s="3">
        <f>IF(B54="common", 4, IF(B54="uncommon", 3, IF(B54="rare", 1.74127216869152, 1)))</f>
        <v/>
      </c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</v>
      </c>
      <c r="E55" s="3" t="n">
        <v>0.23</v>
      </c>
      <c r="F55" s="3">
        <f>IF(B55="common", 4, IF(B55="uncommon", 3, IF(B55="rare", 1.74127216869152, 1)))</f>
        <v/>
      </c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0.05</v>
      </c>
      <c r="E56" s="3" t="n">
        <v>0.19</v>
      </c>
      <c r="F56" s="3">
        <f>IF(B56="common", 4, IF(B56="uncommon", 3, IF(B56="rare", 1.74127216869152, 1)))</f>
        <v/>
      </c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0.07000000000000001</v>
      </c>
      <c r="E57" s="3" t="n">
        <v>0.51</v>
      </c>
      <c r="F57" s="3">
        <f>IF(B57="common", 4, IF(B57="uncommon", 3, IF(B57="rare", 1.74127216869152, 1)))</f>
        <v/>
      </c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0.13</v>
      </c>
      <c r="E58" s="3" t="n">
        <v>1.23</v>
      </c>
      <c r="F58" s="3">
        <f>IF(B58="common", 4, IF(B58="uncommon", 3, IF(B58="rare", 1.74127216869152, 1)))</f>
        <v/>
      </c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0.16</v>
      </c>
      <c r="E59" s="3" t="n">
        <v>1.43</v>
      </c>
      <c r="F59" s="3">
        <f>IF(B59="common", 4, IF(B59="uncommon", 3, IF(B59="rare", 1.74127216869152, 1)))</f>
        <v/>
      </c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0.15</v>
      </c>
      <c r="E60" s="3" t="n">
        <v>0.84</v>
      </c>
      <c r="F60" s="3">
        <f>IF(B60="common", 4, IF(B60="uncommon", 3, IF(B60="rare", 1.74127216869152, 1)))</f>
        <v/>
      </c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6.92</v>
      </c>
      <c r="E61" s="3" t="inlineStr"/>
      <c r="F61" s="3">
        <f>IF(B61="common", 4, IF(B61="uncommon", 3, IF(B61="rare", 1.74127216869152, 1)))</f>
        <v/>
      </c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14.48</v>
      </c>
      <c r="E62" s="3" t="inlineStr"/>
      <c r="F62" s="3">
        <f>IF(B62="common", 4, IF(B62="uncommon", 3, IF(B62="rare", 1.74127216869152, 1)))</f>
        <v/>
      </c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0.05</v>
      </c>
      <c r="E63" s="3" t="n">
        <v>0.12</v>
      </c>
      <c r="F63" s="3">
        <f>IF(B63="common", 4, IF(B63="uncommon", 3, IF(B63="rare", 1.74127216869152, 1)))</f>
        <v/>
      </c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0.1</v>
      </c>
      <c r="E64" s="3" t="n">
        <v>1.31</v>
      </c>
      <c r="F64" s="3">
        <f>IF(B64="common", 4, IF(B64="uncommon", 3, IF(B64="rare", 1.74127216869152, 1)))</f>
        <v/>
      </c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0.07000000000000001</v>
      </c>
      <c r="E65" s="3" t="n">
        <v>0.14</v>
      </c>
      <c r="F65" s="3">
        <f>IF(B65="common", 4, IF(B65="uncommon", 3, IF(B65="rare", 1.74127216869152, 1)))</f>
        <v/>
      </c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0.07000000000000001</v>
      </c>
      <c r="E66" s="3" t="n">
        <v>0.15</v>
      </c>
      <c r="F66" s="3">
        <f>IF(B66="common", 4, IF(B66="uncommon", 3, IF(B66="rare", 1.74127216869152, 1)))</f>
        <v/>
      </c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0.29</v>
      </c>
      <c r="E67" s="3" t="n">
        <v>1.08</v>
      </c>
      <c r="F67" s="3">
        <f>IF(B67="common", 4, IF(B67="uncommon", 3, IF(B67="rare", 1.74127216869152, 1)))</f>
        <v/>
      </c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0.09</v>
      </c>
      <c r="E68" s="3" t="n">
        <v>0.18</v>
      </c>
      <c r="F68" s="3">
        <f>IF(B68="common", 4, IF(B68="uncommon", 3, IF(B68="rare", 1.74127216869152, 1)))</f>
        <v/>
      </c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0.3</v>
      </c>
      <c r="E69" s="3" t="n">
        <v>1.82</v>
      </c>
      <c r="F69" s="3">
        <f>IF(B69="common", 4, IF(B69="uncommon", 3, IF(B69="rare", 1.74127216869152, 1)))</f>
        <v/>
      </c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0.05</v>
      </c>
      <c r="E70" s="3" t="n">
        <v>0.15</v>
      </c>
      <c r="F70" s="3">
        <f>IF(B70="common", 4, IF(B70="uncommon", 3, IF(B70="rare", 1.74127216869152, 1)))</f>
        <v/>
      </c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0.12</v>
      </c>
      <c r="E71" s="3" t="n">
        <v>0.98</v>
      </c>
      <c r="F71" s="3">
        <f>IF(B71="common", 4, IF(B71="uncommon", 3, IF(B71="rare", 1.74127216869152, 1)))</f>
        <v/>
      </c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5.05</v>
      </c>
      <c r="E72" s="3" t="inlineStr"/>
      <c r="F72" s="3">
        <f>IF(B72="common", 4, IF(B72="uncommon", 3, IF(B72="rare", 1.74127216869152, 1)))</f>
        <v/>
      </c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13.93</v>
      </c>
      <c r="E73" s="3" t="inlineStr"/>
      <c r="F73" s="3">
        <f>IF(B73="common", 4, IF(B73="uncommon", 3, IF(B73="rare", 1.74127216869152, 1)))</f>
        <v/>
      </c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0.08</v>
      </c>
      <c r="E74" s="3" t="n">
        <v>0.21</v>
      </c>
      <c r="F74" s="3">
        <f>IF(B74="common", 4, IF(B74="uncommon", 3, IF(B74="rare", 1.74127216869152, 1)))</f>
        <v/>
      </c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0.06</v>
      </c>
      <c r="E75" s="3" t="n">
        <v>0.18</v>
      </c>
      <c r="F75" s="3">
        <f>IF(B75="common", 4, IF(B75="uncommon", 3, IF(B75="rare", 1.74127216869152, 1)))</f>
        <v/>
      </c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0.05</v>
      </c>
      <c r="E76" s="3" t="n">
        <v>0.15</v>
      </c>
      <c r="F76" s="3">
        <f>IF(B76="common", 4, IF(B76="uncommon", 3, IF(B76="rare", 1.74127216869152, 1)))</f>
        <v/>
      </c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0.06</v>
      </c>
      <c r="E77" s="3" t="n">
        <v>0.18</v>
      </c>
      <c r="F77" s="3">
        <f>IF(B77="common", 4, IF(B77="uncommon", 3, IF(B77="rare", 1.74127216869152, 1)))</f>
        <v/>
      </c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0.63</v>
      </c>
      <c r="E78" s="3" t="inlineStr"/>
      <c r="F78" s="3">
        <f>IF(B78="common", 4, IF(B78="uncommon", 3, IF(B78="rare", 1.74127216869152, 1)))</f>
        <v/>
      </c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4.83</v>
      </c>
      <c r="E79" s="3" t="inlineStr"/>
      <c r="F79" s="3">
        <f>IF(B79="common", 4, IF(B79="uncommon", 3, IF(B79="rare", 1.74127216869152, 1)))</f>
        <v/>
      </c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0.14</v>
      </c>
      <c r="E80" s="3" t="n">
        <v>0.71</v>
      </c>
      <c r="F80" s="3">
        <f>IF(B80="common", 4, IF(B80="uncommon", 3, IF(B80="rare", 1.74127216869152, 1)))</f>
        <v/>
      </c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0.06</v>
      </c>
      <c r="E81" s="3" t="n">
        <v>0.15</v>
      </c>
      <c r="F81" s="3">
        <f>IF(B81="common", 4, IF(B81="uncommon", 3, IF(B81="rare", 1.74127216869152, 1)))</f>
        <v/>
      </c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0.07000000000000001</v>
      </c>
      <c r="E82" s="3" t="n">
        <v>0.15</v>
      </c>
      <c r="F82" s="3">
        <f>IF(B82="common", 4, IF(B82="uncommon", 3, IF(B82="rare", 1.74127216869152, 1)))</f>
        <v/>
      </c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0.05</v>
      </c>
      <c r="E83" s="3" t="n">
        <v>0.14</v>
      </c>
      <c r="F83" s="3">
        <f>IF(B83="common", 4, IF(B83="uncommon", 3, IF(B83="rare", 1.74127216869152, 1)))</f>
        <v/>
      </c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0.17</v>
      </c>
      <c r="E84" s="3" t="n">
        <v>0.85</v>
      </c>
      <c r="F84" s="3">
        <f>IF(B84="common", 4, IF(B84="uncommon", 3, IF(B84="rare", 1.74127216869152, 1)))</f>
        <v/>
      </c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0.09</v>
      </c>
      <c r="E85" s="3" t="n">
        <v>0.2</v>
      </c>
      <c r="F85" s="3">
        <f>IF(B85="common", 4, IF(B85="uncommon", 3, IF(B85="rare", 1.74127216869152, 1)))</f>
        <v/>
      </c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0.1</v>
      </c>
      <c r="E86" s="3" t="n">
        <v>1.51</v>
      </c>
      <c r="F86" s="3">
        <f>IF(B86="common", 4, IF(B86="uncommon", 3, IF(B86="rare", 1.74127216869152, 1)))</f>
        <v/>
      </c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0.07000000000000001</v>
      </c>
      <c r="E87" s="3" t="n">
        <v>1.26</v>
      </c>
      <c r="F87" s="3">
        <f>IF(B87="common", 4, IF(B87="uncommon", 3, IF(B87="rare", 1.74127216869152, 1)))</f>
        <v/>
      </c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0.06</v>
      </c>
      <c r="E88" s="3" t="n">
        <v>0.13</v>
      </c>
      <c r="F88" s="3">
        <f>IF(B88="common", 4, IF(B88="uncommon", 3, IF(B88="rare", 1.74127216869152, 1)))</f>
        <v/>
      </c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0.1</v>
      </c>
      <c r="E89" s="3" t="n">
        <v>1.32</v>
      </c>
      <c r="F89" s="3">
        <f>IF(B89="common", 4, IF(B89="uncommon", 3, IF(B89="rare", 1.74127216869152, 1)))</f>
        <v/>
      </c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0.12</v>
      </c>
      <c r="E90" s="3" t="n">
        <v>0.28</v>
      </c>
      <c r="F90" s="3">
        <f>IF(B90="common", 4, IF(B90="uncommon", 3, IF(B90="rare", 1.74127216869152, 1)))</f>
        <v/>
      </c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26.78</v>
      </c>
      <c r="E91" s="3" t="inlineStr"/>
      <c r="F91" s="3">
        <f>IF(B91="common", 4, IF(B91="uncommon", 3, IF(B91="rare", 1.74127216869152, 1)))</f>
        <v/>
      </c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0.1</v>
      </c>
      <c r="E92" s="3" t="n">
        <v>0.21</v>
      </c>
      <c r="F92" s="3">
        <f>IF(B92="common", 4, IF(B92="uncommon", 3, IF(B92="rare", 1.74127216869152, 1)))</f>
        <v/>
      </c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0.24</v>
      </c>
      <c r="E93" s="3" t="n">
        <v>2.36</v>
      </c>
      <c r="F93" s="3">
        <f>IF(B93="common", 4, IF(B93="uncommon", 3, IF(B93="rare", 1.74127216869152, 1)))</f>
        <v/>
      </c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0.98</v>
      </c>
      <c r="E94" s="3" t="inlineStr"/>
      <c r="F94" s="3">
        <f>IF(B94="common", 4, IF(B94="uncommon", 3, IF(B94="rare", 1.74127216869152, 1)))</f>
        <v/>
      </c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5.09</v>
      </c>
      <c r="E95" s="3" t="inlineStr"/>
      <c r="F95" s="3">
        <f>IF(B95="common", 4, IF(B95="uncommon", 3, IF(B95="rare", 1.74127216869152, 1)))</f>
        <v/>
      </c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0.09</v>
      </c>
      <c r="E96" s="3" t="n">
        <v>1.06</v>
      </c>
      <c r="F96" s="3">
        <f>IF(B96="common", 4, IF(B96="uncommon", 3, IF(B96="rare", 1.74127216869152, 1)))</f>
        <v/>
      </c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0.12</v>
      </c>
      <c r="E97" s="3" t="n">
        <v>0.87</v>
      </c>
      <c r="F97" s="3">
        <f>IF(B97="common", 4, IF(B97="uncommon", 3, IF(B97="rare", 1.74127216869152, 1)))</f>
        <v/>
      </c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0.1</v>
      </c>
      <c r="E98" s="3" t="n">
        <v>0.19</v>
      </c>
      <c r="F98" s="3">
        <f>IF(B98="common", 4, IF(B98="uncommon", 3, IF(B98="rare", 1.74127216869152, 1)))</f>
        <v/>
      </c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0.1</v>
      </c>
      <c r="E99" s="3" t="n">
        <v>2.1</v>
      </c>
      <c r="F99" s="3">
        <f>IF(B99="common", 4, IF(B99="uncommon", 3, IF(B99="rare", 1.74127216869152, 1)))</f>
        <v/>
      </c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0.7</v>
      </c>
      <c r="E100" s="3" t="inlineStr"/>
      <c r="F100" s="3">
        <f>IF(B100="common", 4, IF(B100="uncommon", 3, IF(B100="rare", 1.74127216869152, 1)))</f>
        <v/>
      </c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5.55</v>
      </c>
      <c r="E101" s="3" t="inlineStr"/>
      <c r="F101" s="3">
        <f>IF(B101="common", 4, IF(B101="uncommon", 3, IF(B101="rare", 1.74127216869152, 1)))</f>
        <v/>
      </c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0.12</v>
      </c>
      <c r="E102" s="3" t="n">
        <v>1.3</v>
      </c>
      <c r="F102" s="3">
        <f>IF(B102="common", 4, IF(B102="uncommon", 3, IF(B102="rare", 1.74127216869152, 1)))</f>
        <v/>
      </c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0.07000000000000001</v>
      </c>
      <c r="E103" s="3" t="n">
        <v>0.14</v>
      </c>
      <c r="F103" s="3">
        <f>IF(B103="common", 4, IF(B103="uncommon", 3, IF(B103="rare", 1.74127216869152, 1)))</f>
        <v/>
      </c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0.06</v>
      </c>
      <c r="E104" s="3" t="n">
        <v>0.17</v>
      </c>
      <c r="F104" s="3">
        <f>IF(B104="common", 4, IF(B104="uncommon", 3, IF(B104="rare", 1.74127216869152, 1)))</f>
        <v/>
      </c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0.08</v>
      </c>
      <c r="E105" s="3" t="n">
        <v>1.63</v>
      </c>
      <c r="F105" s="3">
        <f>IF(B105="common", 4, IF(B105="uncommon", 3, IF(B105="rare", 1.74127216869152, 1)))</f>
        <v/>
      </c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0.12</v>
      </c>
      <c r="E106" s="3" t="n">
        <v>0.54</v>
      </c>
      <c r="F106" s="3">
        <f>IF(B106="common", 4, IF(B106="uncommon", 3, IF(B106="rare", 1.74127216869152, 1)))</f>
        <v/>
      </c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0.08</v>
      </c>
      <c r="E107" s="3" t="n">
        <v>0.14</v>
      </c>
      <c r="F107" s="3">
        <f>IF(B107="common", 4, IF(B107="uncommon", 3, IF(B107="rare", 1.74127216869152, 1)))</f>
        <v/>
      </c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0.16</v>
      </c>
      <c r="E108" s="3" t="n">
        <v>0.63</v>
      </c>
      <c r="F108" s="3">
        <f>IF(B108="common", 4, IF(B108="uncommon", 3, IF(B108="rare", 1.74127216869152, 1)))</f>
        <v/>
      </c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0.09</v>
      </c>
      <c r="E109" s="3" t="n">
        <v>0.14</v>
      </c>
      <c r="F109" s="3">
        <f>IF(B109="common", 4, IF(B109="uncommon", 3, IF(B109="rare", 1.74127216869152, 1)))</f>
        <v/>
      </c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11.22</v>
      </c>
      <c r="E110" s="3" t="inlineStr"/>
      <c r="F110" s="3">
        <f>IF(B110="common", 4, IF(B110="uncommon", 3, IF(B110="rare", 1.74127216869152, 1)))</f>
        <v/>
      </c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0.05</v>
      </c>
      <c r="E111" s="3" t="n">
        <v>0.13</v>
      </c>
      <c r="F111" s="3">
        <f>IF(B111="common", 4, IF(B111="uncommon", 3, IF(B111="rare", 1.74127216869152, 1)))</f>
        <v/>
      </c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0.07000000000000001</v>
      </c>
      <c r="E112" s="3" t="n">
        <v>0.24</v>
      </c>
      <c r="F112" s="3">
        <f>IF(B112="common", 4, IF(B112="uncommon", 3, IF(B112="rare", 1.74127216869152, 1)))</f>
        <v/>
      </c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0.07000000000000001</v>
      </c>
      <c r="E113" s="3" t="n">
        <v>0.9399999999999999</v>
      </c>
      <c r="F113" s="3">
        <f>IF(B113="common", 4, IF(B113="uncommon", 3, IF(B113="rare", 1.74127216869152, 1)))</f>
        <v/>
      </c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0.07000000000000001</v>
      </c>
      <c r="E114" s="3" t="n">
        <v>0.14</v>
      </c>
      <c r="F114" s="3">
        <f>IF(B114="common", 4, IF(B114="uncommon", 3, IF(B114="rare", 1.74127216869152, 1)))</f>
        <v/>
      </c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0.1</v>
      </c>
      <c r="E115" s="3" t="n">
        <v>0.13</v>
      </c>
      <c r="F115" s="3">
        <f>IF(B115="common", 4, IF(B115="uncommon", 3, IF(B115="rare", 1.74127216869152, 1)))</f>
        <v/>
      </c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0.07000000000000001</v>
      </c>
      <c r="E116" s="3" t="n">
        <v>0.13</v>
      </c>
      <c r="F116" s="3">
        <f>IF(B116="common", 4, IF(B116="uncommon", 3, IF(B116="rare", 1.74127216869152, 1)))</f>
        <v/>
      </c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0.16</v>
      </c>
      <c r="E117" s="3" t="n">
        <v>0.58</v>
      </c>
      <c r="F117" s="3">
        <f>IF(B117="common", 4, IF(B117="uncommon", 3, IF(B117="rare", 1.74127216869152, 1)))</f>
        <v/>
      </c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0.06</v>
      </c>
      <c r="E118" s="3" t="n">
        <v>0.15</v>
      </c>
      <c r="F118" s="3">
        <f>IF(B118="common", 4, IF(B118="uncommon", 3, IF(B118="rare", 1.74127216869152, 1)))</f>
        <v/>
      </c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0.11</v>
      </c>
      <c r="E119" s="3" t="n">
        <v>2.31</v>
      </c>
      <c r="F119" s="3">
        <f>IF(B119="common", 4, IF(B119="uncommon", 3, IF(B119="rare", 1.74127216869152, 1)))</f>
        <v/>
      </c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6.62</v>
      </c>
      <c r="E120" s="3" t="inlineStr"/>
      <c r="F120" s="3">
        <f>IF(B120="common", 4, IF(B120="uncommon", 3, IF(B120="rare", 1.74127216869152, 1)))</f>
        <v/>
      </c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18.71</v>
      </c>
      <c r="E121" s="3" t="inlineStr"/>
      <c r="F121" s="3">
        <f>IF(B121="common", 4, IF(B121="uncommon", 3, IF(B121="rare", 1.74127216869152, 1)))</f>
        <v/>
      </c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13.41</v>
      </c>
      <c r="E122" s="3" t="inlineStr"/>
      <c r="F122" s="3">
        <f>IF(B122="common", 4, IF(B122="uncommon", 3, IF(B122="rare", 1.74127216869152, 1)))</f>
        <v/>
      </c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9.140000000000001</v>
      </c>
      <c r="E123" s="3" t="inlineStr"/>
      <c r="F123" s="3">
        <f>IF(B123="common", 4, IF(B123="uncommon", 3, IF(B123="rare", 1.74127216869152, 1)))</f>
        <v/>
      </c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0.55</v>
      </c>
      <c r="E124" s="3" t="n">
        <v>1.57</v>
      </c>
      <c r="F124" s="3">
        <f>IF(B124="common", 4, IF(B124="uncommon", 3, IF(B124="rare", 1.74127216869152, 1)))</f>
        <v/>
      </c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0.21</v>
      </c>
      <c r="E125" s="3" t="n">
        <v>0.67</v>
      </c>
      <c r="F125" s="3">
        <f>IF(B125="common", 4, IF(B125="uncommon", 3, IF(B125="rare", 1.74127216869152, 1)))</f>
        <v/>
      </c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0.15</v>
      </c>
      <c r="E126" s="3" t="n">
        <v>0.51</v>
      </c>
      <c r="F126" s="3">
        <f>IF(B126="common", 4, IF(B126="uncommon", 3, IF(B126="rare", 1.74127216869152, 1)))</f>
        <v/>
      </c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5.49</v>
      </c>
      <c r="E127" s="3" t="inlineStr"/>
      <c r="F127" s="3">
        <f>IF(B127="common", 4, IF(B127="uncommon", 3, IF(B127="rare", 1.74127216869152, 1)))</f>
        <v/>
      </c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0.08</v>
      </c>
      <c r="E128" s="3" t="n">
        <v>0.22</v>
      </c>
      <c r="F128" s="3">
        <f>IF(B128="common", 4, IF(B128="uncommon", 3, IF(B128="rare", 1.74127216869152, 1)))</f>
        <v/>
      </c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0.19</v>
      </c>
      <c r="E129" s="3" t="n">
        <v>0.77</v>
      </c>
      <c r="F129" s="3">
        <f>IF(B129="common", 4, IF(B129="uncommon", 3, IF(B129="rare", 1.74127216869152, 1)))</f>
        <v/>
      </c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9.9</v>
      </c>
      <c r="E130" s="3" t="inlineStr"/>
      <c r="F130" s="3">
        <f>IF(B130="common", 4, IF(B130="uncommon", 3, IF(B130="rare", 1.74127216869152, 1)))</f>
        <v/>
      </c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0.06</v>
      </c>
      <c r="E131" s="3" t="n">
        <v>0.22</v>
      </c>
      <c r="F131" s="3">
        <f>IF(B131="common", 4, IF(B131="uncommon", 3, IF(B131="rare", 1.74127216869152, 1)))</f>
        <v/>
      </c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0.16</v>
      </c>
      <c r="E132" s="3" t="n">
        <v>1.95</v>
      </c>
      <c r="F132" s="3">
        <f>IF(B132="common", 4, IF(B132="uncommon", 3, IF(B132="rare", 1.74127216869152, 1)))</f>
        <v/>
      </c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0.12</v>
      </c>
      <c r="E133" s="3" t="n">
        <v>1.53</v>
      </c>
      <c r="F133" s="3">
        <f>IF(B133="common", 4, IF(B133="uncommon", 3, IF(B133="rare", 1.74127216869152, 1)))</f>
        <v/>
      </c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0.07000000000000001</v>
      </c>
      <c r="E134" s="3" t="n">
        <v>0.19</v>
      </c>
      <c r="F134" s="3">
        <f>IF(B134="common", 4, IF(B134="uncommon", 3, IF(B134="rare", 1.74127216869152, 1)))</f>
        <v/>
      </c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0.07000000000000001</v>
      </c>
      <c r="E135" s="3" t="n">
        <v>0.19</v>
      </c>
      <c r="F135" s="3">
        <f>IF(B135="common", 4, IF(B135="uncommon", 3, IF(B135="rare", 1.74127216869152, 1)))</f>
        <v/>
      </c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0.9</v>
      </c>
      <c r="E136" s="3" t="inlineStr"/>
      <c r="F136" s="3">
        <f>IF(B136="common", 4, IF(B136="uncommon", 3, IF(B136="rare", 1.74127216869152, 1)))</f>
        <v/>
      </c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6.83</v>
      </c>
      <c r="E137" s="3" t="inlineStr"/>
      <c r="F137" s="3">
        <f>IF(B137="common", 4, IF(B137="uncommon", 3, IF(B137="rare", 1.74127216869152, 1)))</f>
        <v/>
      </c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0.08</v>
      </c>
      <c r="E138" s="3" t="n">
        <v>0.16</v>
      </c>
      <c r="F138" s="3">
        <f>IF(B138="common", 4, IF(B138="uncommon", 3, IF(B138="rare", 1.74127216869152, 1)))</f>
        <v/>
      </c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0.06</v>
      </c>
      <c r="E139" s="3" t="n">
        <v>2.33</v>
      </c>
      <c r="F139" s="3">
        <f>IF(B139="common", 4, IF(B139="uncommon", 3, IF(B139="rare", 1.74127216869152, 1)))</f>
        <v/>
      </c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7.85</v>
      </c>
      <c r="E140" s="3" t="inlineStr"/>
      <c r="F140" s="3">
        <f>IF(B140="common", 4, IF(B140="uncommon", 3, IF(B140="rare", 1.74127216869152, 1)))</f>
        <v/>
      </c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0.59</v>
      </c>
      <c r="F141" s="3">
        <f>IF(B141="common", 4, IF(B141="uncommon", 3, IF(B141="rare", 1.74127216869152, 1)))</f>
        <v/>
      </c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0.07000000000000001</v>
      </c>
      <c r="E142" s="3" t="n">
        <v>1.29</v>
      </c>
      <c r="F142" s="3">
        <f>IF(B142="common", 4, IF(B142="uncommon", 3, IF(B142="rare", 1.74127216869152, 1)))</f>
        <v/>
      </c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0.08</v>
      </c>
      <c r="E143" s="3" t="n">
        <v>0.16</v>
      </c>
      <c r="F143" s="3">
        <f>IF(B143="common", 4, IF(B143="uncommon", 3, IF(B143="rare", 1.74127216869152, 1)))</f>
        <v/>
      </c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0.1</v>
      </c>
      <c r="E144" s="3" t="n">
        <v>0.18</v>
      </c>
      <c r="F144" s="3">
        <f>IF(B144="common", 4, IF(B144="uncommon", 3, IF(B144="rare", 1.74127216869152, 1)))</f>
        <v/>
      </c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0.05</v>
      </c>
      <c r="E145" s="3" t="n">
        <v>0.18</v>
      </c>
      <c r="F145" s="3">
        <f>IF(B145="common", 4, IF(B145="uncommon", 3, IF(B145="rare", 1.74127216869152, 1)))</f>
        <v/>
      </c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0.06</v>
      </c>
      <c r="E146" s="3" t="n">
        <v>0.19</v>
      </c>
      <c r="F146" s="3">
        <f>IF(B146="common", 4, IF(B146="uncommon", 3, IF(B146="rare", 1.74127216869152, 1)))</f>
        <v/>
      </c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0.18</v>
      </c>
      <c r="E147" s="3" t="n">
        <v>2.01</v>
      </c>
      <c r="F147" s="3">
        <f>IF(B147="common", 4, IF(B147="uncommon", 3, IF(B147="rare", 1.74127216869152, 1)))</f>
        <v/>
      </c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0.09</v>
      </c>
      <c r="E148" s="3" t="n">
        <v>0.23</v>
      </c>
      <c r="F148" s="3">
        <f>IF(B148="common", 4, IF(B148="uncommon", 3, IF(B148="rare", 1.74127216869152, 1)))</f>
        <v/>
      </c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0.1</v>
      </c>
      <c r="E149" s="3" t="n">
        <v>0.26</v>
      </c>
      <c r="F149" s="3">
        <f>IF(B149="common", 4, IF(B149="uncommon", 3, IF(B149="rare", 1.74127216869152, 1)))</f>
        <v/>
      </c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28.78</v>
      </c>
      <c r="E150" s="3" t="inlineStr"/>
      <c r="F150" s="3">
        <f>IF(B150="common", 4, IF(B150="uncommon", 3, IF(B150="rare", 1.74127216869152, 1)))</f>
        <v/>
      </c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0.09</v>
      </c>
      <c r="E151" s="3" t="n">
        <v>1.61</v>
      </c>
      <c r="F151" s="3">
        <f>IF(B151="common", 4, IF(B151="uncommon", 3, IF(B151="rare", 1.74127216869152, 1)))</f>
        <v/>
      </c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0.07000000000000001</v>
      </c>
      <c r="E152" s="3" t="n">
        <v>0.16</v>
      </c>
      <c r="F152" s="3">
        <f>IF(B152="common", 4, IF(B152="uncommon", 3, IF(B152="rare", 1.74127216869152, 1)))</f>
        <v/>
      </c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0.11</v>
      </c>
      <c r="E153" s="3" t="n">
        <v>1.24</v>
      </c>
      <c r="F153" s="3">
        <f>IF(B153="common", 4, IF(B153="uncommon", 3, IF(B153="rare", 1.74127216869152, 1)))</f>
        <v/>
      </c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19.64</v>
      </c>
      <c r="E154" s="3" t="inlineStr"/>
      <c r="F154" s="3">
        <f>IF(B154="common", 4, IF(B154="uncommon", 3, IF(B154="rare", 1.74127216869152, 1)))</f>
        <v/>
      </c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0.06</v>
      </c>
      <c r="E155" s="3" t="n">
        <v>0.16</v>
      </c>
      <c r="F155" s="3">
        <f>IF(B155="common", 4, IF(B155="uncommon", 3, IF(B155="rare", 1.74127216869152, 1)))</f>
        <v/>
      </c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0.07000000000000001</v>
      </c>
      <c r="E156" s="3" t="n">
        <v>0.12</v>
      </c>
      <c r="F156" s="3">
        <f>IF(B156="common", 4, IF(B156="uncommon", 3, IF(B156="rare", 1.74127216869152, 1)))</f>
        <v/>
      </c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0.06</v>
      </c>
      <c r="E157" s="3" t="n">
        <v>0.17</v>
      </c>
      <c r="F157" s="3">
        <f>IF(B157="common", 4, IF(B157="uncommon", 3, IF(B157="rare", 1.74127216869152, 1)))</f>
        <v/>
      </c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0.09</v>
      </c>
      <c r="E158" s="3" t="n">
        <v>0.15</v>
      </c>
      <c r="F158" s="3">
        <f>IF(B158="common", 4, IF(B158="uncommon", 3, IF(B158="rare", 1.74127216869152, 1)))</f>
        <v/>
      </c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0.14</v>
      </c>
      <c r="E159" s="3" t="n">
        <v>0.6</v>
      </c>
      <c r="F159" s="3">
        <f>IF(B159="common", 4, IF(B159="uncommon", 3, IF(B159="rare", 1.74127216869152, 1)))</f>
        <v/>
      </c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0.09</v>
      </c>
      <c r="E160" s="3" t="n">
        <v>0.22</v>
      </c>
      <c r="F160" s="3">
        <f>IF(B160="common", 4, IF(B160="uncommon", 3, IF(B160="rare", 1.74127216869152, 1)))</f>
        <v/>
      </c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20.45</v>
      </c>
      <c r="E161" s="3" t="inlineStr"/>
      <c r="F161" s="3">
        <f>IF(B161="common", 4, IF(B161="uncommon", 3, IF(B161="rare", 1.74127216869152, 1)))</f>
        <v/>
      </c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0.11</v>
      </c>
      <c r="E162" s="3" t="n">
        <v>0.83</v>
      </c>
      <c r="F162" s="3">
        <f>IF(B162="common", 4, IF(B162="uncommon", 3, IF(B162="rare", 1.74127216869152, 1)))</f>
        <v/>
      </c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0.07000000000000001</v>
      </c>
      <c r="E163" s="3" t="n">
        <v>0.16</v>
      </c>
      <c r="F163" s="3">
        <f>IF(B163="common", 4, IF(B163="uncommon", 3, IF(B163="rare", 1.74127216869152, 1)))</f>
        <v/>
      </c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0.08</v>
      </c>
      <c r="E164" s="3" t="n">
        <v>0.17</v>
      </c>
      <c r="F164" s="3">
        <f>IF(B164="common", 4, IF(B164="uncommon", 3, IF(B164="rare", 1.74127216869152, 1)))</f>
        <v/>
      </c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0.06</v>
      </c>
      <c r="E165" s="3" t="n">
        <v>0.17</v>
      </c>
      <c r="F165" s="3">
        <f>IF(B165="common", 4, IF(B165="uncommon", 3, IF(B165="rare", 1.74127216869152, 1)))</f>
        <v/>
      </c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0.08</v>
      </c>
      <c r="E166" s="3" t="n">
        <v>0.16</v>
      </c>
      <c r="F166" s="3">
        <f>IF(B166="common", 4, IF(B166="uncommon", 3, IF(B166="rare", 1.74127216869152, 1)))</f>
        <v/>
      </c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0.06</v>
      </c>
      <c r="E167" s="3" t="n">
        <v>0.14</v>
      </c>
      <c r="F167" s="3">
        <f>IF(B167="common", 4, IF(B167="uncommon", 3, IF(B167="rare", 1.74127216869152, 1)))</f>
        <v/>
      </c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0.12</v>
      </c>
      <c r="E168" s="3" t="n">
        <v>1.05</v>
      </c>
      <c r="F168" s="3">
        <f>IF(B168="common", 4, IF(B168="uncommon", 3, IF(B168="rare", 1.74127216869152, 1)))</f>
        <v/>
      </c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0.07000000000000001</v>
      </c>
      <c r="E169" s="3" t="n">
        <v>0.18</v>
      </c>
      <c r="F169" s="3">
        <f>IF(B169="common", 4, IF(B169="uncommon", 3, IF(B169="rare", 1.74127216869152, 1)))</f>
        <v/>
      </c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0.08</v>
      </c>
      <c r="E170" s="3" t="n">
        <v>0.18</v>
      </c>
      <c r="F170" s="3">
        <f>IF(B170="common", 4, IF(B170="uncommon", 3, IF(B170="rare", 1.74127216869152, 1)))</f>
        <v/>
      </c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0.11</v>
      </c>
      <c r="E171" s="3" t="n">
        <v>2.25</v>
      </c>
      <c r="F171" s="3">
        <f>IF(B171="common", 4, IF(B171="uncommon", 3, IF(B171="rare", 1.74127216869152, 1)))</f>
        <v/>
      </c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0.07000000000000001</v>
      </c>
      <c r="E172" s="3" t="n">
        <v>0.15</v>
      </c>
      <c r="F172" s="3">
        <f>IF(B172="common", 4, IF(B172="uncommon", 3, IF(B172="rare", 1.74127216869152, 1)))</f>
        <v/>
      </c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0.07000000000000001</v>
      </c>
      <c r="E173" s="3" t="n">
        <v>0.9399999999999999</v>
      </c>
      <c r="F173" s="3">
        <f>IF(B173="common", 4, IF(B173="uncommon", 3, IF(B173="rare", 1.74127216869152, 1)))</f>
        <v/>
      </c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0.08</v>
      </c>
      <c r="E174" s="3" t="n">
        <v>0.11</v>
      </c>
      <c r="F174" s="3">
        <f>IF(B174="common", 4, IF(B174="uncommon", 3, IF(B174="rare", 1.74127216869152, 1)))</f>
        <v/>
      </c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0.14</v>
      </c>
      <c r="F175" s="3">
        <f>IF(B175="common", 4, IF(B175="uncommon", 3, IF(B175="rare", 1.74127216869152, 1)))</f>
        <v/>
      </c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0.08</v>
      </c>
      <c r="E176" s="3" t="n">
        <v>0.17</v>
      </c>
      <c r="F176" s="3">
        <f>IF(B176="common", 4, IF(B176="uncommon", 3, IF(B176="rare", 1.74127216869152, 1)))</f>
        <v/>
      </c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0.07000000000000001</v>
      </c>
      <c r="E177" s="3" t="n">
        <v>0.19</v>
      </c>
      <c r="F177" s="3">
        <f>IF(B177="common", 4, IF(B177="uncommon", 3, IF(B177="rare", 1.74127216869152, 1)))</f>
        <v/>
      </c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0.16</v>
      </c>
      <c r="E178" s="3" t="n">
        <v>1.31</v>
      </c>
      <c r="F178" s="3">
        <f>IF(B178="common", 4, IF(B178="uncommon", 3, IF(B178="rare", 1.74127216869152, 1)))</f>
        <v/>
      </c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0.06</v>
      </c>
      <c r="E179" s="3" t="n">
        <v>0.85</v>
      </c>
      <c r="F179" s="3">
        <f>IF(B179="common", 4, IF(B179="uncommon", 3, IF(B179="rare", 1.74127216869152, 1)))</f>
        <v/>
      </c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0.11</v>
      </c>
      <c r="E180" s="3" t="n">
        <v>0.2</v>
      </c>
      <c r="F180" s="3">
        <f>IF(B180="common", 4, IF(B180="uncommon", 3, IF(B180="rare", 1.74127216869152, 1)))</f>
        <v/>
      </c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45.09</v>
      </c>
      <c r="E181" s="3" t="inlineStr"/>
      <c r="F181" s="3">
        <f>IF(B181="common", 4, IF(B181="uncommon", 3, IF(B181="rare", 1.74127216869152, 1)))</f>
        <v/>
      </c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0.15</v>
      </c>
      <c r="E182" s="3" t="n">
        <v>0.63</v>
      </c>
      <c r="F182" s="3">
        <f>IF(B182="common", 4, IF(B182="uncommon", 3, IF(B182="rare", 1.74127216869152, 1)))</f>
        <v/>
      </c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0.06</v>
      </c>
      <c r="E183" s="3" t="n">
        <v>0.17</v>
      </c>
      <c r="F183" s="3">
        <f>IF(B183="common", 4, IF(B183="uncommon", 3, IF(B183="rare", 1.74127216869152, 1)))</f>
        <v/>
      </c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2.93</v>
      </c>
      <c r="E184" s="3" t="inlineStr"/>
      <c r="F184" s="3">
        <f>IF(B184="common", 4, IF(B184="uncommon", 3, IF(B184="rare", 1.74127216869152, 1)))</f>
        <v/>
      </c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0.05</v>
      </c>
      <c r="E185" s="3" t="n">
        <v>0.17</v>
      </c>
      <c r="F185" s="3">
        <f>IF(B185="common", 4, IF(B185="uncommon", 3, IF(B185="rare", 1.74127216869152, 1)))</f>
        <v/>
      </c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7.56</v>
      </c>
      <c r="E186" s="3" t="inlineStr"/>
      <c r="F186" s="3">
        <f>IF(B186="common", 4, IF(B186="uncommon", 3, IF(B186="rare", 1.74127216869152, 1)))</f>
        <v/>
      </c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0.1</v>
      </c>
      <c r="E187" s="3" t="n">
        <v>0.75</v>
      </c>
      <c r="F187" s="3">
        <f>IF(B187="common", 4, IF(B187="uncommon", 3, IF(B187="rare", 1.74127216869152, 1)))</f>
        <v/>
      </c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0.06</v>
      </c>
      <c r="E188" s="3" t="n">
        <v>0.17</v>
      </c>
      <c r="F188" s="3">
        <f>IF(B188="common", 4, IF(B188="uncommon", 3, IF(B188="rare", 1.74127216869152, 1)))</f>
        <v/>
      </c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0.06</v>
      </c>
      <c r="E189" s="3" t="n">
        <v>0.15</v>
      </c>
      <c r="F189" s="3">
        <f>IF(B189="common", 4, IF(B189="uncommon", 3, IF(B189="rare", 1.74127216869152, 1)))</f>
        <v/>
      </c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0.25</v>
      </c>
      <c r="E190" s="3" t="n">
        <v>1.25</v>
      </c>
      <c r="F190" s="3">
        <f>IF(B190="common", 4, IF(B190="uncommon", 3, IF(B190="rare", 1.74127216869152, 1)))</f>
        <v/>
      </c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0.19</v>
      </c>
      <c r="F191" s="3">
        <f>IF(B191="common", 4, IF(B191="uncommon", 3, IF(B191="rare", 1.74127216869152, 1)))</f>
        <v/>
      </c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0.05</v>
      </c>
      <c r="E192" s="3" t="n">
        <v>0.14</v>
      </c>
      <c r="F192" s="3">
        <f>IF(B192="common", 4, IF(B192="uncommon", 3, IF(B192="rare", 1.74127216869152, 1)))</f>
        <v/>
      </c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0.95</v>
      </c>
      <c r="E193" s="3" t="inlineStr"/>
      <c r="F193" s="3">
        <f>IF(B193="common", 4, IF(B193="uncommon", 3, IF(B193="rare", 1.74127216869152, 1)))</f>
        <v/>
      </c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11.58</v>
      </c>
      <c r="E194" s="3" t="inlineStr"/>
      <c r="F194" s="3">
        <f>IF(B194="common", 4, IF(B194="uncommon", 3, IF(B194="rare", 1.74127216869152, 1)))</f>
        <v/>
      </c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67.88</v>
      </c>
      <c r="E195" s="3" t="inlineStr"/>
      <c r="F195" s="3">
        <f>IF(B195="common", 4, IF(B195="uncommon", 3, IF(B195="rare", 1.74127216869152, 1)))</f>
        <v/>
      </c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0.05</v>
      </c>
      <c r="E196" s="3" t="n">
        <v>0.16</v>
      </c>
      <c r="F196" s="3">
        <f>IF(B196="common", 4, IF(B196="uncommon", 3, IF(B196="rare", 1.74127216869152, 1)))</f>
        <v/>
      </c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0.18</v>
      </c>
      <c r="E197" s="3" t="n">
        <v>0.91</v>
      </c>
      <c r="F197" s="3">
        <f>IF(B197="common", 4, IF(B197="uncommon", 3, IF(B197="rare", 1.74127216869152, 1)))</f>
        <v/>
      </c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0.07000000000000001</v>
      </c>
      <c r="E198" s="3" t="n">
        <v>0.16</v>
      </c>
      <c r="F198" s="3">
        <f>IF(B198="common", 4, IF(B198="uncommon", 3, IF(B198="rare", 1.74127216869152, 1)))</f>
        <v/>
      </c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0.09</v>
      </c>
      <c r="E199" s="3" t="n">
        <v>0.18</v>
      </c>
      <c r="F199" s="3">
        <f>IF(B199="common", 4, IF(B199="uncommon", 3, IF(B199="rare", 1.74127216869152, 1)))</f>
        <v/>
      </c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0.09</v>
      </c>
      <c r="E200" s="3" t="n">
        <v>0.23</v>
      </c>
      <c r="F200" s="3">
        <f>IF(B200="common", 4, IF(B200="uncommon", 3, IF(B200="rare", 1.74127216869152, 1)))</f>
        <v/>
      </c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29.96</v>
      </c>
      <c r="E201" s="3" t="inlineStr"/>
      <c r="F201" s="3">
        <f>IF(B201="common", 4, IF(B201="uncommon", 3, IF(B201="rare", 1.74127216869152, 1)))</f>
        <v/>
      </c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0.06</v>
      </c>
      <c r="E202" s="3" t="n">
        <v>0.13</v>
      </c>
      <c r="F202" s="3">
        <f>IF(B202="common", 4, IF(B202="uncommon", 3, IF(B202="rare", 1.74127216869152, 1)))</f>
        <v/>
      </c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0.11</v>
      </c>
      <c r="E203" s="3" t="n">
        <v>1.54</v>
      </c>
      <c r="F203" s="3">
        <f>IF(B203="common", 4, IF(B203="uncommon", 3, IF(B203="rare", 1.74127216869152, 1)))</f>
        <v/>
      </c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0.17</v>
      </c>
      <c r="E204" s="3" t="n">
        <v>0.57</v>
      </c>
      <c r="F204" s="3">
        <f>IF(B204="common", 4, IF(B204="uncommon", 3, IF(B204="rare", 1.74127216869152, 1)))</f>
        <v/>
      </c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0.84</v>
      </c>
      <c r="E205" s="3" t="inlineStr"/>
      <c r="F205" s="3">
        <f>IF(B205="common", 4, IF(B205="uncommon", 3, IF(B205="rare", 1.74127216869152, 1)))</f>
        <v/>
      </c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7.25</v>
      </c>
      <c r="E206" s="3" t="inlineStr"/>
      <c r="F206" s="3">
        <f>IF(B206="common", 4, IF(B206="uncommon", 3, IF(B206="rare", 1.74127216869152, 1)))</f>
        <v/>
      </c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0.77</v>
      </c>
      <c r="E207" s="3" t="inlineStr"/>
      <c r="F207" s="3">
        <f>IF(B207="common", 4, IF(B207="uncommon", 3, IF(B207="rare", 1.74127216869152, 1)))</f>
        <v/>
      </c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8.050000000000001</v>
      </c>
      <c r="E208" s="3" t="inlineStr"/>
      <c r="F208" s="3">
        <f>IF(B208="common", 4, IF(B208="uncommon", 3, IF(B208="rare", 1.74127216869152, 1)))</f>
        <v/>
      </c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55.64</v>
      </c>
      <c r="E209" s="3" t="inlineStr"/>
      <c r="F209" s="3">
        <f>IF(B209="common", 4, IF(B209="uncommon", 3, IF(B209="rare", 1.74127216869152, 1)))</f>
        <v/>
      </c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0.06</v>
      </c>
      <c r="E210" s="3" t="n">
        <v>0.21</v>
      </c>
      <c r="F210" s="3">
        <f>IF(B210="common", 4, IF(B210="uncommon", 3, IF(B210="rare", 1.74127216869152, 1)))</f>
        <v/>
      </c>
    </row>
    <row r="211">
      <c r="A211" s="3" t="inlineStr">
        <is>
          <t>Weezing</t>
        </is>
      </c>
      <c r="B211" s="3" t="inlineStr">
        <is>
          <t>rare</t>
        </is>
      </c>
      <c r="C211" s="3" t="n">
        <v>21</v>
      </c>
      <c r="D211" s="3" t="n">
        <v>0.12</v>
      </c>
      <c r="E211" s="3" t="n">
        <v>0.59</v>
      </c>
      <c r="F211" s="3">
        <f>IF(B211="common", 4, IF(B211="uncommon", 3, IF(B211="rare", 1.74127216869152, 1)))</f>
        <v/>
      </c>
    </row>
    <row r="212">
      <c r="A212" s="3" t="inlineStr">
        <is>
          <t>Wigglytuff ex - 040/165</t>
        </is>
      </c>
      <c r="B212" s="3" t="inlineStr">
        <is>
          <t>double rare</t>
        </is>
      </c>
      <c r="C212" s="3" t="n">
        <v>90</v>
      </c>
      <c r="D212" s="3" t="n">
        <v>0.6899999999999999</v>
      </c>
      <c r="E212" s="3" t="n"/>
      <c r="F212" s="3">
        <f>IF(B212="common", 4, IF(B212="uncommon", 3, IF(B212="rare", 1.74127216869152, 1)))</f>
        <v/>
      </c>
    </row>
    <row r="213">
      <c r="A213" s="3" t="inlineStr">
        <is>
          <t>Wigglytuff ex - 187/165</t>
        </is>
      </c>
      <c r="B213" s="3" t="inlineStr">
        <is>
          <t>ultra rare</t>
        </is>
      </c>
      <c r="C213" s="3" t="n">
        <v>248</v>
      </c>
      <c r="D213" s="3" t="n">
        <v>6.97</v>
      </c>
      <c r="E213" s="3" t="n"/>
      <c r="F213" s="3">
        <f>IF(B213="common", 4, IF(B213="uncommon", 3, IF(B213="rare", 1.74127216869152, 1)))</f>
        <v/>
      </c>
    </row>
    <row r="214">
      <c r="A214" s="3" t="inlineStr">
        <is>
          <t>Zapdos ex - 145/165</t>
        </is>
      </c>
      <c r="B214" s="3" t="inlineStr">
        <is>
          <t>double rare</t>
        </is>
      </c>
      <c r="C214" s="3" t="n">
        <v>90</v>
      </c>
      <c r="D214" s="3" t="n">
        <v>0.79</v>
      </c>
      <c r="E214" s="3" t="n"/>
      <c r="F214" s="3">
        <f>IF(B214="common", 4, IF(B214="uncommon", 3, IF(B214="rare", 1.74127216869152, 1)))</f>
        <v/>
      </c>
    </row>
    <row r="215">
      <c r="A215" s="3" t="inlineStr">
        <is>
          <t>Zapdos ex - 192/165</t>
        </is>
      </c>
      <c r="B215" s="3" t="inlineStr">
        <is>
          <t>ultra rare</t>
        </is>
      </c>
      <c r="C215" s="3" t="n">
        <v>248</v>
      </c>
      <c r="D215" s="3" t="n">
        <v>8.029999999999999</v>
      </c>
      <c r="E215" s="3" t="n"/>
      <c r="F215" s="3">
        <f>IF(B215="common", 4, IF(B215="uncommon", 3, IF(B215="rare", 1.74127216869152, 1)))</f>
        <v/>
      </c>
    </row>
    <row r="216">
      <c r="A216" s="3" t="inlineStr">
        <is>
          <t>Zapdos ex - 202/165</t>
        </is>
      </c>
      <c r="B216" s="3" t="inlineStr">
        <is>
          <t>special illustration rare</t>
        </is>
      </c>
      <c r="C216" s="3" t="n">
        <v>225</v>
      </c>
      <c r="D216" s="3" t="n">
        <v>50.83</v>
      </c>
      <c r="E216" s="3" t="n"/>
      <c r="F216" s="3">
        <f>IF(B216="common", 4, IF(B216="uncommon", 3, IF(B216="rare", 1.74127216869152, 1)))</f>
        <v/>
      </c>
    </row>
    <row r="217">
      <c r="A217" s="3" t="inlineStr">
        <is>
          <t>Zubat</t>
        </is>
      </c>
      <c r="B217" s="3" t="inlineStr">
        <is>
          <t>common</t>
        </is>
      </c>
      <c r="C217" s="3" t="n">
        <v>46</v>
      </c>
      <c r="D217" s="3" t="n">
        <v>0.07000000000000001</v>
      </c>
      <c r="E217" s="3" t="n">
        <v>0.14</v>
      </c>
      <c r="F217" s="3">
        <f>IF(B217="common", 4, IF(B217="uncommon", 3, IF(B217="rare", 1.74127216869152, 1)))</f>
        <v/>
      </c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K21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0" t="inlineStr">
        <is>
          <t>Metric</t>
        </is>
      </c>
      <c r="B1" s="10" t="inlineStr">
        <is>
          <t>Value</t>
        </is>
      </c>
    </row>
    <row r="2">
      <c r="A2" s="11" t="inlineStr">
        <is>
          <t>ev_common_total</t>
        </is>
      </c>
      <c r="B2" s="12" t="n">
        <v>0.451304347826087</v>
      </c>
    </row>
    <row r="3">
      <c r="A3" s="11" t="inlineStr">
        <is>
          <t>ev_uncommon_total</t>
        </is>
      </c>
      <c r="B3" s="12" t="n">
        <v>0.5090909090909091</v>
      </c>
    </row>
    <row r="4">
      <c r="A4" s="11" t="inlineStr">
        <is>
          <t>ev_rare_total</t>
        </is>
      </c>
      <c r="B4" s="12" t="n">
        <v>0.213703314659197</v>
      </c>
    </row>
    <row r="5">
      <c r="A5" s="11" t="inlineStr">
        <is>
          <t>ev_reverse_total</t>
        </is>
      </c>
      <c r="B5" s="12" t="n">
        <v>5.313106295878034</v>
      </c>
    </row>
    <row r="6">
      <c r="A6" s="11" t="inlineStr">
        <is>
          <t>ev_ace_spec_total</t>
        </is>
      </c>
      <c r="B6" s="12" t="n">
        <v>0</v>
      </c>
    </row>
    <row r="7">
      <c r="A7" s="11" t="inlineStr">
        <is>
          <t>ev_pokeball_total</t>
        </is>
      </c>
      <c r="B7" s="12" t="n">
        <v>0</v>
      </c>
    </row>
    <row r="8">
      <c r="A8" s="11" t="inlineStr">
        <is>
          <t>ev_master_ball_total</t>
        </is>
      </c>
      <c r="B8" s="12" t="n">
        <v>0</v>
      </c>
    </row>
    <row r="9">
      <c r="A9" s="11" t="inlineStr">
        <is>
          <t>ev_IR_total</t>
        </is>
      </c>
      <c r="B9" s="12" t="n">
        <v>1.96968085106383</v>
      </c>
    </row>
    <row r="10">
      <c r="A10" s="11" t="inlineStr">
        <is>
          <t>ev_SIR_total</t>
        </is>
      </c>
      <c r="B10" s="12" t="n">
        <v>2.372933333333333</v>
      </c>
    </row>
    <row r="11">
      <c r="A11" s="11" t="inlineStr">
        <is>
          <t>ev_double_rare_total</t>
        </is>
      </c>
      <c r="B11" s="12" t="n">
        <v>0.3439999999999999</v>
      </c>
    </row>
    <row r="12">
      <c r="A12" s="11" t="inlineStr">
        <is>
          <t>ev_hyper_rare_total</t>
        </is>
      </c>
      <c r="B12" s="12" t="n">
        <v>0.1366233766233766</v>
      </c>
    </row>
    <row r="13">
      <c r="A13" s="11" t="inlineStr">
        <is>
          <t>ev_ultra_rare_total</t>
        </is>
      </c>
      <c r="B13" s="12" t="n">
        <v>0.6449596774193548</v>
      </c>
    </row>
    <row r="14">
      <c r="A14" s="11" t="inlineStr">
        <is>
          <t>reverse_multiplier</t>
        </is>
      </c>
      <c r="B14" s="11" t="n">
        <v>1.885416666666667</v>
      </c>
    </row>
    <row r="15">
      <c r="A15" s="11" t="inlineStr">
        <is>
          <t>rare_multiplier</t>
        </is>
      </c>
      <c r="B15" s="11" t="n">
        <v>0.7928921568627451</v>
      </c>
    </row>
    <row r="16">
      <c r="A16" s="11" t="inlineStr">
        <is>
          <t>ev_hits_total</t>
        </is>
      </c>
      <c r="B16" s="12" t="n">
        <v>5.468197238439894</v>
      </c>
    </row>
    <row r="17">
      <c r="A17" s="11" t="inlineStr">
        <is>
          <t>total_ev</t>
        </is>
      </c>
      <c r="B17" s="12" t="n">
        <v>11.95540210589412</v>
      </c>
    </row>
    <row r="18">
      <c r="A18" s="11" t="inlineStr">
        <is>
          <t>net_value</t>
        </is>
      </c>
      <c r="B18" s="12" t="n">
        <v>1.065402105894121</v>
      </c>
    </row>
    <row r="19">
      <c r="A19" s="11" t="inlineStr">
        <is>
          <t>roi</t>
        </is>
      </c>
      <c r="B19" s="13" t="n">
        <v>1.097833067575218</v>
      </c>
    </row>
    <row r="20">
      <c r="A20" s="11" t="inlineStr">
        <is>
          <t>roi_percent</t>
        </is>
      </c>
      <c r="B20" s="14" t="n">
        <v>0.09783306757521772</v>
      </c>
    </row>
    <row r="21">
      <c r="A21" s="11" t="inlineStr">
        <is>
          <t>no_hit_probability_percentage</t>
        </is>
      </c>
      <c r="B21" s="14" t="n">
        <v>0.6832877110235632</v>
      </c>
    </row>
    <row r="22">
      <c r="A22" s="11" t="inlineStr">
        <is>
          <t>hit_probability_percentage</t>
        </is>
      </c>
      <c r="B22" s="14" t="n">
        <v>0.3167122889764367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2025-05-24T01:49:18Z</dcterms:modified>
  <cp:lastModifiedBy>Donald Stivison</cp:lastModifiedBy>
</cp:coreProperties>
</file>