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4BE0B701-0FC5-43AA-BCEC-E8598466A2BE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core" sheetId="1" r:id="rId1"/>
    <sheet name="std" sheetId="3" r:id="rId2"/>
    <sheet name="grap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2" l="1"/>
  <c r="AC14" i="2"/>
  <c r="AD14" i="2"/>
  <c r="AE14" i="2"/>
  <c r="AF14" i="2"/>
  <c r="AB13" i="2"/>
  <c r="AC13" i="2"/>
  <c r="AD13" i="2"/>
  <c r="AE13" i="2"/>
  <c r="AF13" i="2"/>
  <c r="AB12" i="2"/>
  <c r="AC12" i="2"/>
  <c r="AD12" i="2"/>
  <c r="AE12" i="2"/>
  <c r="AF12" i="2"/>
  <c r="AB11" i="2"/>
  <c r="AC11" i="2"/>
  <c r="AD11" i="2"/>
  <c r="AE11" i="2"/>
  <c r="AF11" i="2"/>
  <c r="AA14" i="2"/>
  <c r="AA13" i="2"/>
  <c r="AA12" i="2"/>
  <c r="AA11" i="2"/>
  <c r="AB10" i="2"/>
  <c r="AC10" i="2"/>
  <c r="AD10" i="2"/>
  <c r="AE10" i="2"/>
  <c r="AF10" i="2"/>
  <c r="AA10" i="2"/>
  <c r="V14" i="2"/>
  <c r="W14" i="2"/>
  <c r="X14" i="2"/>
  <c r="Y14" i="2"/>
  <c r="Z14" i="2"/>
  <c r="Z13" i="2"/>
  <c r="V13" i="2"/>
  <c r="W13" i="2"/>
  <c r="X13" i="2"/>
  <c r="Y13" i="2"/>
  <c r="V12" i="2"/>
  <c r="W12" i="2"/>
  <c r="X12" i="2"/>
  <c r="Y12" i="2"/>
  <c r="Z12" i="2"/>
  <c r="V11" i="2"/>
  <c r="W11" i="2"/>
  <c r="X11" i="2"/>
  <c r="Y11" i="2"/>
  <c r="Z11" i="2"/>
  <c r="V10" i="2"/>
  <c r="W10" i="2"/>
  <c r="X10" i="2"/>
  <c r="Y10" i="2"/>
  <c r="Z10" i="2"/>
  <c r="U14" i="2"/>
  <c r="U13" i="2"/>
  <c r="U12" i="2"/>
  <c r="U11" i="2"/>
  <c r="U10" i="2"/>
  <c r="P14" i="2"/>
  <c r="Q14" i="2"/>
  <c r="R14" i="2"/>
  <c r="S14" i="2"/>
  <c r="T14" i="2"/>
  <c r="T13" i="2"/>
  <c r="P13" i="2"/>
  <c r="Q13" i="2"/>
  <c r="R13" i="2"/>
  <c r="S13" i="2"/>
  <c r="P12" i="2"/>
  <c r="Q12" i="2"/>
  <c r="R12" i="2"/>
  <c r="S12" i="2"/>
  <c r="T12" i="2"/>
  <c r="P11" i="2"/>
  <c r="Q11" i="2"/>
  <c r="R11" i="2"/>
  <c r="S11" i="2"/>
  <c r="T11" i="2"/>
  <c r="P10" i="2"/>
  <c r="Q10" i="2"/>
  <c r="R10" i="2"/>
  <c r="S10" i="2"/>
  <c r="T10" i="2"/>
  <c r="O14" i="2"/>
  <c r="O13" i="2"/>
  <c r="O12" i="2"/>
  <c r="O11" i="2"/>
  <c r="O10" i="2"/>
  <c r="J14" i="2"/>
  <c r="K14" i="2"/>
  <c r="L14" i="2"/>
  <c r="M14" i="2"/>
  <c r="N14" i="2"/>
  <c r="J13" i="2"/>
  <c r="K13" i="2"/>
  <c r="L13" i="2"/>
  <c r="M13" i="2"/>
  <c r="N13" i="2"/>
  <c r="J12" i="2"/>
  <c r="K12" i="2"/>
  <c r="L12" i="2"/>
  <c r="M12" i="2"/>
  <c r="N12" i="2"/>
  <c r="J11" i="2"/>
  <c r="K11" i="2"/>
  <c r="L11" i="2"/>
  <c r="M11" i="2"/>
  <c r="N11" i="2"/>
  <c r="J10" i="2"/>
  <c r="K10" i="2"/>
  <c r="L10" i="2"/>
  <c r="M10" i="2"/>
  <c r="N10" i="2"/>
  <c r="I14" i="2"/>
  <c r="I13" i="2"/>
  <c r="I12" i="2"/>
  <c r="I11" i="2"/>
  <c r="I10" i="2"/>
  <c r="D14" i="2"/>
  <c r="E14" i="2"/>
  <c r="F14" i="2"/>
  <c r="G14" i="2"/>
  <c r="H14" i="2"/>
  <c r="D13" i="2"/>
  <c r="E13" i="2"/>
  <c r="F13" i="2"/>
  <c r="G13" i="2"/>
  <c r="H13" i="2"/>
  <c r="D12" i="2"/>
  <c r="E12" i="2"/>
  <c r="F12" i="2"/>
  <c r="G12" i="2"/>
  <c r="H12" i="2"/>
  <c r="D11" i="2"/>
  <c r="E11" i="2"/>
  <c r="F11" i="2"/>
  <c r="G11" i="2"/>
  <c r="H11" i="2"/>
  <c r="C14" i="2"/>
  <c r="C13" i="2"/>
  <c r="C12" i="2"/>
  <c r="C11" i="2"/>
  <c r="D10" i="2"/>
  <c r="E10" i="2"/>
  <c r="F10" i="2"/>
  <c r="G10" i="2"/>
  <c r="H10" i="2"/>
  <c r="C10" i="2"/>
  <c r="AB7" i="2" l="1"/>
  <c r="AC7" i="2"/>
  <c r="AD7" i="2"/>
  <c r="AE7" i="2"/>
  <c r="AF7" i="2"/>
  <c r="AB6" i="2"/>
  <c r="AC6" i="2"/>
  <c r="AD6" i="2"/>
  <c r="AE6" i="2"/>
  <c r="AF6" i="2"/>
  <c r="AB5" i="2"/>
  <c r="AC5" i="2"/>
  <c r="AD5" i="2"/>
  <c r="AE5" i="2"/>
  <c r="AF5" i="2"/>
  <c r="AB4" i="2"/>
  <c r="AB22" i="2" s="1"/>
  <c r="AC4" i="2"/>
  <c r="AC22" i="2" s="1"/>
  <c r="AD4" i="2"/>
  <c r="AD22" i="2" s="1"/>
  <c r="AE4" i="2"/>
  <c r="AE22" i="2" s="1"/>
  <c r="AF4" i="2"/>
  <c r="AF22" i="2" s="1"/>
  <c r="AE3" i="2"/>
  <c r="AF3" i="2"/>
  <c r="AB3" i="2"/>
  <c r="AC3" i="2"/>
  <c r="AD3" i="2"/>
  <c r="AA7" i="2"/>
  <c r="AA6" i="2"/>
  <c r="AA5" i="2"/>
  <c r="AA4" i="2"/>
  <c r="AA22" i="2" s="1"/>
  <c r="AA3" i="2"/>
  <c r="V7" i="2"/>
  <c r="W7" i="2"/>
  <c r="X7" i="2"/>
  <c r="Y7" i="2"/>
  <c r="Z7" i="2"/>
  <c r="Z6" i="2"/>
  <c r="Z5" i="2"/>
  <c r="Z4" i="2"/>
  <c r="Z22" i="2" s="1"/>
  <c r="Z3" i="2"/>
  <c r="Y6" i="2"/>
  <c r="V6" i="2"/>
  <c r="W6" i="2"/>
  <c r="X6" i="2"/>
  <c r="V5" i="2"/>
  <c r="W5" i="2"/>
  <c r="X5" i="2"/>
  <c r="Y5" i="2"/>
  <c r="V4" i="2"/>
  <c r="V22" i="2" s="1"/>
  <c r="W4" i="2"/>
  <c r="W22" i="2" s="1"/>
  <c r="X4" i="2"/>
  <c r="X22" i="2" s="1"/>
  <c r="Y4" i="2"/>
  <c r="Y22" i="2" s="1"/>
  <c r="V3" i="2"/>
  <c r="W3" i="2"/>
  <c r="X3" i="2"/>
  <c r="Y3" i="2"/>
  <c r="U7" i="2"/>
  <c r="U6" i="2"/>
  <c r="U5" i="2"/>
  <c r="U4" i="2"/>
  <c r="U22" i="2" s="1"/>
  <c r="U3" i="2"/>
  <c r="P7" i="2"/>
  <c r="Q7" i="2"/>
  <c r="R7" i="2"/>
  <c r="S7" i="2"/>
  <c r="T7" i="2"/>
  <c r="P6" i="2"/>
  <c r="Q6" i="2"/>
  <c r="R6" i="2"/>
  <c r="S6" i="2"/>
  <c r="T6" i="2"/>
  <c r="P5" i="2"/>
  <c r="Q5" i="2"/>
  <c r="R5" i="2"/>
  <c r="S5" i="2"/>
  <c r="T5" i="2"/>
  <c r="P4" i="2"/>
  <c r="P22" i="2" s="1"/>
  <c r="Q4" i="2"/>
  <c r="Q22" i="2" s="1"/>
  <c r="R4" i="2"/>
  <c r="R22" i="2" s="1"/>
  <c r="S4" i="2"/>
  <c r="S22" i="2" s="1"/>
  <c r="T4" i="2"/>
  <c r="T22" i="2" s="1"/>
  <c r="S3" i="2"/>
  <c r="T3" i="2"/>
  <c r="P3" i="2"/>
  <c r="Q3" i="2"/>
  <c r="R3" i="2"/>
  <c r="O7" i="2"/>
  <c r="O6" i="2"/>
  <c r="O5" i="2"/>
  <c r="O4" i="2"/>
  <c r="O22" i="2" s="1"/>
  <c r="O3" i="2"/>
  <c r="J7" i="2"/>
  <c r="K7" i="2"/>
  <c r="L7" i="2"/>
  <c r="M7" i="2"/>
  <c r="N7" i="2"/>
  <c r="J6" i="2"/>
  <c r="K6" i="2"/>
  <c r="L6" i="2"/>
  <c r="M6" i="2"/>
  <c r="N6" i="2"/>
  <c r="J5" i="2"/>
  <c r="K5" i="2"/>
  <c r="L5" i="2"/>
  <c r="M5" i="2"/>
  <c r="N5" i="2"/>
  <c r="J4" i="2"/>
  <c r="J22" i="2" s="1"/>
  <c r="K4" i="2"/>
  <c r="K22" i="2" s="1"/>
  <c r="L4" i="2"/>
  <c r="L22" i="2" s="1"/>
  <c r="M4" i="2"/>
  <c r="M22" i="2" s="1"/>
  <c r="N4" i="2"/>
  <c r="N22" i="2" s="1"/>
  <c r="M3" i="2"/>
  <c r="N3" i="2"/>
  <c r="J3" i="2"/>
  <c r="K3" i="2"/>
  <c r="L3" i="2"/>
  <c r="I7" i="2"/>
  <c r="I6" i="2"/>
  <c r="I5" i="2"/>
  <c r="I4" i="2"/>
  <c r="I22" i="2" s="1"/>
  <c r="I3" i="2"/>
  <c r="C3" i="2"/>
  <c r="D3" i="2"/>
  <c r="E3" i="2"/>
  <c r="F3" i="2"/>
  <c r="G3" i="2"/>
  <c r="H3" i="2"/>
  <c r="C4" i="2"/>
  <c r="C22" i="2" s="1"/>
  <c r="D4" i="2"/>
  <c r="D22" i="2" s="1"/>
  <c r="E4" i="2"/>
  <c r="E22" i="2" s="1"/>
  <c r="F4" i="2"/>
  <c r="F22" i="2" s="1"/>
  <c r="G4" i="2"/>
  <c r="G22" i="2" s="1"/>
  <c r="H4" i="2"/>
  <c r="H22" i="2" s="1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AF23" i="2" l="1"/>
  <c r="AF21" i="2"/>
  <c r="AE21" i="2"/>
  <c r="AE23" i="2"/>
  <c r="AD21" i="2"/>
  <c r="AD23" i="2"/>
  <c r="AA23" i="2"/>
  <c r="AA21" i="2"/>
  <c r="AC23" i="2"/>
  <c r="AC21" i="2"/>
  <c r="AB23" i="2"/>
  <c r="AB21" i="2"/>
  <c r="U23" i="2"/>
  <c r="U21" i="2"/>
  <c r="V23" i="2"/>
  <c r="V21" i="2"/>
  <c r="Y23" i="2"/>
  <c r="Y21" i="2"/>
  <c r="X23" i="2"/>
  <c r="X21" i="2"/>
  <c r="Z23" i="2"/>
  <c r="Z21" i="2"/>
  <c r="W23" i="2"/>
  <c r="W21" i="2"/>
  <c r="T21" i="2"/>
  <c r="T23" i="2"/>
  <c r="S23" i="2"/>
  <c r="S21" i="2"/>
  <c r="R23" i="2"/>
  <c r="R21" i="2"/>
  <c r="O23" i="2"/>
  <c r="O21" i="2"/>
  <c r="Q21" i="2"/>
  <c r="Q23" i="2"/>
  <c r="P21" i="2"/>
  <c r="P23" i="2"/>
  <c r="I23" i="2"/>
  <c r="I21" i="2"/>
  <c r="K23" i="2"/>
  <c r="K21" i="2"/>
  <c r="J23" i="2"/>
  <c r="J21" i="2"/>
  <c r="N23" i="2"/>
  <c r="N21" i="2"/>
  <c r="L23" i="2"/>
  <c r="L21" i="2"/>
  <c r="M23" i="2"/>
  <c r="M21" i="2"/>
  <c r="H21" i="2"/>
  <c r="H23" i="2"/>
  <c r="G23" i="2"/>
  <c r="G21" i="2"/>
  <c r="F21" i="2"/>
  <c r="F23" i="2"/>
  <c r="E23" i="2"/>
  <c r="E21" i="2"/>
  <c r="D23" i="2"/>
  <c r="D21" i="2"/>
  <c r="C23" i="2"/>
  <c r="C21" i="2"/>
</calcChain>
</file>

<file path=xl/sharedStrings.xml><?xml version="1.0" encoding="utf-8"?>
<sst xmlns="http://schemas.openxmlformats.org/spreadsheetml/2006/main" count="124" uniqueCount="41">
  <si>
    <t>LR_NM</t>
  </si>
  <si>
    <t>DT_NM</t>
  </si>
  <si>
    <t>RF_NM</t>
  </si>
  <si>
    <t>XGB_NM</t>
  </si>
  <si>
    <t>LR</t>
  </si>
  <si>
    <t>DT</t>
  </si>
  <si>
    <t>RF</t>
  </si>
  <si>
    <t>XGB</t>
  </si>
  <si>
    <t>Metric</t>
  </si>
  <si>
    <t>accuracy</t>
  </si>
  <si>
    <t>f1</t>
  </si>
  <si>
    <t>precision</t>
  </si>
  <si>
    <t>recall</t>
  </si>
  <si>
    <t>cal</t>
  </si>
  <si>
    <t>max</t>
  </si>
  <si>
    <t>min</t>
  </si>
  <si>
    <t>mid</t>
  </si>
  <si>
    <t>Value</t>
  </si>
  <si>
    <t>Std</t>
  </si>
  <si>
    <t>LR_CC</t>
  </si>
  <si>
    <t>LR_IF</t>
  </si>
  <si>
    <t>LR_LOF</t>
  </si>
  <si>
    <t>LR_MD</t>
  </si>
  <si>
    <t>DT_CC</t>
  </si>
  <si>
    <t>DT_IF</t>
  </si>
  <si>
    <t>DT_LOF</t>
  </si>
  <si>
    <t>DT_MD</t>
  </si>
  <si>
    <t>RF_CC</t>
  </si>
  <si>
    <t>RF_IF</t>
  </si>
  <si>
    <t>RF_LOF</t>
  </si>
  <si>
    <t>RF_MD</t>
  </si>
  <si>
    <t>XGB_CC</t>
  </si>
  <si>
    <t>XGB_IF</t>
  </si>
  <si>
    <t>XGB_LOF</t>
  </si>
  <si>
    <t>XGB_MD</t>
  </si>
  <si>
    <t>XGBRF</t>
  </si>
  <si>
    <t>XGBRF_CC</t>
  </si>
  <si>
    <t>XGBRF_IF</t>
  </si>
  <si>
    <t>XGBRF_LOF</t>
  </si>
  <si>
    <t>XGBRF_MD</t>
  </si>
  <si>
    <t>XGBRF_NM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</si>
</sst>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sz val="11"/>
      <color theme="1"/>
      <name val="Calibri"/>
      <family val="2"/>
    </font>
    <font>
      <b/>
      <sz val="11"/>
      <name val="Calibri"/>
      <family val="2"/>
      <charset val="238"/>
    </font>
    <font>
      <sz val="11"/>
      <color rgb="FF000000"/>
      <name val="Calibri"/>
      <family val="2"/>
    </font>
    <font>
      <b/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Border="1"/>
    <xf numFmtId="0" fontId="3" fillId="0" borderId="1" xfId="0" applyFont="1" applyFill="1" applyBorder="1"/>
    <xf numFmtId="0" fontId="2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5" fillId="0" borderId="0" xfId="0" applyFont="1" applyFill="1" applyBorder="1"/>
    <xf numFmtId="0" fontId="0" fillId="2" borderId="0" xfId="0" applyFill="1"/>
    <xf numFmtId="0" fontId="0" fillId="3" borderId="0" xfId="0" applyFill="1"/>
    <xf numFmtId="0" fontId="7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3" fillId="2" borderId="0" xfId="0" applyFont="1" applyFill="1" applyBorder="1"/>
    <xf numFmtId="0" fontId="0" fillId="2" borderId="0" xfId="0" applyFill="1" applyBorder="1"/>
    <xf numFmtId="0" fontId="0" fillId="4" borderId="0" xfId="0" applyFill="1"/>
    <xf numFmtId="0" fontId="2" fillId="4" borderId="0" xfId="0" applyFont="1" applyFill="1" applyBorder="1" applyAlignment="1">
      <alignment horizontal="center" vertical="top"/>
    </xf>
    <xf numFmtId="0" fontId="3" fillId="4" borderId="0" xfId="0" applyFont="1" applyFill="1" applyBorder="1"/>
    <xf numFmtId="0" fontId="0" fillId="4" borderId="0" xfId="0" applyFill="1" applyBorder="1"/>
    <xf numFmtId="0" fontId="4" fillId="0" borderId="0" xfId="0" applyFont="1" applyBorder="1" applyAlignment="1">
      <alignment horizontal="center" vertical="top"/>
    </xf>
    <xf numFmtId="0" fontId="0" fillId="0" borderId="0" xfId="0" applyFill="1"/>
    <xf numFmtId="0" fontId="4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graph!$C$3:$AF$3</c:f>
              <c:strCache>
                <c:ptCount val="30"/>
                <c:pt idx="0">
                  <c:v>LR</c:v>
                </c:pt>
                <c:pt idx="1">
                  <c:v>LR_CC</c:v>
                </c:pt>
                <c:pt idx="2">
                  <c:v>LR_IF</c:v>
                </c:pt>
                <c:pt idx="3">
                  <c:v>LR_LOF</c:v>
                </c:pt>
                <c:pt idx="4">
                  <c:v>LR_MD</c:v>
                </c:pt>
                <c:pt idx="5">
                  <c:v>LR_NM</c:v>
                </c:pt>
                <c:pt idx="6">
                  <c:v>DT</c:v>
                </c:pt>
                <c:pt idx="7">
                  <c:v>DT_CC</c:v>
                </c:pt>
                <c:pt idx="8">
                  <c:v>DT_IF</c:v>
                </c:pt>
                <c:pt idx="9">
                  <c:v>DT_LOF</c:v>
                </c:pt>
                <c:pt idx="10">
                  <c:v>DT_MD</c:v>
                </c:pt>
                <c:pt idx="11">
                  <c:v>DT_NM</c:v>
                </c:pt>
                <c:pt idx="12">
                  <c:v>RF</c:v>
                </c:pt>
                <c:pt idx="13">
                  <c:v>RF_CC</c:v>
                </c:pt>
                <c:pt idx="14">
                  <c:v>RF_IF</c:v>
                </c:pt>
                <c:pt idx="15">
                  <c:v>RF_LOF</c:v>
                </c:pt>
                <c:pt idx="16">
                  <c:v>RF_MD</c:v>
                </c:pt>
                <c:pt idx="17">
                  <c:v>RF_NM</c:v>
                </c:pt>
                <c:pt idx="18">
                  <c:v>XGB</c:v>
                </c:pt>
                <c:pt idx="19">
                  <c:v>XGB_CC</c:v>
                </c:pt>
                <c:pt idx="20">
                  <c:v>XGB_IF</c:v>
                </c:pt>
                <c:pt idx="21">
                  <c:v>XGB_LOF</c:v>
                </c:pt>
                <c:pt idx="22">
                  <c:v>XGB_MD</c:v>
                </c:pt>
                <c:pt idx="23">
                  <c:v>XGB_NM</c:v>
                </c:pt>
                <c:pt idx="24">
                  <c:v>XGBRF</c:v>
                </c:pt>
                <c:pt idx="25">
                  <c:v>XGBRF_CC</c:v>
                </c:pt>
                <c:pt idx="26">
                  <c:v>XGBRF_IF</c:v>
                </c:pt>
                <c:pt idx="27">
                  <c:v>XGBRF_LOF</c:v>
                </c:pt>
                <c:pt idx="28">
                  <c:v>XGBRF_MD</c:v>
                </c:pt>
                <c:pt idx="29">
                  <c:v>XGBRF_NM</c:v>
                </c:pt>
              </c:strCache>
            </c:strRef>
          </c:cat>
          <c:val>
            <c:numRef>
              <c:f>graph!$C$21:$AF$21</c:f>
              <c:numCache>
                <c:formatCode>General</c:formatCode>
                <c:ptCount val="30"/>
                <c:pt idx="0">
                  <c:v>0.99439389250023669</c:v>
                </c:pt>
                <c:pt idx="1">
                  <c:v>1.0026669225298463</c:v>
                </c:pt>
                <c:pt idx="2">
                  <c:v>0.99652076826820501</c:v>
                </c:pt>
                <c:pt idx="3">
                  <c:v>0.99340188244598948</c:v>
                </c:pt>
                <c:pt idx="4">
                  <c:v>0.99773191227589619</c:v>
                </c:pt>
                <c:pt idx="5">
                  <c:v>0.99558935631997236</c:v>
                </c:pt>
                <c:pt idx="6">
                  <c:v>1.0045905989919388</c:v>
                </c:pt>
                <c:pt idx="7">
                  <c:v>1.0059665829140443</c:v>
                </c:pt>
                <c:pt idx="8">
                  <c:v>1.0077666829735361</c:v>
                </c:pt>
                <c:pt idx="9">
                  <c:v>1.0063521397769764</c:v>
                </c:pt>
                <c:pt idx="10">
                  <c:v>1.0086838044194106</c:v>
                </c:pt>
                <c:pt idx="11">
                  <c:v>1.0077666829735359</c:v>
                </c:pt>
                <c:pt idx="12">
                  <c:v>1.0043776725850091</c:v>
                </c:pt>
                <c:pt idx="13">
                  <c:v>1.0073676378920482</c:v>
                </c:pt>
                <c:pt idx="14">
                  <c:v>1.007518530967527</c:v>
                </c:pt>
                <c:pt idx="15">
                  <c:v>1.0063003055447695</c:v>
                </c:pt>
                <c:pt idx="16">
                  <c:v>1.0080271737719178</c:v>
                </c:pt>
                <c:pt idx="17">
                  <c:v>1.0072169162199629</c:v>
                </c:pt>
                <c:pt idx="18">
                  <c:v>1.0047276260048421</c:v>
                </c:pt>
                <c:pt idx="19">
                  <c:v>1.0064022269166162</c:v>
                </c:pt>
                <c:pt idx="20">
                  <c:v>1.0059566459268203</c:v>
                </c:pt>
                <c:pt idx="21">
                  <c:v>1.0076810366422986</c:v>
                </c:pt>
                <c:pt idx="22">
                  <c:v>1.0052446387924434</c:v>
                </c:pt>
                <c:pt idx="23">
                  <c:v>1.0066040168149997</c:v>
                </c:pt>
                <c:pt idx="24">
                  <c:v>1.0027274011439147</c:v>
                </c:pt>
                <c:pt idx="25">
                  <c:v>1.0030367309554713</c:v>
                </c:pt>
                <c:pt idx="26">
                  <c:v>1.0024674792830426</c:v>
                </c:pt>
                <c:pt idx="27">
                  <c:v>1.0054780060111235</c:v>
                </c:pt>
                <c:pt idx="28">
                  <c:v>1.0042058114480639</c:v>
                </c:pt>
                <c:pt idx="29">
                  <c:v>1.0030367309554713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E-4F37-87D6-030A2DB667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graph!$C$3:$AF$3</c:f>
              <c:strCache>
                <c:ptCount val="30"/>
                <c:pt idx="0">
                  <c:v>LR</c:v>
                </c:pt>
                <c:pt idx="1">
                  <c:v>LR_CC</c:v>
                </c:pt>
                <c:pt idx="2">
                  <c:v>LR_IF</c:v>
                </c:pt>
                <c:pt idx="3">
                  <c:v>LR_LOF</c:v>
                </c:pt>
                <c:pt idx="4">
                  <c:v>LR_MD</c:v>
                </c:pt>
                <c:pt idx="5">
                  <c:v>LR_NM</c:v>
                </c:pt>
                <c:pt idx="6">
                  <c:v>DT</c:v>
                </c:pt>
                <c:pt idx="7">
                  <c:v>DT_CC</c:v>
                </c:pt>
                <c:pt idx="8">
                  <c:v>DT_IF</c:v>
                </c:pt>
                <c:pt idx="9">
                  <c:v>DT_LOF</c:v>
                </c:pt>
                <c:pt idx="10">
                  <c:v>DT_MD</c:v>
                </c:pt>
                <c:pt idx="11">
                  <c:v>DT_NM</c:v>
                </c:pt>
                <c:pt idx="12">
                  <c:v>RF</c:v>
                </c:pt>
                <c:pt idx="13">
                  <c:v>RF_CC</c:v>
                </c:pt>
                <c:pt idx="14">
                  <c:v>RF_IF</c:v>
                </c:pt>
                <c:pt idx="15">
                  <c:v>RF_LOF</c:v>
                </c:pt>
                <c:pt idx="16">
                  <c:v>RF_MD</c:v>
                </c:pt>
                <c:pt idx="17">
                  <c:v>RF_NM</c:v>
                </c:pt>
                <c:pt idx="18">
                  <c:v>XGB</c:v>
                </c:pt>
                <c:pt idx="19">
                  <c:v>XGB_CC</c:v>
                </c:pt>
                <c:pt idx="20">
                  <c:v>XGB_IF</c:v>
                </c:pt>
                <c:pt idx="21">
                  <c:v>XGB_LOF</c:v>
                </c:pt>
                <c:pt idx="22">
                  <c:v>XGB_MD</c:v>
                </c:pt>
                <c:pt idx="23">
                  <c:v>XGB_NM</c:v>
                </c:pt>
                <c:pt idx="24">
                  <c:v>XGBRF</c:v>
                </c:pt>
                <c:pt idx="25">
                  <c:v>XGBRF_CC</c:v>
                </c:pt>
                <c:pt idx="26">
                  <c:v>XGBRF_IF</c:v>
                </c:pt>
                <c:pt idx="27">
                  <c:v>XGBRF_LOF</c:v>
                </c:pt>
                <c:pt idx="28">
                  <c:v>XGBRF_MD</c:v>
                </c:pt>
                <c:pt idx="29">
                  <c:v>XGBRF_NM</c:v>
                </c:pt>
              </c:strCache>
            </c:strRef>
          </c:cat>
          <c:val>
            <c:numRef>
              <c:f>graph!$C$22:$AF$22</c:f>
              <c:numCache>
                <c:formatCode>General</c:formatCode>
                <c:ptCount val="30"/>
                <c:pt idx="0">
                  <c:v>0.97617647058823531</c:v>
                </c:pt>
                <c:pt idx="1">
                  <c:v>0.96651612903225814</c:v>
                </c:pt>
                <c:pt idx="2">
                  <c:v>0.9626989247311829</c:v>
                </c:pt>
                <c:pt idx="3">
                  <c:v>0.95729838709677428</c:v>
                </c:pt>
                <c:pt idx="4">
                  <c:v>0.96389247311827975</c:v>
                </c:pt>
                <c:pt idx="5">
                  <c:v>0.96421505376344097</c:v>
                </c:pt>
                <c:pt idx="6">
                  <c:v>0.99765082956259432</c:v>
                </c:pt>
                <c:pt idx="7">
                  <c:v>0.99933333333333341</c:v>
                </c:pt>
                <c:pt idx="8">
                  <c:v>0.99603225806451623</c:v>
                </c:pt>
                <c:pt idx="9">
                  <c:v>0.99682459677419355</c:v>
                </c:pt>
                <c:pt idx="10">
                  <c:v>0.99568817204301086</c:v>
                </c:pt>
                <c:pt idx="11">
                  <c:v>0.99603225806451601</c:v>
                </c:pt>
                <c:pt idx="12">
                  <c:v>0.99610105580693808</c:v>
                </c:pt>
                <c:pt idx="13">
                  <c:v>0.99767741935483867</c:v>
                </c:pt>
                <c:pt idx="14">
                  <c:v>0.9917526881720431</c:v>
                </c:pt>
                <c:pt idx="15">
                  <c:v>0.99329637096774204</c:v>
                </c:pt>
                <c:pt idx="16">
                  <c:v>0.98768817204301085</c:v>
                </c:pt>
                <c:pt idx="17">
                  <c:v>0.99272043010752697</c:v>
                </c:pt>
                <c:pt idx="18">
                  <c:v>0.99376696832579181</c:v>
                </c:pt>
                <c:pt idx="19">
                  <c:v>0.98972043010752686</c:v>
                </c:pt>
                <c:pt idx="20">
                  <c:v>0.9891182795698924</c:v>
                </c:pt>
                <c:pt idx="21">
                  <c:v>0.98760080645161286</c:v>
                </c:pt>
                <c:pt idx="22">
                  <c:v>0.98638709677419367</c:v>
                </c:pt>
                <c:pt idx="23">
                  <c:v>0.98739784946236564</c:v>
                </c:pt>
                <c:pt idx="24">
                  <c:v>0.99024509803921579</c:v>
                </c:pt>
                <c:pt idx="25">
                  <c:v>0.98344086021505372</c:v>
                </c:pt>
                <c:pt idx="26">
                  <c:v>0.98348387096774204</c:v>
                </c:pt>
                <c:pt idx="27">
                  <c:v>0.98408266129032251</c:v>
                </c:pt>
                <c:pt idx="28">
                  <c:v>0.97944086021505383</c:v>
                </c:pt>
                <c:pt idx="29">
                  <c:v>0.98344086021505372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E-4F37-87D6-030A2DB667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graph!$C$3:$AF$3</c:f>
              <c:strCache>
                <c:ptCount val="30"/>
                <c:pt idx="0">
                  <c:v>LR</c:v>
                </c:pt>
                <c:pt idx="1">
                  <c:v>LR_CC</c:v>
                </c:pt>
                <c:pt idx="2">
                  <c:v>LR_IF</c:v>
                </c:pt>
                <c:pt idx="3">
                  <c:v>LR_LOF</c:v>
                </c:pt>
                <c:pt idx="4">
                  <c:v>LR_MD</c:v>
                </c:pt>
                <c:pt idx="5">
                  <c:v>LR_NM</c:v>
                </c:pt>
                <c:pt idx="6">
                  <c:v>DT</c:v>
                </c:pt>
                <c:pt idx="7">
                  <c:v>DT_CC</c:v>
                </c:pt>
                <c:pt idx="8">
                  <c:v>DT_IF</c:v>
                </c:pt>
                <c:pt idx="9">
                  <c:v>DT_LOF</c:v>
                </c:pt>
                <c:pt idx="10">
                  <c:v>DT_MD</c:v>
                </c:pt>
                <c:pt idx="11">
                  <c:v>DT_NM</c:v>
                </c:pt>
                <c:pt idx="12">
                  <c:v>RF</c:v>
                </c:pt>
                <c:pt idx="13">
                  <c:v>RF_CC</c:v>
                </c:pt>
                <c:pt idx="14">
                  <c:v>RF_IF</c:v>
                </c:pt>
                <c:pt idx="15">
                  <c:v>RF_LOF</c:v>
                </c:pt>
                <c:pt idx="16">
                  <c:v>RF_MD</c:v>
                </c:pt>
                <c:pt idx="17">
                  <c:v>RF_NM</c:v>
                </c:pt>
                <c:pt idx="18">
                  <c:v>XGB</c:v>
                </c:pt>
                <c:pt idx="19">
                  <c:v>XGB_CC</c:v>
                </c:pt>
                <c:pt idx="20">
                  <c:v>XGB_IF</c:v>
                </c:pt>
                <c:pt idx="21">
                  <c:v>XGB_LOF</c:v>
                </c:pt>
                <c:pt idx="22">
                  <c:v>XGB_MD</c:v>
                </c:pt>
                <c:pt idx="23">
                  <c:v>XGB_NM</c:v>
                </c:pt>
                <c:pt idx="24">
                  <c:v>XGBRF</c:v>
                </c:pt>
                <c:pt idx="25">
                  <c:v>XGBRF_CC</c:v>
                </c:pt>
                <c:pt idx="26">
                  <c:v>XGBRF_IF</c:v>
                </c:pt>
                <c:pt idx="27">
                  <c:v>XGBRF_LOF</c:v>
                </c:pt>
                <c:pt idx="28">
                  <c:v>XGBRF_MD</c:v>
                </c:pt>
                <c:pt idx="29">
                  <c:v>XGBRF_NM</c:v>
                </c:pt>
              </c:strCache>
            </c:strRef>
          </c:cat>
          <c:val>
            <c:numRef>
              <c:f>graph!$C$23:$AF$23</c:f>
              <c:numCache>
                <c:formatCode>General</c:formatCode>
                <c:ptCount val="30"/>
                <c:pt idx="0">
                  <c:v>0.95795904867623394</c:v>
                </c:pt>
                <c:pt idx="1">
                  <c:v>0.93036533553467005</c:v>
                </c:pt>
                <c:pt idx="2">
                  <c:v>0.92887708119416079</c:v>
                </c:pt>
                <c:pt idx="3">
                  <c:v>0.92119489174755909</c:v>
                </c:pt>
                <c:pt idx="4">
                  <c:v>0.9300530339606633</c:v>
                </c:pt>
                <c:pt idx="5">
                  <c:v>0.93284075120690957</c:v>
                </c:pt>
                <c:pt idx="6">
                  <c:v>0.99071106013324972</c:v>
                </c:pt>
                <c:pt idx="7">
                  <c:v>0.99270008375262264</c:v>
                </c:pt>
                <c:pt idx="8">
                  <c:v>0.98429783315549635</c:v>
                </c:pt>
                <c:pt idx="9">
                  <c:v>0.98729705377141075</c:v>
                </c:pt>
                <c:pt idx="10">
                  <c:v>0.98269253966661119</c:v>
                </c:pt>
                <c:pt idx="11">
                  <c:v>0.98429783315549613</c:v>
                </c:pt>
                <c:pt idx="12">
                  <c:v>0.98782443902886707</c:v>
                </c:pt>
                <c:pt idx="13">
                  <c:v>0.98798720081762914</c:v>
                </c:pt>
                <c:pt idx="14">
                  <c:v>0.97598684537655911</c:v>
                </c:pt>
                <c:pt idx="15">
                  <c:v>0.98029243639071462</c:v>
                </c:pt>
                <c:pt idx="16">
                  <c:v>0.96734917031410395</c:v>
                </c:pt>
                <c:pt idx="17">
                  <c:v>0.97822394399509105</c:v>
                </c:pt>
                <c:pt idx="18">
                  <c:v>0.98280631064674151</c:v>
                </c:pt>
                <c:pt idx="19">
                  <c:v>0.97303863329843754</c:v>
                </c:pt>
                <c:pt idx="20">
                  <c:v>0.97227991321296448</c:v>
                </c:pt>
                <c:pt idx="21">
                  <c:v>0.96752057626092713</c:v>
                </c:pt>
                <c:pt idx="22">
                  <c:v>0.96752955475594393</c:v>
                </c:pt>
                <c:pt idx="23">
                  <c:v>0.96819168210973161</c:v>
                </c:pt>
                <c:pt idx="24">
                  <c:v>0.9777627949345169</c:v>
                </c:pt>
                <c:pt idx="25">
                  <c:v>0.96384498947463615</c:v>
                </c:pt>
                <c:pt idx="26">
                  <c:v>0.96450026265244149</c:v>
                </c:pt>
                <c:pt idx="27">
                  <c:v>0.96268731656952156</c:v>
                </c:pt>
                <c:pt idx="28">
                  <c:v>0.95467590898204391</c:v>
                </c:pt>
                <c:pt idx="29">
                  <c:v>0.96384498947463615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E-4F37-87D6-030A2DB6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28305704"/>
        <c:axId val="662684088"/>
      </c:stockChart>
      <c:catAx>
        <c:axId val="72830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684088"/>
        <c:crosses val="autoZero"/>
        <c:auto val="1"/>
        <c:lblAlgn val="ctr"/>
        <c:lblOffset val="100"/>
        <c:noMultiLvlLbl val="0"/>
      </c:catAx>
      <c:valAx>
        <c:axId val="662684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30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26</xdr:row>
      <xdr:rowOff>79374</xdr:rowOff>
    </xdr:from>
    <xdr:to>
      <xdr:col>27</xdr:col>
      <xdr:colOff>495299</xdr:colOff>
      <xdr:row>53</xdr:row>
      <xdr:rowOff>158749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opLeftCell="A16" workbookViewId="0">
      <selection activeCell="G39" sqref="G39:L43"/>
    </sheetView>
  </sheetViews>
  <sheetFormatPr defaultRowHeight="14.4" x14ac:dyDescent="0.3"/>
  <cols>
    <col min="7" max="12" width="15.6640625" customWidth="1"/>
  </cols>
  <sheetData>
    <row r="1" spans="1:14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3">
      <c r="A7" s="11"/>
      <c r="B7" s="11"/>
      <c r="C7" s="11"/>
      <c r="D7" s="11"/>
      <c r="E7" s="11"/>
      <c r="F7" s="2" t="s">
        <v>8</v>
      </c>
      <c r="G7" s="27" t="s">
        <v>4</v>
      </c>
      <c r="H7" s="27" t="s">
        <v>19</v>
      </c>
      <c r="I7" s="27" t="s">
        <v>20</v>
      </c>
      <c r="J7" s="27" t="s">
        <v>21</v>
      </c>
      <c r="K7" s="27" t="s">
        <v>22</v>
      </c>
      <c r="L7" s="27" t="s">
        <v>0</v>
      </c>
      <c r="M7" s="11"/>
      <c r="N7" s="11"/>
    </row>
    <row r="8" spans="1:14" x14ac:dyDescent="0.3">
      <c r="A8" s="11"/>
      <c r="B8" s="11"/>
      <c r="C8" s="11"/>
      <c r="D8" s="11"/>
      <c r="E8" s="11"/>
      <c r="F8" s="2" t="s">
        <v>9</v>
      </c>
      <c r="G8">
        <v>0.97617647058823531</v>
      </c>
      <c r="H8">
        <v>0.96651612903225814</v>
      </c>
      <c r="I8">
        <v>0.9626989247311829</v>
      </c>
      <c r="J8">
        <v>0.95729838709677428</v>
      </c>
      <c r="K8">
        <v>0.96389247311827975</v>
      </c>
      <c r="L8">
        <v>0.96421505376344097</v>
      </c>
      <c r="M8" s="11"/>
      <c r="N8" s="11"/>
    </row>
    <row r="9" spans="1:14" x14ac:dyDescent="0.3">
      <c r="A9" s="11"/>
      <c r="B9" s="11"/>
      <c r="C9" s="11"/>
      <c r="D9" s="11"/>
      <c r="E9" s="11"/>
      <c r="F9" s="2" t="s">
        <v>10</v>
      </c>
      <c r="G9">
        <v>0.98344525539771144</v>
      </c>
      <c r="H9">
        <v>0.96729221054215331</v>
      </c>
      <c r="I9">
        <v>0.96371995599567906</v>
      </c>
      <c r="J9">
        <v>0.96013805915750883</v>
      </c>
      <c r="K9">
        <v>0.96475273940600614</v>
      </c>
      <c r="L9">
        <v>0.96586690237830397</v>
      </c>
      <c r="M9" s="11"/>
      <c r="N9" s="11"/>
    </row>
    <row r="10" spans="1:14" x14ac:dyDescent="0.3">
      <c r="A10" s="11"/>
      <c r="B10" s="11"/>
      <c r="C10" s="11"/>
      <c r="D10" s="11"/>
      <c r="E10" s="11"/>
      <c r="F10" s="2" t="s">
        <v>11</v>
      </c>
      <c r="G10">
        <v>0.97199335110760021</v>
      </c>
      <c r="H10">
        <v>0.955343487394958</v>
      </c>
      <c r="I10">
        <v>0.94997637476043051</v>
      </c>
      <c r="J10">
        <v>0.94325208855472009</v>
      </c>
      <c r="K10">
        <v>0.95416619981325868</v>
      </c>
      <c r="L10">
        <v>0.94096902181925401</v>
      </c>
      <c r="M10" s="11"/>
      <c r="N10" s="11"/>
    </row>
    <row r="11" spans="1:14" x14ac:dyDescent="0.3">
      <c r="A11" s="11"/>
      <c r="B11" s="11"/>
      <c r="C11" s="11"/>
      <c r="D11" s="11"/>
      <c r="E11" s="11"/>
      <c r="F11" s="2" t="s">
        <v>12</v>
      </c>
      <c r="G11">
        <v>0.99557057057057052</v>
      </c>
      <c r="H11">
        <v>0.98141666666666683</v>
      </c>
      <c r="I11">
        <v>0.97962500000000008</v>
      </c>
      <c r="J11">
        <v>0.97988970588235302</v>
      </c>
      <c r="K11">
        <v>0.97754166666666675</v>
      </c>
      <c r="L11">
        <v>0.99408333333333332</v>
      </c>
      <c r="M11" s="11"/>
      <c r="N11" s="11"/>
    </row>
    <row r="12" spans="1:14" x14ac:dyDescent="0.3">
      <c r="A12" s="11"/>
      <c r="B12" s="11"/>
      <c r="C12" s="11"/>
      <c r="D12" s="11"/>
      <c r="E12" s="11"/>
      <c r="F12" s="3"/>
      <c r="G12" s="10"/>
      <c r="H12" s="10"/>
      <c r="I12" s="10"/>
      <c r="J12" s="10"/>
      <c r="K12" s="10"/>
      <c r="L12" s="10"/>
      <c r="M12" s="11"/>
      <c r="N12" s="11"/>
    </row>
    <row r="13" spans="1:14" x14ac:dyDescent="0.3">
      <c r="A13" s="11"/>
      <c r="B13" s="11"/>
      <c r="C13" s="11"/>
      <c r="D13" s="11"/>
      <c r="E13" s="11"/>
      <c r="F13" s="3"/>
      <c r="G13" s="10"/>
      <c r="H13" s="10"/>
      <c r="I13" s="10"/>
      <c r="J13" s="10"/>
      <c r="K13" s="10"/>
      <c r="L13" s="10"/>
      <c r="M13" s="11"/>
      <c r="N13" s="11"/>
    </row>
    <row r="14" spans="1:14" x14ac:dyDescent="0.3">
      <c r="A14" s="11"/>
      <c r="B14" s="11"/>
      <c r="C14" s="11"/>
      <c r="D14" s="11"/>
      <c r="E14" s="11"/>
      <c r="F14" s="3"/>
      <c r="G14" s="10"/>
      <c r="H14" s="10"/>
      <c r="I14" s="10"/>
      <c r="J14" s="10"/>
      <c r="K14" s="10"/>
      <c r="L14" s="10"/>
      <c r="M14" s="11"/>
      <c r="N14" s="11"/>
    </row>
    <row r="15" spans="1:14" x14ac:dyDescent="0.3">
      <c r="A15" s="11"/>
      <c r="B15" s="11"/>
      <c r="C15" s="11"/>
      <c r="D15" s="11"/>
      <c r="E15" s="11"/>
      <c r="F15" s="2" t="s">
        <v>8</v>
      </c>
      <c r="G15" s="27" t="s">
        <v>5</v>
      </c>
      <c r="H15" s="27" t="s">
        <v>23</v>
      </c>
      <c r="I15" s="27" t="s">
        <v>24</v>
      </c>
      <c r="J15" s="27" t="s">
        <v>25</v>
      </c>
      <c r="K15" s="27" t="s">
        <v>26</v>
      </c>
      <c r="L15" s="27" t="s">
        <v>1</v>
      </c>
      <c r="M15" s="11"/>
      <c r="N15" s="11"/>
    </row>
    <row r="16" spans="1:14" x14ac:dyDescent="0.3">
      <c r="A16" s="11"/>
      <c r="B16" s="11"/>
      <c r="C16" s="11"/>
      <c r="D16" s="11"/>
      <c r="E16" s="11"/>
      <c r="F16" s="2" t="s">
        <v>9</v>
      </c>
      <c r="G16">
        <v>0.99765082956259432</v>
      </c>
      <c r="H16">
        <v>0.99933333333333341</v>
      </c>
      <c r="I16">
        <v>0.99603225806451623</v>
      </c>
      <c r="J16">
        <v>0.99682459677419355</v>
      </c>
      <c r="K16">
        <v>0.99568817204301086</v>
      </c>
      <c r="L16">
        <v>0.99603225806451601</v>
      </c>
      <c r="M16" s="11"/>
      <c r="N16" s="11"/>
    </row>
    <row r="17" spans="1:14" x14ac:dyDescent="0.3">
      <c r="A17" s="11"/>
      <c r="B17" s="11"/>
      <c r="C17" s="11"/>
      <c r="D17" s="11"/>
      <c r="E17" s="11"/>
      <c r="F17" s="2" t="s">
        <v>10</v>
      </c>
      <c r="G17">
        <v>0.99832513779455712</v>
      </c>
      <c r="H17">
        <v>0.99937500000000001</v>
      </c>
      <c r="I17">
        <v>0.99594897107897662</v>
      </c>
      <c r="J17">
        <v>0.99683284457478005</v>
      </c>
      <c r="K17">
        <v>0.99555726600985228</v>
      </c>
      <c r="L17">
        <v>0.9959712180200222</v>
      </c>
      <c r="M17" s="11"/>
      <c r="N17" s="11"/>
    </row>
    <row r="18" spans="1:14" x14ac:dyDescent="0.3">
      <c r="A18" s="11"/>
      <c r="B18" s="11"/>
      <c r="C18" s="11"/>
      <c r="D18" s="11"/>
      <c r="E18" s="11"/>
      <c r="F18" s="2" t="s">
        <v>11</v>
      </c>
      <c r="G18">
        <v>0.99947368421052629</v>
      </c>
      <c r="H18">
        <v>0.99882352941176467</v>
      </c>
      <c r="I18">
        <v>0.99882352941176467</v>
      </c>
      <c r="J18">
        <v>1</v>
      </c>
      <c r="K18">
        <v>0.99882352941176467</v>
      </c>
      <c r="L18">
        <v>0.99882352941176467</v>
      </c>
      <c r="M18" s="11"/>
      <c r="N18" s="11"/>
    </row>
    <row r="19" spans="1:14" x14ac:dyDescent="0.3">
      <c r="A19" s="11"/>
      <c r="B19" s="11"/>
      <c r="C19" s="11"/>
      <c r="D19" s="11"/>
      <c r="E19" s="11"/>
      <c r="F19" s="2" t="s">
        <v>12</v>
      </c>
      <c r="G19">
        <v>0.99722972972972967</v>
      </c>
      <c r="H19">
        <v>1</v>
      </c>
      <c r="I19">
        <v>0.99337500000000001</v>
      </c>
      <c r="J19">
        <v>0.99386029411764709</v>
      </c>
      <c r="K19">
        <v>0.9926666666666667</v>
      </c>
      <c r="L19">
        <v>0.99341666666666673</v>
      </c>
      <c r="M19" s="11"/>
      <c r="N19" s="11"/>
    </row>
    <row r="20" spans="1:14" x14ac:dyDescent="0.3">
      <c r="A20" s="11"/>
      <c r="B20" s="11"/>
      <c r="C20" s="11"/>
      <c r="D20" s="11"/>
      <c r="E20" s="11"/>
      <c r="F20" s="3"/>
      <c r="G20" s="10"/>
      <c r="H20" s="10"/>
      <c r="I20" s="10"/>
      <c r="J20" s="10"/>
      <c r="K20" s="10"/>
      <c r="L20" s="10"/>
      <c r="M20" s="11"/>
      <c r="N20" s="11"/>
    </row>
    <row r="21" spans="1:14" x14ac:dyDescent="0.3">
      <c r="A21" s="11"/>
      <c r="B21" s="11"/>
      <c r="C21" s="11"/>
      <c r="D21" s="11"/>
      <c r="E21" s="11"/>
      <c r="F21" s="3"/>
      <c r="G21" s="10"/>
      <c r="H21" s="10"/>
      <c r="I21" s="10"/>
      <c r="J21" s="10"/>
      <c r="K21" s="10"/>
      <c r="L21" s="10"/>
      <c r="M21" s="11"/>
      <c r="N21" s="11"/>
    </row>
    <row r="22" spans="1:14" x14ac:dyDescent="0.3">
      <c r="A22" s="11"/>
      <c r="B22" s="11"/>
      <c r="C22" s="11"/>
      <c r="D22" s="11"/>
      <c r="E22" s="11"/>
      <c r="F22" s="3"/>
      <c r="G22" s="10"/>
      <c r="H22" s="10"/>
      <c r="I22" s="10"/>
      <c r="J22" s="10"/>
      <c r="K22" s="10"/>
      <c r="L22" s="10"/>
      <c r="M22" s="11"/>
      <c r="N22" s="11"/>
    </row>
    <row r="23" spans="1:14" x14ac:dyDescent="0.3">
      <c r="A23" s="11"/>
      <c r="B23" s="11"/>
      <c r="C23" s="11"/>
      <c r="D23" s="11"/>
      <c r="E23" s="11"/>
      <c r="F23" s="2" t="s">
        <v>8</v>
      </c>
      <c r="G23" s="27" t="s">
        <v>6</v>
      </c>
      <c r="H23" s="27" t="s">
        <v>27</v>
      </c>
      <c r="I23" s="27" t="s">
        <v>28</v>
      </c>
      <c r="J23" s="27" t="s">
        <v>29</v>
      </c>
      <c r="K23" s="27" t="s">
        <v>30</v>
      </c>
      <c r="L23" s="27" t="s">
        <v>2</v>
      </c>
      <c r="M23" s="11"/>
      <c r="N23" s="11"/>
    </row>
    <row r="24" spans="1:14" x14ac:dyDescent="0.3">
      <c r="A24" s="11"/>
      <c r="B24" s="11"/>
      <c r="C24" s="11"/>
      <c r="D24" s="11"/>
      <c r="E24" s="11"/>
      <c r="F24" s="2" t="s">
        <v>9</v>
      </c>
      <c r="G24">
        <v>0.99610105580693808</v>
      </c>
      <c r="H24">
        <v>0.99767741935483867</v>
      </c>
      <c r="I24">
        <v>0.9917526881720431</v>
      </c>
      <c r="J24">
        <v>0.99329637096774204</v>
      </c>
      <c r="K24">
        <v>0.98768817204301085</v>
      </c>
      <c r="L24">
        <v>0.99272043010752697</v>
      </c>
      <c r="M24" s="11"/>
      <c r="N24" s="11"/>
    </row>
    <row r="25" spans="1:14" x14ac:dyDescent="0.3">
      <c r="A25" s="11"/>
      <c r="B25" s="11"/>
      <c r="C25" s="11"/>
      <c r="D25" s="11"/>
      <c r="E25" s="11"/>
      <c r="F25" s="2" t="s">
        <v>10</v>
      </c>
      <c r="G25">
        <v>0.99725584716493454</v>
      </c>
      <c r="H25">
        <v>0.99776209677419359</v>
      </c>
      <c r="I25">
        <v>0.9918982792328177</v>
      </c>
      <c r="J25">
        <v>0.99364697667923485</v>
      </c>
      <c r="K25">
        <v>0.98737798391510867</v>
      </c>
      <c r="L25">
        <v>0.99278990545050061</v>
      </c>
      <c r="M25" s="11"/>
      <c r="N25" s="11"/>
    </row>
    <row r="26" spans="1:14" x14ac:dyDescent="0.3">
      <c r="A26" s="11"/>
      <c r="B26" s="11"/>
      <c r="C26" s="11"/>
      <c r="D26" s="11"/>
      <c r="E26" s="11"/>
      <c r="F26" s="2" t="s">
        <v>11</v>
      </c>
      <c r="G26">
        <v>0.99597439544807964</v>
      </c>
      <c r="H26">
        <v>0.99569852941176462</v>
      </c>
      <c r="I26">
        <v>0.98966911764705889</v>
      </c>
      <c r="J26">
        <v>0.99013071895424842</v>
      </c>
      <c r="K26">
        <v>0.99257352941176469</v>
      </c>
      <c r="L26">
        <v>0.99069852941176462</v>
      </c>
      <c r="M26" s="11"/>
      <c r="N26" s="11"/>
    </row>
    <row r="27" spans="1:14" x14ac:dyDescent="0.3">
      <c r="A27" s="11"/>
      <c r="B27" s="11"/>
      <c r="C27" s="11"/>
      <c r="D27" s="11"/>
      <c r="E27" s="11"/>
      <c r="F27" s="2" t="s">
        <v>12</v>
      </c>
      <c r="G27">
        <v>0.99861861861861856</v>
      </c>
      <c r="H27">
        <v>1</v>
      </c>
      <c r="I27">
        <v>0.99470833333333331</v>
      </c>
      <c r="J27">
        <v>0.99753676470588237</v>
      </c>
      <c r="K27">
        <v>0.98333333333333339</v>
      </c>
      <c r="L27">
        <v>0.9953749999999999</v>
      </c>
      <c r="M27" s="11"/>
      <c r="N27" s="11"/>
    </row>
    <row r="28" spans="1:14" x14ac:dyDescent="0.3">
      <c r="A28" s="11"/>
      <c r="B28" s="11"/>
      <c r="C28" s="11"/>
      <c r="D28" s="11"/>
      <c r="E28" s="11"/>
      <c r="F28" s="3"/>
      <c r="G28" s="10"/>
      <c r="H28" s="10"/>
      <c r="I28" s="10"/>
      <c r="J28" s="10"/>
      <c r="K28" s="10"/>
      <c r="L28" s="10"/>
      <c r="M28" s="11"/>
      <c r="N28" s="11"/>
    </row>
    <row r="29" spans="1:14" x14ac:dyDescent="0.3">
      <c r="A29" s="11"/>
      <c r="B29" s="11"/>
      <c r="C29" s="11"/>
      <c r="D29" s="11"/>
      <c r="E29" s="11"/>
      <c r="F29" s="3"/>
      <c r="G29" s="10"/>
      <c r="H29" s="10"/>
      <c r="I29" s="10"/>
      <c r="J29" s="10"/>
      <c r="K29" s="10"/>
      <c r="L29" s="10"/>
      <c r="M29" s="11"/>
      <c r="N29" s="11"/>
    </row>
    <row r="30" spans="1:14" x14ac:dyDescent="0.3">
      <c r="A30" s="11"/>
      <c r="B30" s="11"/>
      <c r="C30" s="11"/>
      <c r="D30" s="11"/>
      <c r="E30" s="11"/>
      <c r="F30" s="3"/>
      <c r="G30" s="10"/>
      <c r="H30" s="10"/>
      <c r="I30" s="10"/>
      <c r="J30" s="10"/>
      <c r="K30" s="10"/>
      <c r="L30" s="10"/>
      <c r="M30" s="11"/>
      <c r="N30" s="11"/>
    </row>
    <row r="31" spans="1:14" x14ac:dyDescent="0.3">
      <c r="A31" s="11"/>
      <c r="B31" s="11"/>
      <c r="C31" s="11"/>
      <c r="D31" s="11"/>
      <c r="E31" s="11"/>
      <c r="F31" s="2" t="s">
        <v>8</v>
      </c>
      <c r="G31" s="27" t="s">
        <v>7</v>
      </c>
      <c r="H31" s="27" t="s">
        <v>31</v>
      </c>
      <c r="I31" s="27" t="s">
        <v>32</v>
      </c>
      <c r="J31" s="27" t="s">
        <v>33</v>
      </c>
      <c r="K31" s="27" t="s">
        <v>34</v>
      </c>
      <c r="L31" s="27" t="s">
        <v>3</v>
      </c>
      <c r="M31" s="11"/>
      <c r="N31" s="11"/>
    </row>
    <row r="32" spans="1:14" x14ac:dyDescent="0.3">
      <c r="A32" s="11"/>
      <c r="B32" s="11"/>
      <c r="C32" s="11"/>
      <c r="D32" s="11"/>
      <c r="E32" s="11"/>
      <c r="F32" s="2" t="s">
        <v>9</v>
      </c>
      <c r="G32">
        <v>0.99376696832579181</v>
      </c>
      <c r="H32">
        <v>0.98972043010752686</v>
      </c>
      <c r="I32">
        <v>0.9891182795698924</v>
      </c>
      <c r="J32">
        <v>0.98760080645161286</v>
      </c>
      <c r="K32">
        <v>0.98638709677419367</v>
      </c>
      <c r="L32">
        <v>0.98739784946236564</v>
      </c>
      <c r="M32" s="11"/>
      <c r="N32" s="11"/>
    </row>
    <row r="33" spans="1:14" x14ac:dyDescent="0.3">
      <c r="A33" s="11"/>
      <c r="B33" s="11"/>
      <c r="C33" s="11"/>
      <c r="D33" s="11"/>
      <c r="E33" s="11"/>
      <c r="F33" s="2" t="s">
        <v>10</v>
      </c>
      <c r="G33">
        <v>0.99564936833011819</v>
      </c>
      <c r="H33">
        <v>0.98999313209963946</v>
      </c>
      <c r="I33">
        <v>0.98954922804899104</v>
      </c>
      <c r="J33">
        <v>0.98845662952375479</v>
      </c>
      <c r="K33">
        <v>0.98649872031935459</v>
      </c>
      <c r="L33">
        <v>0.9878622922776148</v>
      </c>
      <c r="M33" s="11"/>
      <c r="N33" s="11"/>
    </row>
    <row r="34" spans="1:14" x14ac:dyDescent="0.3">
      <c r="A34" s="11"/>
      <c r="B34" s="11"/>
      <c r="C34" s="11"/>
      <c r="D34" s="11"/>
      <c r="E34" s="11"/>
      <c r="F34" s="2" t="s">
        <v>11</v>
      </c>
      <c r="G34">
        <v>0.99145019513440558</v>
      </c>
      <c r="H34">
        <v>0.98268382352941186</v>
      </c>
      <c r="I34">
        <v>0.97980800653594768</v>
      </c>
      <c r="J34">
        <v>0.97959687822497432</v>
      </c>
      <c r="K34">
        <v>0.98326715686274513</v>
      </c>
      <c r="L34">
        <v>0.97665441176470591</v>
      </c>
      <c r="M34" s="11"/>
      <c r="N34" s="11"/>
    </row>
    <row r="35" spans="1:14" x14ac:dyDescent="0.3">
      <c r="A35" s="11"/>
      <c r="B35" s="11"/>
      <c r="C35" s="11"/>
      <c r="D35" s="11"/>
      <c r="E35" s="11"/>
      <c r="F35" s="2" t="s">
        <v>12</v>
      </c>
      <c r="G35">
        <v>1</v>
      </c>
      <c r="H35">
        <v>0.99800000000000011</v>
      </c>
      <c r="I35">
        <v>1</v>
      </c>
      <c r="J35">
        <v>0.99816176470588236</v>
      </c>
      <c r="K35">
        <v>0.99066666666666681</v>
      </c>
      <c r="L35">
        <v>1</v>
      </c>
      <c r="M35" s="11"/>
      <c r="N35" s="11"/>
    </row>
    <row r="36" spans="1:14" x14ac:dyDescent="0.3">
      <c r="A36" s="11"/>
      <c r="B36" s="11"/>
      <c r="C36" s="11"/>
      <c r="D36" s="11"/>
      <c r="E36" s="11"/>
      <c r="F36" s="3"/>
      <c r="G36" s="10"/>
      <c r="H36" s="10"/>
      <c r="I36" s="10"/>
      <c r="J36" s="10"/>
      <c r="K36" s="10"/>
      <c r="L36" s="10"/>
      <c r="M36" s="11"/>
      <c r="N36" s="11"/>
    </row>
    <row r="37" spans="1:14" x14ac:dyDescent="0.3">
      <c r="A37" s="11"/>
      <c r="B37" s="11"/>
      <c r="C37" s="11"/>
      <c r="D37" s="11"/>
      <c r="E37" s="11"/>
      <c r="F37" s="3"/>
      <c r="G37" s="10"/>
      <c r="H37" s="10"/>
      <c r="I37" s="10"/>
      <c r="J37" s="10"/>
      <c r="K37" s="10"/>
      <c r="L37" s="10"/>
      <c r="M37" s="11"/>
      <c r="N37" s="11"/>
    </row>
    <row r="38" spans="1:14" x14ac:dyDescent="0.3">
      <c r="A38" s="11"/>
      <c r="B38" s="11"/>
      <c r="C38" s="11"/>
      <c r="D38" s="11"/>
      <c r="E38" s="11"/>
      <c r="F38" s="3"/>
      <c r="G38" s="10"/>
      <c r="H38" s="10"/>
      <c r="I38" s="10"/>
      <c r="J38" s="10"/>
      <c r="K38" s="10"/>
      <c r="L38" s="10"/>
      <c r="M38" s="11"/>
      <c r="N38" s="11"/>
    </row>
    <row r="39" spans="1:14" x14ac:dyDescent="0.3">
      <c r="A39" s="11"/>
      <c r="B39" s="11"/>
      <c r="C39" s="11"/>
      <c r="D39" s="11"/>
      <c r="E39" s="11"/>
      <c r="F39" s="2" t="s">
        <v>8</v>
      </c>
      <c r="G39" s="27" t="s">
        <v>35</v>
      </c>
      <c r="H39" s="27" t="s">
        <v>36</v>
      </c>
      <c r="I39" s="27" t="s">
        <v>37</v>
      </c>
      <c r="J39" s="27" t="s">
        <v>38</v>
      </c>
      <c r="K39" s="27" t="s">
        <v>39</v>
      </c>
      <c r="L39" s="27" t="s">
        <v>40</v>
      </c>
      <c r="M39" s="11"/>
      <c r="N39" s="11"/>
    </row>
    <row r="40" spans="1:14" x14ac:dyDescent="0.3">
      <c r="A40" s="11"/>
      <c r="B40" s="11"/>
      <c r="C40" s="11"/>
      <c r="D40" s="11"/>
      <c r="E40" s="11"/>
      <c r="F40" s="2" t="s">
        <v>9</v>
      </c>
      <c r="G40">
        <v>0.99024509803921579</v>
      </c>
      <c r="H40">
        <v>0.98344086021505372</v>
      </c>
      <c r="I40">
        <v>0.98348387096774204</v>
      </c>
      <c r="J40">
        <v>0.98408266129032251</v>
      </c>
      <c r="K40">
        <v>0.97944086021505383</v>
      </c>
      <c r="L40">
        <v>0.98344086021505372</v>
      </c>
      <c r="M40" s="11"/>
      <c r="N40" s="11"/>
    </row>
    <row r="41" spans="1:14" x14ac:dyDescent="0.3">
      <c r="A41" s="11"/>
      <c r="B41" s="11"/>
      <c r="C41" s="11"/>
      <c r="D41" s="11"/>
      <c r="E41" s="11"/>
      <c r="F41" s="2" t="s">
        <v>10</v>
      </c>
      <c r="G41">
        <v>0.99319837487090556</v>
      </c>
      <c r="H41">
        <v>0.98401087487781036</v>
      </c>
      <c r="I41">
        <v>0.984105679661894</v>
      </c>
      <c r="J41">
        <v>0.98528452593158478</v>
      </c>
      <c r="K41">
        <v>0.97972992779374879</v>
      </c>
      <c r="L41">
        <v>0.98401087487781036</v>
      </c>
      <c r="M41" s="11"/>
      <c r="N41" s="11"/>
    </row>
    <row r="42" spans="1:14" x14ac:dyDescent="0.3">
      <c r="A42" s="11"/>
      <c r="B42" s="11"/>
      <c r="C42" s="11"/>
      <c r="D42" s="11"/>
      <c r="E42" s="11"/>
      <c r="F42" s="2" t="s">
        <v>11</v>
      </c>
      <c r="G42">
        <v>0.98663511689827477</v>
      </c>
      <c r="H42">
        <v>0.96919117647058828</v>
      </c>
      <c r="I42">
        <v>0.9693300653594773</v>
      </c>
      <c r="J42">
        <v>0.97172514619883044</v>
      </c>
      <c r="K42">
        <v>0.96895765998707173</v>
      </c>
      <c r="L42">
        <v>0.96919117647058828</v>
      </c>
      <c r="M42" s="11"/>
      <c r="N42" s="11"/>
    </row>
    <row r="43" spans="1:14" x14ac:dyDescent="0.3">
      <c r="A43" s="11"/>
      <c r="B43" s="11"/>
      <c r="C43" s="11"/>
      <c r="D43" s="11"/>
      <c r="E43" s="11"/>
      <c r="F43" s="2" t="s">
        <v>12</v>
      </c>
      <c r="G43">
        <v>1</v>
      </c>
      <c r="H43">
        <v>1</v>
      </c>
      <c r="I43">
        <v>1</v>
      </c>
      <c r="J43">
        <v>1</v>
      </c>
      <c r="K43">
        <v>0.99199999999999999</v>
      </c>
      <c r="L43">
        <v>1</v>
      </c>
      <c r="M43" s="11"/>
      <c r="N43" s="11"/>
    </row>
    <row r="44" spans="1:1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topLeftCell="A13" workbookViewId="0">
      <selection activeCell="G39" sqref="G39:L43"/>
    </sheetView>
  </sheetViews>
  <sheetFormatPr defaultRowHeight="14.4" x14ac:dyDescent="0.3"/>
  <sheetData>
    <row r="1" spans="1:1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">
      <c r="A7" s="12"/>
      <c r="B7" s="12"/>
      <c r="C7" s="12"/>
      <c r="D7" s="12"/>
      <c r="E7" s="12"/>
      <c r="F7" s="2" t="s">
        <v>8</v>
      </c>
      <c r="G7" s="27" t="s">
        <v>4</v>
      </c>
      <c r="H7" s="27" t="s">
        <v>19</v>
      </c>
      <c r="I7" s="27" t="s">
        <v>20</v>
      </c>
      <c r="J7" s="27" t="s">
        <v>21</v>
      </c>
      <c r="K7" s="27" t="s">
        <v>22</v>
      </c>
      <c r="L7" s="27" t="s">
        <v>0</v>
      </c>
      <c r="M7" s="12"/>
      <c r="N7" s="12"/>
    </row>
    <row r="8" spans="1:14" x14ac:dyDescent="0.3">
      <c r="A8" s="12"/>
      <c r="B8" s="12"/>
      <c r="C8" s="12"/>
      <c r="D8" s="12"/>
      <c r="E8" s="12"/>
      <c r="F8" s="2" t="s">
        <v>9</v>
      </c>
      <c r="G8">
        <v>1.821742191200142E-2</v>
      </c>
      <c r="H8">
        <v>3.6150793497588131E-2</v>
      </c>
      <c r="I8">
        <v>3.3821843537022091E-2</v>
      </c>
      <c r="J8">
        <v>3.6103495349215177E-2</v>
      </c>
      <c r="K8">
        <v>3.3839439157616419E-2</v>
      </c>
      <c r="L8">
        <v>3.1374302556531439E-2</v>
      </c>
      <c r="M8" s="12"/>
      <c r="N8" s="12"/>
    </row>
    <row r="9" spans="1:14" x14ac:dyDescent="0.3">
      <c r="A9" s="12"/>
      <c r="B9" s="12"/>
      <c r="C9" s="12"/>
      <c r="D9" s="12"/>
      <c r="E9" s="12"/>
      <c r="F9" s="2" t="s">
        <v>10</v>
      </c>
      <c r="G9">
        <v>1.2485045679628069E-2</v>
      </c>
      <c r="H9">
        <v>3.5243807089820341E-2</v>
      </c>
      <c r="I9">
        <v>3.2759564606079268E-2</v>
      </c>
      <c r="J9">
        <v>3.3560040327237639E-2</v>
      </c>
      <c r="K9">
        <v>3.2674190380898221E-2</v>
      </c>
      <c r="L9">
        <v>2.955060409547455E-2</v>
      </c>
      <c r="M9" s="12"/>
      <c r="N9" s="12"/>
    </row>
    <row r="10" spans="1:14" x14ac:dyDescent="0.3">
      <c r="A10" s="12"/>
      <c r="B10" s="12"/>
      <c r="C10" s="12"/>
      <c r="D10" s="12"/>
      <c r="E10" s="12"/>
      <c r="F10" s="2" t="s">
        <v>11</v>
      </c>
      <c r="G10">
        <v>2.382434947284516E-2</v>
      </c>
      <c r="H10">
        <v>4.9167340384929759E-2</v>
      </c>
      <c r="I10">
        <v>4.7537913938683563E-2</v>
      </c>
      <c r="J10">
        <v>5.1740923879859187E-2</v>
      </c>
      <c r="K10">
        <v>4.9737326034202632E-2</v>
      </c>
      <c r="L10">
        <v>5.1546689828964841E-2</v>
      </c>
      <c r="M10" s="12"/>
      <c r="N10" s="12"/>
    </row>
    <row r="11" spans="1:14" x14ac:dyDescent="0.3">
      <c r="A11" s="12"/>
      <c r="B11" s="12"/>
      <c r="C11" s="12"/>
      <c r="D11" s="12"/>
      <c r="E11" s="12"/>
      <c r="F11" s="2" t="s">
        <v>12</v>
      </c>
      <c r="G11">
        <v>1.0149583739549229E-2</v>
      </c>
      <c r="H11">
        <v>3.9993141773170163E-2</v>
      </c>
      <c r="I11">
        <v>3.6859789706701007E-2</v>
      </c>
      <c r="J11">
        <v>3.768859367226482E-2</v>
      </c>
      <c r="K11">
        <v>3.6542854408671097E-2</v>
      </c>
      <c r="L11">
        <v>2.4700849063229471E-2</v>
      </c>
      <c r="M11" s="12"/>
      <c r="N11" s="12"/>
    </row>
    <row r="12" spans="1:14" x14ac:dyDescent="0.3">
      <c r="A12" s="12"/>
      <c r="B12" s="12"/>
      <c r="C12" s="12"/>
      <c r="D12" s="12"/>
      <c r="E12" s="12"/>
      <c r="F12" s="3"/>
      <c r="G12" s="10"/>
      <c r="H12" s="10"/>
      <c r="I12" s="10"/>
      <c r="J12" s="10"/>
      <c r="K12" s="10"/>
      <c r="L12" s="10"/>
      <c r="M12" s="12"/>
      <c r="N12" s="12"/>
    </row>
    <row r="13" spans="1:14" x14ac:dyDescent="0.3">
      <c r="A13" s="12"/>
      <c r="B13" s="12"/>
      <c r="C13" s="12"/>
      <c r="D13" s="12"/>
      <c r="E13" s="12"/>
      <c r="F13" s="3"/>
      <c r="G13" s="10"/>
      <c r="H13" s="10"/>
      <c r="I13" s="10"/>
      <c r="J13" s="10"/>
      <c r="K13" s="10"/>
      <c r="L13" s="10"/>
      <c r="M13" s="12"/>
      <c r="N13" s="12"/>
    </row>
    <row r="14" spans="1:14" x14ac:dyDescent="0.3">
      <c r="A14" s="12"/>
      <c r="B14" s="12"/>
      <c r="C14" s="12"/>
      <c r="D14" s="12"/>
      <c r="E14" s="12"/>
      <c r="F14" s="3"/>
      <c r="G14" s="10"/>
      <c r="H14" s="10"/>
      <c r="I14" s="10"/>
      <c r="J14" s="10"/>
      <c r="K14" s="10"/>
      <c r="L14" s="10"/>
      <c r="M14" s="12"/>
      <c r="N14" s="12"/>
    </row>
    <row r="15" spans="1:14" x14ac:dyDescent="0.3">
      <c r="A15" s="12"/>
      <c r="B15" s="12"/>
      <c r="C15" s="12"/>
      <c r="D15" s="12"/>
      <c r="E15" s="12"/>
      <c r="F15" s="2" t="s">
        <v>8</v>
      </c>
      <c r="G15" s="27" t="s">
        <v>5</v>
      </c>
      <c r="H15" s="27" t="s">
        <v>23</v>
      </c>
      <c r="I15" s="27" t="s">
        <v>24</v>
      </c>
      <c r="J15" s="27" t="s">
        <v>25</v>
      </c>
      <c r="K15" s="27" t="s">
        <v>26</v>
      </c>
      <c r="L15" s="27" t="s">
        <v>1</v>
      </c>
      <c r="M15" s="12"/>
      <c r="N15" s="12"/>
    </row>
    <row r="16" spans="1:14" x14ac:dyDescent="0.3">
      <c r="A16" s="12"/>
      <c r="B16" s="12"/>
      <c r="C16" s="12"/>
      <c r="D16" s="12"/>
      <c r="E16" s="12"/>
      <c r="F16" s="2" t="s">
        <v>9</v>
      </c>
      <c r="G16">
        <v>6.9397694293445601E-3</v>
      </c>
      <c r="H16">
        <v>6.6332495807107988E-3</v>
      </c>
      <c r="I16">
        <v>1.173442490901992E-2</v>
      </c>
      <c r="J16">
        <v>9.5275430027827769E-3</v>
      </c>
      <c r="K16">
        <v>1.299563237639967E-2</v>
      </c>
      <c r="L16">
        <v>1.173442490901992E-2</v>
      </c>
      <c r="M16" s="12"/>
      <c r="N16" s="12"/>
    </row>
    <row r="17" spans="1:14" x14ac:dyDescent="0.3">
      <c r="A17" s="12"/>
      <c r="B17" s="12"/>
      <c r="C17" s="12"/>
      <c r="D17" s="12"/>
      <c r="E17" s="12"/>
      <c r="F17" s="2" t="s">
        <v>10</v>
      </c>
      <c r="G17">
        <v>4.9223534660130771E-3</v>
      </c>
      <c r="H17">
        <v>6.2186714819163743E-3</v>
      </c>
      <c r="I17">
        <v>1.1835241853576411E-2</v>
      </c>
      <c r="J17">
        <v>9.5056891765806732E-3</v>
      </c>
      <c r="K17">
        <v>1.3317675497037679E-2</v>
      </c>
      <c r="L17">
        <v>1.177997969657677E-2</v>
      </c>
      <c r="M17" s="12"/>
      <c r="N17" s="12"/>
    </row>
    <row r="18" spans="1:14" x14ac:dyDescent="0.3">
      <c r="A18" s="12"/>
      <c r="B18" s="12"/>
      <c r="C18" s="12"/>
      <c r="D18" s="12"/>
      <c r="E18" s="12"/>
      <c r="F18" s="2" t="s">
        <v>11</v>
      </c>
      <c r="G18">
        <v>5.2367759847716903E-3</v>
      </c>
      <c r="H18">
        <v>1.170573455419553E-2</v>
      </c>
      <c r="I18">
        <v>1.170573455419553E-2</v>
      </c>
      <c r="J18">
        <v>0</v>
      </c>
      <c r="K18">
        <v>1.170573455419553E-2</v>
      </c>
      <c r="L18">
        <v>1.170573455419553E-2</v>
      </c>
      <c r="M18" s="12"/>
      <c r="N18" s="12"/>
    </row>
    <row r="19" spans="1:14" x14ac:dyDescent="0.3">
      <c r="A19" s="12"/>
      <c r="B19" s="12"/>
      <c r="C19" s="12"/>
      <c r="D19" s="12"/>
      <c r="E19" s="12"/>
      <c r="F19" s="2" t="s">
        <v>12</v>
      </c>
      <c r="G19">
        <v>8.3111159884396782E-3</v>
      </c>
      <c r="H19">
        <v>0</v>
      </c>
      <c r="I19">
        <v>1.987893042897429E-2</v>
      </c>
      <c r="J19">
        <v>1.8426821213977821E-2</v>
      </c>
      <c r="K19">
        <v>2.2891046284519191E-2</v>
      </c>
      <c r="L19">
        <v>1.9757031097251871E-2</v>
      </c>
      <c r="M19" s="12"/>
      <c r="N19" s="12"/>
    </row>
    <row r="20" spans="1:14" x14ac:dyDescent="0.3">
      <c r="A20" s="12"/>
      <c r="B20" s="12"/>
      <c r="C20" s="12"/>
      <c r="D20" s="12"/>
      <c r="E20" s="12"/>
      <c r="F20" s="3"/>
      <c r="G20" s="10"/>
      <c r="H20" s="10"/>
      <c r="I20" s="10"/>
      <c r="J20" s="10"/>
      <c r="K20" s="10"/>
      <c r="L20" s="10"/>
      <c r="M20" s="12"/>
      <c r="N20" s="12"/>
    </row>
    <row r="21" spans="1:14" x14ac:dyDescent="0.3">
      <c r="A21" s="12"/>
      <c r="B21" s="12"/>
      <c r="C21" s="12"/>
      <c r="D21" s="12"/>
      <c r="E21" s="12"/>
      <c r="F21" s="3"/>
      <c r="G21" s="10"/>
      <c r="H21" s="10"/>
      <c r="I21" s="10"/>
      <c r="J21" s="10"/>
      <c r="K21" s="10"/>
      <c r="L21" s="10"/>
      <c r="M21" s="12"/>
      <c r="N21" s="12"/>
    </row>
    <row r="22" spans="1:14" x14ac:dyDescent="0.3">
      <c r="A22" s="12"/>
      <c r="B22" s="12"/>
      <c r="C22" s="12"/>
      <c r="D22" s="12"/>
      <c r="E22" s="12"/>
      <c r="F22" s="3"/>
      <c r="G22" s="10"/>
      <c r="H22" s="10"/>
      <c r="I22" s="10"/>
      <c r="J22" s="10"/>
      <c r="K22" s="10"/>
      <c r="L22" s="10"/>
      <c r="M22" s="12"/>
      <c r="N22" s="12"/>
    </row>
    <row r="23" spans="1:14" x14ac:dyDescent="0.3">
      <c r="A23" s="12"/>
      <c r="B23" s="12"/>
      <c r="C23" s="12"/>
      <c r="D23" s="12"/>
      <c r="E23" s="12"/>
      <c r="F23" s="2" t="s">
        <v>8</v>
      </c>
      <c r="G23" s="27" t="s">
        <v>6</v>
      </c>
      <c r="H23" s="27" t="s">
        <v>27</v>
      </c>
      <c r="I23" s="27" t="s">
        <v>28</v>
      </c>
      <c r="J23" s="27" t="s">
        <v>29</v>
      </c>
      <c r="K23" s="27" t="s">
        <v>30</v>
      </c>
      <c r="L23" s="27" t="s">
        <v>2</v>
      </c>
      <c r="M23" s="12"/>
      <c r="N23" s="12"/>
    </row>
    <row r="24" spans="1:14" x14ac:dyDescent="0.3">
      <c r="A24" s="12"/>
      <c r="B24" s="12"/>
      <c r="C24" s="12"/>
      <c r="D24" s="12"/>
      <c r="E24" s="12"/>
      <c r="F24" s="2" t="s">
        <v>9</v>
      </c>
      <c r="G24">
        <v>8.2766167780710161E-3</v>
      </c>
      <c r="H24">
        <v>9.6902185372094909E-3</v>
      </c>
      <c r="I24">
        <v>1.5765842795483959E-2</v>
      </c>
      <c r="J24">
        <v>1.3003934577027469E-2</v>
      </c>
      <c r="K24">
        <v>2.0339001728906882E-2</v>
      </c>
      <c r="L24">
        <v>1.44964861124359E-2</v>
      </c>
      <c r="M24" s="12"/>
      <c r="N24" s="12"/>
    </row>
    <row r="25" spans="1:14" x14ac:dyDescent="0.3">
      <c r="A25" s="12"/>
      <c r="B25" s="12"/>
      <c r="C25" s="12"/>
      <c r="D25" s="12"/>
      <c r="E25" s="12"/>
      <c r="F25" s="2" t="s">
        <v>10</v>
      </c>
      <c r="G25">
        <v>5.8123155741132823E-3</v>
      </c>
      <c r="H25">
        <v>9.2781154049872729E-3</v>
      </c>
      <c r="I25">
        <v>1.5378900611279949E-2</v>
      </c>
      <c r="J25">
        <v>1.233158335643063E-2</v>
      </c>
      <c r="K25">
        <v>2.1226709588005061E-2</v>
      </c>
      <c r="L25">
        <v>1.42864361125715E-2</v>
      </c>
      <c r="M25" s="12"/>
      <c r="N25" s="12"/>
    </row>
    <row r="26" spans="1:14" x14ac:dyDescent="0.3">
      <c r="A26" s="12"/>
      <c r="B26" s="12"/>
      <c r="C26" s="12"/>
      <c r="D26" s="12"/>
      <c r="E26" s="12"/>
      <c r="F26" s="2" t="s">
        <v>11</v>
      </c>
      <c r="G26">
        <v>1.0280874253686579E-2</v>
      </c>
      <c r="H26">
        <v>1.7754384114263621E-2</v>
      </c>
      <c r="I26">
        <v>2.5691638392763089E-2</v>
      </c>
      <c r="J26">
        <v>2.1814698516889979E-2</v>
      </c>
      <c r="K26">
        <v>2.1768804264367531E-2</v>
      </c>
      <c r="L26">
        <v>2.3658052527510881E-2</v>
      </c>
      <c r="M26" s="12"/>
      <c r="N26" s="12"/>
    </row>
    <row r="27" spans="1:14" x14ac:dyDescent="0.3">
      <c r="A27" s="12"/>
      <c r="B27" s="12"/>
      <c r="C27" s="12"/>
      <c r="D27" s="12"/>
      <c r="E27" s="12"/>
      <c r="F27" s="2" t="s">
        <v>12</v>
      </c>
      <c r="G27">
        <v>6.0216762541034684E-3</v>
      </c>
      <c r="H27">
        <v>0</v>
      </c>
      <c r="I27">
        <v>1.7949146915661469E-2</v>
      </c>
      <c r="J27">
        <v>1.2071538759014139E-2</v>
      </c>
      <c r="K27">
        <v>3.6968455021364713E-2</v>
      </c>
      <c r="L27">
        <v>1.6862340930803962E-2</v>
      </c>
      <c r="M27" s="12"/>
      <c r="N27" s="12"/>
    </row>
    <row r="28" spans="1:14" x14ac:dyDescent="0.3">
      <c r="A28" s="12"/>
      <c r="B28" s="12"/>
      <c r="C28" s="12"/>
      <c r="D28" s="12"/>
      <c r="E28" s="12"/>
      <c r="F28" s="3"/>
      <c r="G28" s="10"/>
      <c r="H28" s="10"/>
      <c r="I28" s="10"/>
      <c r="J28" s="10"/>
      <c r="K28" s="10"/>
      <c r="L28" s="10"/>
      <c r="M28" s="12"/>
      <c r="N28" s="12"/>
    </row>
    <row r="29" spans="1:14" x14ac:dyDescent="0.3">
      <c r="A29" s="12"/>
      <c r="B29" s="12"/>
      <c r="C29" s="12"/>
      <c r="D29" s="12"/>
      <c r="E29" s="12"/>
      <c r="F29" s="3"/>
      <c r="G29" s="10"/>
      <c r="H29" s="10"/>
      <c r="I29" s="10"/>
      <c r="J29" s="10"/>
      <c r="K29" s="10"/>
      <c r="L29" s="10"/>
      <c r="M29" s="12"/>
      <c r="N29" s="12"/>
    </row>
    <row r="30" spans="1:14" x14ac:dyDescent="0.3">
      <c r="A30" s="12"/>
      <c r="B30" s="12"/>
      <c r="C30" s="12"/>
      <c r="D30" s="12"/>
      <c r="E30" s="12"/>
      <c r="F30" s="3"/>
      <c r="G30" s="10"/>
      <c r="H30" s="10"/>
      <c r="I30" s="10"/>
      <c r="J30" s="10"/>
      <c r="K30" s="10"/>
      <c r="L30" s="10"/>
      <c r="M30" s="12"/>
      <c r="N30" s="12"/>
    </row>
    <row r="31" spans="1:14" x14ac:dyDescent="0.3">
      <c r="A31" s="12"/>
      <c r="B31" s="12"/>
      <c r="C31" s="12"/>
      <c r="D31" s="12"/>
      <c r="E31" s="12"/>
      <c r="F31" s="2" t="s">
        <v>8</v>
      </c>
      <c r="G31" s="27" t="s">
        <v>7</v>
      </c>
      <c r="H31" s="27" t="s">
        <v>31</v>
      </c>
      <c r="I31" s="27" t="s">
        <v>32</v>
      </c>
      <c r="J31" s="27" t="s">
        <v>33</v>
      </c>
      <c r="K31" s="27" t="s">
        <v>34</v>
      </c>
      <c r="L31" s="27" t="s">
        <v>3</v>
      </c>
      <c r="M31" s="12"/>
      <c r="N31" s="12"/>
    </row>
    <row r="32" spans="1:14" x14ac:dyDescent="0.3">
      <c r="A32" s="12"/>
      <c r="B32" s="12"/>
      <c r="C32" s="12"/>
      <c r="D32" s="12"/>
      <c r="E32" s="12"/>
      <c r="F32" s="2" t="s">
        <v>9</v>
      </c>
      <c r="G32">
        <v>1.096065767905028E-2</v>
      </c>
      <c r="H32">
        <v>1.6681796809089339E-2</v>
      </c>
      <c r="I32">
        <v>1.683836635692797E-2</v>
      </c>
      <c r="J32">
        <v>2.0080230190685729E-2</v>
      </c>
      <c r="K32">
        <v>1.885754201824973E-2</v>
      </c>
      <c r="L32">
        <v>1.9206167352634008E-2</v>
      </c>
      <c r="M32" s="12"/>
      <c r="N32" s="12"/>
    </row>
    <row r="33" spans="1:14" x14ac:dyDescent="0.3">
      <c r="A33" s="12"/>
      <c r="B33" s="12"/>
      <c r="C33" s="12"/>
      <c r="D33" s="12"/>
      <c r="E33" s="12"/>
      <c r="F33" s="2" t="s">
        <v>10</v>
      </c>
      <c r="G33">
        <v>7.6355529274300003E-3</v>
      </c>
      <c r="H33">
        <v>1.619185528585677E-2</v>
      </c>
      <c r="I33">
        <v>1.6089636028838599E-2</v>
      </c>
      <c r="J33">
        <v>1.8642439252035039E-2</v>
      </c>
      <c r="K33">
        <v>1.8703130198097221E-2</v>
      </c>
      <c r="L33">
        <v>1.8388274084579988E-2</v>
      </c>
      <c r="M33" s="12"/>
      <c r="N33" s="12"/>
    </row>
    <row r="34" spans="1:14" x14ac:dyDescent="0.3">
      <c r="A34" s="12"/>
      <c r="B34" s="12"/>
      <c r="C34" s="12"/>
      <c r="D34" s="12"/>
      <c r="E34" s="12"/>
      <c r="F34" s="2" t="s">
        <v>11</v>
      </c>
      <c r="G34">
        <v>1.49647954277139E-2</v>
      </c>
      <c r="H34">
        <v>3.0166309312883371E-2</v>
      </c>
      <c r="I34">
        <v>3.0987069098525621E-2</v>
      </c>
      <c r="J34">
        <v>3.4166092517970502E-2</v>
      </c>
      <c r="K34">
        <v>2.9936392403053069E-2</v>
      </c>
      <c r="L34">
        <v>3.516126574177917E-2</v>
      </c>
      <c r="M34" s="12"/>
      <c r="N34" s="12"/>
    </row>
    <row r="35" spans="1:14" x14ac:dyDescent="0.3">
      <c r="A35" s="12"/>
      <c r="B35" s="12"/>
      <c r="C35" s="12"/>
      <c r="D35" s="12"/>
      <c r="E35" s="12"/>
      <c r="F35" s="2" t="s">
        <v>12</v>
      </c>
      <c r="G35">
        <v>0</v>
      </c>
      <c r="H35">
        <v>1.137248140615465E-2</v>
      </c>
      <c r="I35">
        <v>0</v>
      </c>
      <c r="J35">
        <v>1.045695783332933E-2</v>
      </c>
      <c r="K35">
        <v>2.4979991993593579E-2</v>
      </c>
      <c r="L35">
        <v>0</v>
      </c>
      <c r="M35" s="12"/>
      <c r="N35" s="12"/>
    </row>
    <row r="36" spans="1:14" x14ac:dyDescent="0.3">
      <c r="A36" s="12"/>
      <c r="B36" s="12"/>
      <c r="C36" s="12"/>
      <c r="D36" s="12"/>
      <c r="E36" s="12"/>
      <c r="F36" s="3"/>
      <c r="G36" s="10"/>
      <c r="H36" s="10"/>
      <c r="I36" s="10"/>
      <c r="J36" s="10"/>
      <c r="K36" s="10"/>
      <c r="L36" s="10"/>
      <c r="M36" s="12"/>
      <c r="N36" s="12"/>
    </row>
    <row r="37" spans="1:14" x14ac:dyDescent="0.3">
      <c r="A37" s="12"/>
      <c r="B37" s="12"/>
      <c r="C37" s="12"/>
      <c r="D37" s="12"/>
      <c r="E37" s="12"/>
      <c r="F37" s="3"/>
      <c r="G37" s="10"/>
      <c r="H37" s="10"/>
      <c r="I37" s="10"/>
      <c r="J37" s="10"/>
      <c r="K37" s="10"/>
      <c r="L37" s="10"/>
      <c r="M37" s="12"/>
      <c r="N37" s="12"/>
    </row>
    <row r="38" spans="1:14" x14ac:dyDescent="0.3">
      <c r="A38" s="12"/>
      <c r="B38" s="12"/>
      <c r="C38" s="12"/>
      <c r="D38" s="12"/>
      <c r="E38" s="12"/>
      <c r="F38" s="3"/>
      <c r="G38" s="10"/>
      <c r="H38" s="10"/>
      <c r="I38" s="10"/>
      <c r="J38" s="10"/>
      <c r="K38" s="10"/>
      <c r="L38" s="10"/>
      <c r="M38" s="12"/>
      <c r="N38" s="12"/>
    </row>
    <row r="39" spans="1:14" x14ac:dyDescent="0.3">
      <c r="A39" s="12"/>
      <c r="B39" s="12"/>
      <c r="C39" s="12"/>
      <c r="D39" s="12"/>
      <c r="E39" s="12"/>
      <c r="F39" s="2" t="s">
        <v>8</v>
      </c>
      <c r="G39" s="27" t="s">
        <v>35</v>
      </c>
      <c r="H39" s="27" t="s">
        <v>36</v>
      </c>
      <c r="I39" s="27" t="s">
        <v>37</v>
      </c>
      <c r="J39" s="27" t="s">
        <v>38</v>
      </c>
      <c r="K39" s="27" t="s">
        <v>39</v>
      </c>
      <c r="L39" s="27" t="s">
        <v>40</v>
      </c>
      <c r="M39" s="12"/>
      <c r="N39" s="12"/>
    </row>
    <row r="40" spans="1:14" x14ac:dyDescent="0.3">
      <c r="A40" s="12"/>
      <c r="B40" s="12"/>
      <c r="C40" s="12"/>
      <c r="D40" s="12"/>
      <c r="E40" s="12"/>
      <c r="F40" s="2" t="s">
        <v>9</v>
      </c>
      <c r="G40">
        <v>1.2482303104698941E-2</v>
      </c>
      <c r="H40">
        <v>1.9595870740417558E-2</v>
      </c>
      <c r="I40">
        <v>1.8983608315300542E-2</v>
      </c>
      <c r="J40">
        <v>2.139534472080094E-2</v>
      </c>
      <c r="K40">
        <v>2.4764951233009942E-2</v>
      </c>
      <c r="L40">
        <v>1.9595870740417558E-2</v>
      </c>
      <c r="M40" s="12"/>
      <c r="N40" s="12"/>
    </row>
    <row r="41" spans="1:14" x14ac:dyDescent="0.3">
      <c r="A41" s="12"/>
      <c r="B41" s="12"/>
      <c r="C41" s="12"/>
      <c r="D41" s="12"/>
      <c r="E41" s="12"/>
      <c r="F41" s="2" t="s">
        <v>10</v>
      </c>
      <c r="G41">
        <v>8.6776099792797677E-3</v>
      </c>
      <c r="H41">
        <v>1.8800193795332369E-2</v>
      </c>
      <c r="I41">
        <v>1.8134672793426669E-2</v>
      </c>
      <c r="J41">
        <v>1.9696869657797021E-2</v>
      </c>
      <c r="K41">
        <v>2.5024421135615399E-2</v>
      </c>
      <c r="L41">
        <v>1.8800193795332369E-2</v>
      </c>
      <c r="M41" s="12"/>
      <c r="N41" s="12"/>
    </row>
    <row r="42" spans="1:14" x14ac:dyDescent="0.3">
      <c r="A42" s="12"/>
      <c r="B42" s="12"/>
      <c r="C42" s="12"/>
      <c r="D42" s="12"/>
      <c r="E42" s="12"/>
      <c r="F42" s="2" t="s">
        <v>11</v>
      </c>
      <c r="G42">
        <v>1.6994189796294319E-2</v>
      </c>
      <c r="H42">
        <v>3.6006069869871218E-2</v>
      </c>
      <c r="I42">
        <v>3.4812343637160181E-2</v>
      </c>
      <c r="J42">
        <v>3.757548322712833E-2</v>
      </c>
      <c r="K42">
        <v>3.6249976649077163E-2</v>
      </c>
      <c r="L42">
        <v>3.6006069869871218E-2</v>
      </c>
      <c r="M42" s="12"/>
      <c r="N42" s="12"/>
    </row>
    <row r="43" spans="1:14" x14ac:dyDescent="0.3">
      <c r="A43" s="12"/>
      <c r="B43" s="12"/>
      <c r="C43" s="12"/>
      <c r="D43" s="12"/>
      <c r="E43" s="12"/>
      <c r="F43" s="2" t="s">
        <v>12</v>
      </c>
      <c r="G43">
        <v>0</v>
      </c>
      <c r="H43">
        <v>0</v>
      </c>
      <c r="I43">
        <v>0</v>
      </c>
      <c r="J43">
        <v>0</v>
      </c>
      <c r="K43">
        <v>3.1664912232101113E-2</v>
      </c>
      <c r="L43">
        <v>0</v>
      </c>
      <c r="M43" s="12"/>
      <c r="N43" s="12"/>
    </row>
    <row r="44" spans="1:14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3"/>
  <sheetViews>
    <sheetView tabSelected="1" topLeftCell="D16" zoomScale="85" zoomScaleNormal="85" workbookViewId="0">
      <selection activeCell="AM31" sqref="AM31"/>
    </sheetView>
  </sheetViews>
  <sheetFormatPr defaultRowHeight="14.4" x14ac:dyDescent="0.3"/>
  <cols>
    <col min="15" max="15" width="9.109375" bestFit="1" customWidth="1"/>
  </cols>
  <sheetData>
    <row r="1" spans="1:33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3">
      <c r="A3" s="11"/>
      <c r="B3" s="26" t="s">
        <v>17</v>
      </c>
      <c r="C3" s="2" t="str">
        <f>score!G7</f>
        <v>LR</v>
      </c>
      <c r="D3" s="2" t="str">
        <f>score!H7</f>
        <v>LR_CC</v>
      </c>
      <c r="E3" s="2" t="str">
        <f>score!I7</f>
        <v>LR_IF</v>
      </c>
      <c r="F3" s="2" t="str">
        <f>score!J7</f>
        <v>LR_LOF</v>
      </c>
      <c r="G3" s="2" t="str">
        <f>score!K7</f>
        <v>LR_MD</v>
      </c>
      <c r="H3" s="2" t="str">
        <f>score!L7</f>
        <v>LR_NM</v>
      </c>
      <c r="I3" s="9" t="str">
        <f>score!G15</f>
        <v>DT</v>
      </c>
      <c r="J3" s="9" t="str">
        <f>score!H15</f>
        <v>DT_CC</v>
      </c>
      <c r="K3" s="9" t="str">
        <f>score!I15</f>
        <v>DT_IF</v>
      </c>
      <c r="L3" s="9" t="str">
        <f>score!J15</f>
        <v>DT_LOF</v>
      </c>
      <c r="M3" s="9" t="str">
        <f>score!K15</f>
        <v>DT_MD</v>
      </c>
      <c r="N3" s="9" t="str">
        <f>score!L15</f>
        <v>DT_NM</v>
      </c>
      <c r="O3" s="9" t="str">
        <f>score!G23</f>
        <v>RF</v>
      </c>
      <c r="P3" s="9" t="str">
        <f>score!H23</f>
        <v>RF_CC</v>
      </c>
      <c r="Q3" s="9" t="str">
        <f>score!I23</f>
        <v>RF_IF</v>
      </c>
      <c r="R3" s="9" t="str">
        <f>score!J23</f>
        <v>RF_LOF</v>
      </c>
      <c r="S3" s="9" t="str">
        <f>score!K23</f>
        <v>RF_MD</v>
      </c>
      <c r="T3" s="9" t="str">
        <f>score!L23</f>
        <v>RF_NM</v>
      </c>
      <c r="U3" s="9" t="str">
        <f>score!G31</f>
        <v>XGB</v>
      </c>
      <c r="V3" s="9" t="str">
        <f>score!H31</f>
        <v>XGB_CC</v>
      </c>
      <c r="W3" s="9" t="str">
        <f>score!I31</f>
        <v>XGB_IF</v>
      </c>
      <c r="X3" s="9" t="str">
        <f>score!J31</f>
        <v>XGB_LOF</v>
      </c>
      <c r="Y3" s="9" t="str">
        <f>score!K31</f>
        <v>XGB_MD</v>
      </c>
      <c r="Z3" s="9" t="str">
        <f>score!L31</f>
        <v>XGB_NM</v>
      </c>
      <c r="AA3" s="9" t="str">
        <f>score!G39</f>
        <v>XGBRF</v>
      </c>
      <c r="AB3" s="9" t="str">
        <f>score!H39</f>
        <v>XGBRF_CC</v>
      </c>
      <c r="AC3" s="9" t="str">
        <f>score!I39</f>
        <v>XGBRF_IF</v>
      </c>
      <c r="AD3" s="9" t="str">
        <f>score!J39</f>
        <v>XGBRF_LOF</v>
      </c>
      <c r="AE3" s="9" t="str">
        <f>score!K39</f>
        <v>XGBRF_MD</v>
      </c>
      <c r="AF3" s="9" t="str">
        <f>score!L39</f>
        <v>XGBRF_NM</v>
      </c>
      <c r="AG3" s="11"/>
    </row>
    <row r="4" spans="1:33" x14ac:dyDescent="0.3">
      <c r="A4" s="11"/>
      <c r="B4" s="1" t="s">
        <v>9</v>
      </c>
      <c r="C4" s="4">
        <f>score!G8</f>
        <v>0.97617647058823531</v>
      </c>
      <c r="D4" s="4">
        <f>score!H8</f>
        <v>0.96651612903225814</v>
      </c>
      <c r="E4" s="4">
        <f>score!I8</f>
        <v>0.9626989247311829</v>
      </c>
      <c r="F4" s="4">
        <f>score!J8</f>
        <v>0.95729838709677428</v>
      </c>
      <c r="G4" s="4">
        <f>score!K8</f>
        <v>0.96389247311827975</v>
      </c>
      <c r="H4" s="4">
        <f>score!L8</f>
        <v>0.96421505376344097</v>
      </c>
      <c r="I4" s="8">
        <f>score!G16</f>
        <v>0.99765082956259432</v>
      </c>
      <c r="J4" s="8">
        <f>score!H16</f>
        <v>0.99933333333333341</v>
      </c>
      <c r="K4" s="8">
        <f>score!I16</f>
        <v>0.99603225806451623</v>
      </c>
      <c r="L4" s="8">
        <f>score!J16</f>
        <v>0.99682459677419355</v>
      </c>
      <c r="M4" s="8">
        <f>score!K16</f>
        <v>0.99568817204301086</v>
      </c>
      <c r="N4" s="8">
        <f>score!L16</f>
        <v>0.99603225806451601</v>
      </c>
      <c r="O4" s="8">
        <f>score!G24</f>
        <v>0.99610105580693808</v>
      </c>
      <c r="P4" s="8">
        <f>score!H24</f>
        <v>0.99767741935483867</v>
      </c>
      <c r="Q4" s="8">
        <f>score!I24</f>
        <v>0.9917526881720431</v>
      </c>
      <c r="R4" s="8">
        <f>score!J24</f>
        <v>0.99329637096774204</v>
      </c>
      <c r="S4" s="8">
        <f>score!K24</f>
        <v>0.98768817204301085</v>
      </c>
      <c r="T4" s="8">
        <f>score!L24</f>
        <v>0.99272043010752697</v>
      </c>
      <c r="U4" s="8">
        <f>score!G32</f>
        <v>0.99376696832579181</v>
      </c>
      <c r="V4" s="8">
        <f>score!H32</f>
        <v>0.98972043010752686</v>
      </c>
      <c r="W4" s="8">
        <f>score!I32</f>
        <v>0.9891182795698924</v>
      </c>
      <c r="X4" s="8">
        <f>score!J32</f>
        <v>0.98760080645161286</v>
      </c>
      <c r="Y4" s="8">
        <f>score!K32</f>
        <v>0.98638709677419367</v>
      </c>
      <c r="Z4" s="8">
        <f>score!L32</f>
        <v>0.98739784946236564</v>
      </c>
      <c r="AA4" s="8">
        <f>score!G40</f>
        <v>0.99024509803921579</v>
      </c>
      <c r="AB4" s="8">
        <f>score!H40</f>
        <v>0.98344086021505372</v>
      </c>
      <c r="AC4" s="8">
        <f>score!I40</f>
        <v>0.98348387096774204</v>
      </c>
      <c r="AD4" s="8">
        <f>score!J40</f>
        <v>0.98408266129032251</v>
      </c>
      <c r="AE4" s="8">
        <f>score!K40</f>
        <v>0.97944086021505383</v>
      </c>
      <c r="AF4" s="8">
        <f>score!L40</f>
        <v>0.98344086021505372</v>
      </c>
      <c r="AG4" s="11"/>
    </row>
    <row r="5" spans="1:33" x14ac:dyDescent="0.3">
      <c r="A5" s="11"/>
      <c r="B5" s="1" t="s">
        <v>10</v>
      </c>
      <c r="C5" s="4">
        <f>score!G9</f>
        <v>0.98344525539771144</v>
      </c>
      <c r="D5" s="4">
        <f>score!H9</f>
        <v>0.96729221054215331</v>
      </c>
      <c r="E5" s="4">
        <f>score!I9</f>
        <v>0.96371995599567906</v>
      </c>
      <c r="F5" s="4">
        <f>score!J9</f>
        <v>0.96013805915750883</v>
      </c>
      <c r="G5" s="4">
        <f>score!K9</f>
        <v>0.96475273940600614</v>
      </c>
      <c r="H5" s="4">
        <f>score!L9</f>
        <v>0.96586690237830397</v>
      </c>
      <c r="I5" s="8">
        <f>score!G17</f>
        <v>0.99832513779455712</v>
      </c>
      <c r="J5" s="8">
        <f>score!H17</f>
        <v>0.99937500000000001</v>
      </c>
      <c r="K5" s="8">
        <f>score!I17</f>
        <v>0.99594897107897662</v>
      </c>
      <c r="L5" s="8">
        <f>score!J17</f>
        <v>0.99683284457478005</v>
      </c>
      <c r="M5" s="8">
        <f>score!K17</f>
        <v>0.99555726600985228</v>
      </c>
      <c r="N5" s="8">
        <f>score!L17</f>
        <v>0.9959712180200222</v>
      </c>
      <c r="O5" s="8">
        <f>score!G25</f>
        <v>0.99725584716493454</v>
      </c>
      <c r="P5" s="8">
        <f>score!H25</f>
        <v>0.99776209677419359</v>
      </c>
      <c r="Q5" s="8">
        <f>score!I25</f>
        <v>0.9918982792328177</v>
      </c>
      <c r="R5" s="8">
        <f>score!J25</f>
        <v>0.99364697667923485</v>
      </c>
      <c r="S5" s="8">
        <f>score!K25</f>
        <v>0.98737798391510867</v>
      </c>
      <c r="T5" s="8">
        <f>score!L25</f>
        <v>0.99278990545050061</v>
      </c>
      <c r="U5" s="8">
        <f>score!G33</f>
        <v>0.99564936833011819</v>
      </c>
      <c r="V5" s="8">
        <f>score!H33</f>
        <v>0.98999313209963946</v>
      </c>
      <c r="W5" s="8">
        <f>score!I33</f>
        <v>0.98954922804899104</v>
      </c>
      <c r="X5" s="8">
        <f>score!J33</f>
        <v>0.98845662952375479</v>
      </c>
      <c r="Y5" s="8">
        <f>score!K33</f>
        <v>0.98649872031935459</v>
      </c>
      <c r="Z5" s="8">
        <f>score!L33</f>
        <v>0.9878622922776148</v>
      </c>
      <c r="AA5" s="8">
        <f>score!G41</f>
        <v>0.99319837487090556</v>
      </c>
      <c r="AB5" s="8">
        <f>score!H41</f>
        <v>0.98401087487781036</v>
      </c>
      <c r="AC5" s="8">
        <f>score!I41</f>
        <v>0.984105679661894</v>
      </c>
      <c r="AD5" s="8">
        <f>score!J41</f>
        <v>0.98528452593158478</v>
      </c>
      <c r="AE5" s="8">
        <f>score!K41</f>
        <v>0.97972992779374879</v>
      </c>
      <c r="AF5" s="8">
        <f>score!L41</f>
        <v>0.98401087487781036</v>
      </c>
      <c r="AG5" s="11"/>
    </row>
    <row r="6" spans="1:33" x14ac:dyDescent="0.3">
      <c r="A6" s="11"/>
      <c r="B6" s="1" t="s">
        <v>11</v>
      </c>
      <c r="C6" s="4">
        <f>score!G10</f>
        <v>0.97199335110760021</v>
      </c>
      <c r="D6" s="4">
        <f>score!H10</f>
        <v>0.955343487394958</v>
      </c>
      <c r="E6" s="4">
        <f>score!I10</f>
        <v>0.94997637476043051</v>
      </c>
      <c r="F6" s="4">
        <f>score!J10</f>
        <v>0.94325208855472009</v>
      </c>
      <c r="G6" s="4">
        <f>score!K10</f>
        <v>0.95416619981325868</v>
      </c>
      <c r="H6" s="4">
        <f>score!L10</f>
        <v>0.94096902181925401</v>
      </c>
      <c r="I6" s="8">
        <f>score!G18</f>
        <v>0.99947368421052629</v>
      </c>
      <c r="J6" s="8">
        <f>score!H18</f>
        <v>0.99882352941176467</v>
      </c>
      <c r="K6" s="8">
        <f>score!I18</f>
        <v>0.99882352941176467</v>
      </c>
      <c r="L6" s="8">
        <f>score!J18</f>
        <v>1</v>
      </c>
      <c r="M6" s="8">
        <f>score!K18</f>
        <v>0.99882352941176467</v>
      </c>
      <c r="N6" s="8">
        <f>score!L18</f>
        <v>0.99882352941176467</v>
      </c>
      <c r="O6" s="8">
        <f>score!G26</f>
        <v>0.99597439544807964</v>
      </c>
      <c r="P6" s="8">
        <f>score!H26</f>
        <v>0.99569852941176462</v>
      </c>
      <c r="Q6" s="8">
        <f>score!I26</f>
        <v>0.98966911764705889</v>
      </c>
      <c r="R6" s="8">
        <f>score!J26</f>
        <v>0.99013071895424842</v>
      </c>
      <c r="S6" s="8">
        <f>score!K26</f>
        <v>0.99257352941176469</v>
      </c>
      <c r="T6" s="8">
        <f>score!L26</f>
        <v>0.99069852941176462</v>
      </c>
      <c r="U6" s="8">
        <f>score!G34</f>
        <v>0.99145019513440558</v>
      </c>
      <c r="V6" s="8">
        <f>score!H34</f>
        <v>0.98268382352941186</v>
      </c>
      <c r="W6" s="8">
        <f>score!I34</f>
        <v>0.97980800653594768</v>
      </c>
      <c r="X6" s="8">
        <f>score!J34</f>
        <v>0.97959687822497432</v>
      </c>
      <c r="Y6" s="8">
        <f>score!K34</f>
        <v>0.98326715686274513</v>
      </c>
      <c r="Z6" s="8">
        <f>score!L34</f>
        <v>0.97665441176470591</v>
      </c>
      <c r="AA6" s="8">
        <f>score!G42</f>
        <v>0.98663511689827477</v>
      </c>
      <c r="AB6" s="8">
        <f>score!H42</f>
        <v>0.96919117647058828</v>
      </c>
      <c r="AC6" s="8">
        <f>score!I42</f>
        <v>0.9693300653594773</v>
      </c>
      <c r="AD6" s="8">
        <f>score!J42</f>
        <v>0.97172514619883044</v>
      </c>
      <c r="AE6" s="8">
        <f>score!K42</f>
        <v>0.96895765998707173</v>
      </c>
      <c r="AF6" s="8">
        <f>score!L42</f>
        <v>0.96919117647058828</v>
      </c>
      <c r="AG6" s="11"/>
    </row>
    <row r="7" spans="1:33" x14ac:dyDescent="0.3">
      <c r="A7" s="11"/>
      <c r="B7" s="1" t="s">
        <v>12</v>
      </c>
      <c r="C7" s="4">
        <f>score!G11</f>
        <v>0.99557057057057052</v>
      </c>
      <c r="D7" s="4">
        <f>score!H11</f>
        <v>0.98141666666666683</v>
      </c>
      <c r="E7" s="4">
        <f>score!I11</f>
        <v>0.97962500000000008</v>
      </c>
      <c r="F7" s="4">
        <f>score!J11</f>
        <v>0.97988970588235302</v>
      </c>
      <c r="G7" s="4">
        <f>score!K11</f>
        <v>0.97754166666666675</v>
      </c>
      <c r="H7" s="4">
        <f>score!L11</f>
        <v>0.99408333333333332</v>
      </c>
      <c r="I7" s="8">
        <f>score!G19</f>
        <v>0.99722972972972967</v>
      </c>
      <c r="J7" s="8">
        <f>score!H19</f>
        <v>1</v>
      </c>
      <c r="K7" s="8">
        <f>score!I19</f>
        <v>0.99337500000000001</v>
      </c>
      <c r="L7" s="8">
        <f>score!J19</f>
        <v>0.99386029411764709</v>
      </c>
      <c r="M7" s="8">
        <f>score!K19</f>
        <v>0.9926666666666667</v>
      </c>
      <c r="N7" s="8">
        <f>score!L19</f>
        <v>0.99341666666666673</v>
      </c>
      <c r="O7" s="8">
        <f>score!G27</f>
        <v>0.99861861861861856</v>
      </c>
      <c r="P7" s="8">
        <f>score!H27</f>
        <v>1</v>
      </c>
      <c r="Q7" s="8">
        <f>score!I27</f>
        <v>0.99470833333333331</v>
      </c>
      <c r="R7" s="8">
        <f>score!J27</f>
        <v>0.99753676470588237</v>
      </c>
      <c r="S7" s="8">
        <f>score!K27</f>
        <v>0.98333333333333339</v>
      </c>
      <c r="T7" s="8">
        <f>score!L27</f>
        <v>0.9953749999999999</v>
      </c>
      <c r="U7" s="8">
        <f>score!G35</f>
        <v>1</v>
      </c>
      <c r="V7" s="8">
        <f>score!H35</f>
        <v>0.99800000000000011</v>
      </c>
      <c r="W7" s="8">
        <f>score!I35</f>
        <v>1</v>
      </c>
      <c r="X7" s="8">
        <f>score!J35</f>
        <v>0.99816176470588236</v>
      </c>
      <c r="Y7" s="8">
        <f>score!K35</f>
        <v>0.99066666666666681</v>
      </c>
      <c r="Z7" s="8">
        <f>score!L35</f>
        <v>1</v>
      </c>
      <c r="AA7" s="8">
        <f>score!G43</f>
        <v>1</v>
      </c>
      <c r="AB7" s="8">
        <f>score!H43</f>
        <v>1</v>
      </c>
      <c r="AC7" s="8">
        <f>score!I43</f>
        <v>1</v>
      </c>
      <c r="AD7" s="8">
        <f>score!J43</f>
        <v>1</v>
      </c>
      <c r="AE7" s="8">
        <f>score!K43</f>
        <v>0.99199999999999999</v>
      </c>
      <c r="AF7" s="8">
        <f>score!L43</f>
        <v>1</v>
      </c>
      <c r="AG7" s="11"/>
    </row>
    <row r="8" spans="1:33" x14ac:dyDescent="0.3">
      <c r="A8" s="11"/>
      <c r="B8" s="11"/>
      <c r="C8" s="18"/>
      <c r="D8" s="18"/>
      <c r="E8" s="18"/>
      <c r="F8" s="18"/>
      <c r="G8" s="18"/>
      <c r="H8" s="18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3">
      <c r="A9" s="11"/>
      <c r="B9" s="11"/>
      <c r="C9" s="18"/>
      <c r="D9" s="18"/>
      <c r="E9" s="18"/>
      <c r="F9" s="18"/>
      <c r="G9" s="18"/>
      <c r="H9" s="18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x14ac:dyDescent="0.3">
      <c r="A10" s="11"/>
      <c r="B10" s="26" t="s">
        <v>18</v>
      </c>
      <c r="C10" s="14" t="str">
        <f>std!G7</f>
        <v>LR</v>
      </c>
      <c r="D10" s="14" t="str">
        <f>std!H7</f>
        <v>LR_CC</v>
      </c>
      <c r="E10" s="14" t="str">
        <f>std!I7</f>
        <v>LR_IF</v>
      </c>
      <c r="F10" s="14" t="str">
        <f>std!J7</f>
        <v>LR_LOF</v>
      </c>
      <c r="G10" s="14" t="str">
        <f>std!K7</f>
        <v>LR_MD</v>
      </c>
      <c r="H10" s="14" t="str">
        <f>std!L7</f>
        <v>LR_NM</v>
      </c>
      <c r="I10" s="15" t="str">
        <f>std!G15</f>
        <v>DT</v>
      </c>
      <c r="J10" s="15" t="str">
        <f>std!H15</f>
        <v>DT_CC</v>
      </c>
      <c r="K10" s="15" t="str">
        <f>std!I15</f>
        <v>DT_IF</v>
      </c>
      <c r="L10" s="15" t="str">
        <f>std!J15</f>
        <v>DT_LOF</v>
      </c>
      <c r="M10" s="15" t="str">
        <f>std!K15</f>
        <v>DT_MD</v>
      </c>
      <c r="N10" s="15" t="str">
        <f>std!L15</f>
        <v>DT_NM</v>
      </c>
      <c r="O10" s="16" t="str">
        <f>std!G23</f>
        <v>RF</v>
      </c>
      <c r="P10" s="16" t="str">
        <f>std!H23</f>
        <v>RF_CC</v>
      </c>
      <c r="Q10" s="16" t="str">
        <f>std!I23</f>
        <v>RF_IF</v>
      </c>
      <c r="R10" s="16" t="str">
        <f>std!J23</f>
        <v>RF_LOF</v>
      </c>
      <c r="S10" s="16" t="str">
        <f>std!K23</f>
        <v>RF_MD</v>
      </c>
      <c r="T10" s="16" t="str">
        <f>std!L23</f>
        <v>RF_NM</v>
      </c>
      <c r="U10" s="16" t="str">
        <f>std!G31</f>
        <v>XGB</v>
      </c>
      <c r="V10" s="16" t="str">
        <f>std!H31</f>
        <v>XGB_CC</v>
      </c>
      <c r="W10" s="16" t="str">
        <f>std!I31</f>
        <v>XGB_IF</v>
      </c>
      <c r="X10" s="16" t="str">
        <f>std!J31</f>
        <v>XGB_LOF</v>
      </c>
      <c r="Y10" s="16" t="str">
        <f>std!K31</f>
        <v>XGB_MD</v>
      </c>
      <c r="Z10" s="16" t="str">
        <f>std!L31</f>
        <v>XGB_NM</v>
      </c>
      <c r="AA10" s="16" t="str">
        <f>std!G39</f>
        <v>XGBRF</v>
      </c>
      <c r="AB10" s="16" t="str">
        <f>std!H39</f>
        <v>XGBRF_CC</v>
      </c>
      <c r="AC10" s="16" t="str">
        <f>std!I39</f>
        <v>XGBRF_IF</v>
      </c>
      <c r="AD10" s="16" t="str">
        <f>std!J39</f>
        <v>XGBRF_LOF</v>
      </c>
      <c r="AE10" s="16" t="str">
        <f>std!K39</f>
        <v>XGBRF_MD</v>
      </c>
      <c r="AF10" s="16" t="str">
        <f>std!L39</f>
        <v>XGBRF_NM</v>
      </c>
      <c r="AG10" s="11"/>
    </row>
    <row r="11" spans="1:33" x14ac:dyDescent="0.3">
      <c r="A11" s="11"/>
      <c r="B11" s="1" t="s">
        <v>9</v>
      </c>
      <c r="C11" s="13">
        <f>std!G8</f>
        <v>1.821742191200142E-2</v>
      </c>
      <c r="D11" s="13">
        <f>std!H8</f>
        <v>3.6150793497588131E-2</v>
      </c>
      <c r="E11" s="13">
        <f>std!I8</f>
        <v>3.3821843537022091E-2</v>
      </c>
      <c r="F11" s="13">
        <f>std!J8</f>
        <v>3.6103495349215177E-2</v>
      </c>
      <c r="G11" s="13">
        <f>std!K8</f>
        <v>3.3839439157616419E-2</v>
      </c>
      <c r="H11" s="13">
        <f>std!L8</f>
        <v>3.1374302556531439E-2</v>
      </c>
      <c r="I11" s="7">
        <f>std!G16</f>
        <v>6.9397694293445601E-3</v>
      </c>
      <c r="J11" s="7">
        <f>std!H16</f>
        <v>6.6332495807107988E-3</v>
      </c>
      <c r="K11" s="7">
        <f>std!I16</f>
        <v>1.173442490901992E-2</v>
      </c>
      <c r="L11" s="7">
        <f>std!J16</f>
        <v>9.5275430027827769E-3</v>
      </c>
      <c r="M11" s="7">
        <f>std!K16</f>
        <v>1.299563237639967E-2</v>
      </c>
      <c r="N11" s="7">
        <f>std!L16</f>
        <v>1.173442490901992E-2</v>
      </c>
      <c r="O11">
        <f>std!G24</f>
        <v>8.2766167780710161E-3</v>
      </c>
      <c r="P11">
        <f>std!H24</f>
        <v>9.6902185372094909E-3</v>
      </c>
      <c r="Q11">
        <f>std!I24</f>
        <v>1.5765842795483959E-2</v>
      </c>
      <c r="R11">
        <f>std!J24</f>
        <v>1.3003934577027469E-2</v>
      </c>
      <c r="S11">
        <f>std!K24</f>
        <v>2.0339001728906882E-2</v>
      </c>
      <c r="T11">
        <f>std!L24</f>
        <v>1.44964861124359E-2</v>
      </c>
      <c r="U11">
        <f>std!G32</f>
        <v>1.096065767905028E-2</v>
      </c>
      <c r="V11">
        <f>std!H32</f>
        <v>1.6681796809089339E-2</v>
      </c>
      <c r="W11">
        <f>std!I32</f>
        <v>1.683836635692797E-2</v>
      </c>
      <c r="X11">
        <f>std!J32</f>
        <v>2.0080230190685729E-2</v>
      </c>
      <c r="Y11">
        <f>std!K32</f>
        <v>1.885754201824973E-2</v>
      </c>
      <c r="Z11">
        <f>std!L32</f>
        <v>1.9206167352634008E-2</v>
      </c>
      <c r="AA11">
        <f>std!G40</f>
        <v>1.2482303104698941E-2</v>
      </c>
      <c r="AB11">
        <f>std!H40</f>
        <v>1.9595870740417558E-2</v>
      </c>
      <c r="AC11">
        <f>std!I40</f>
        <v>1.8983608315300542E-2</v>
      </c>
      <c r="AD11">
        <f>std!J40</f>
        <v>2.139534472080094E-2</v>
      </c>
      <c r="AE11">
        <f>std!K40</f>
        <v>2.4764951233009942E-2</v>
      </c>
      <c r="AF11">
        <f>std!L40</f>
        <v>1.9595870740417558E-2</v>
      </c>
      <c r="AG11" s="11"/>
    </row>
    <row r="12" spans="1:33" x14ac:dyDescent="0.3">
      <c r="A12" s="11"/>
      <c r="B12" s="1" t="s">
        <v>10</v>
      </c>
      <c r="C12" s="3">
        <f>std!G9</f>
        <v>1.2485045679628069E-2</v>
      </c>
      <c r="D12" s="3">
        <f>std!H9</f>
        <v>3.5243807089820341E-2</v>
      </c>
      <c r="E12" s="3">
        <f>std!I9</f>
        <v>3.2759564606079268E-2</v>
      </c>
      <c r="F12" s="3">
        <f>std!J9</f>
        <v>3.3560040327237639E-2</v>
      </c>
      <c r="G12" s="3">
        <f>std!K9</f>
        <v>3.2674190380898221E-2</v>
      </c>
      <c r="H12" s="3">
        <f>std!L9</f>
        <v>2.955060409547455E-2</v>
      </c>
      <c r="I12" s="7">
        <f>std!G17</f>
        <v>4.9223534660130771E-3</v>
      </c>
      <c r="J12" s="7">
        <f>std!H17</f>
        <v>6.2186714819163743E-3</v>
      </c>
      <c r="K12" s="7">
        <f>std!I17</f>
        <v>1.1835241853576411E-2</v>
      </c>
      <c r="L12" s="7">
        <f>std!J17</f>
        <v>9.5056891765806732E-3</v>
      </c>
      <c r="M12" s="7">
        <f>std!K17</f>
        <v>1.3317675497037679E-2</v>
      </c>
      <c r="N12" s="7">
        <f>std!L17</f>
        <v>1.177997969657677E-2</v>
      </c>
      <c r="O12">
        <f>std!G25</f>
        <v>5.8123155741132823E-3</v>
      </c>
      <c r="P12">
        <f>std!H25</f>
        <v>9.2781154049872729E-3</v>
      </c>
      <c r="Q12">
        <f>std!I25</f>
        <v>1.5378900611279949E-2</v>
      </c>
      <c r="R12">
        <f>std!J25</f>
        <v>1.233158335643063E-2</v>
      </c>
      <c r="S12">
        <f>std!K25</f>
        <v>2.1226709588005061E-2</v>
      </c>
      <c r="T12">
        <f>std!L25</f>
        <v>1.42864361125715E-2</v>
      </c>
      <c r="U12">
        <f>std!G33</f>
        <v>7.6355529274300003E-3</v>
      </c>
      <c r="V12">
        <f>std!H33</f>
        <v>1.619185528585677E-2</v>
      </c>
      <c r="W12">
        <f>std!I33</f>
        <v>1.6089636028838599E-2</v>
      </c>
      <c r="X12">
        <f>std!J33</f>
        <v>1.8642439252035039E-2</v>
      </c>
      <c r="Y12">
        <f>std!K33</f>
        <v>1.8703130198097221E-2</v>
      </c>
      <c r="Z12">
        <f>std!L33</f>
        <v>1.8388274084579988E-2</v>
      </c>
      <c r="AA12">
        <f>std!G41</f>
        <v>8.6776099792797677E-3</v>
      </c>
      <c r="AB12">
        <f>std!H41</f>
        <v>1.8800193795332369E-2</v>
      </c>
      <c r="AC12">
        <f>std!I41</f>
        <v>1.8134672793426669E-2</v>
      </c>
      <c r="AD12">
        <f>std!J41</f>
        <v>1.9696869657797021E-2</v>
      </c>
      <c r="AE12">
        <f>std!K41</f>
        <v>2.5024421135615399E-2</v>
      </c>
      <c r="AF12">
        <f>std!L41</f>
        <v>1.8800193795332369E-2</v>
      </c>
      <c r="AG12" s="11"/>
    </row>
    <row r="13" spans="1:33" x14ac:dyDescent="0.3">
      <c r="A13" s="11"/>
      <c r="B13" s="1" t="s">
        <v>11</v>
      </c>
      <c r="C13" s="3">
        <f>std!G10</f>
        <v>2.382434947284516E-2</v>
      </c>
      <c r="D13" s="3">
        <f>std!H10</f>
        <v>4.9167340384929759E-2</v>
      </c>
      <c r="E13" s="3">
        <f>std!I10</f>
        <v>4.7537913938683563E-2</v>
      </c>
      <c r="F13" s="3">
        <f>std!J10</f>
        <v>5.1740923879859187E-2</v>
      </c>
      <c r="G13" s="3">
        <f>std!K10</f>
        <v>4.9737326034202632E-2</v>
      </c>
      <c r="H13" s="3">
        <f>std!L10</f>
        <v>5.1546689828964841E-2</v>
      </c>
      <c r="I13" s="7">
        <f>std!G18</f>
        <v>5.2367759847716903E-3</v>
      </c>
      <c r="J13" s="7">
        <f>std!H18</f>
        <v>1.170573455419553E-2</v>
      </c>
      <c r="K13" s="7">
        <f>std!I18</f>
        <v>1.170573455419553E-2</v>
      </c>
      <c r="L13" s="7">
        <f>std!J18</f>
        <v>0</v>
      </c>
      <c r="M13" s="7">
        <f>std!K18</f>
        <v>1.170573455419553E-2</v>
      </c>
      <c r="N13" s="7">
        <f>std!L18</f>
        <v>1.170573455419553E-2</v>
      </c>
      <c r="O13">
        <f>std!G26</f>
        <v>1.0280874253686579E-2</v>
      </c>
      <c r="P13">
        <f>std!H26</f>
        <v>1.7754384114263621E-2</v>
      </c>
      <c r="Q13">
        <f>std!I26</f>
        <v>2.5691638392763089E-2</v>
      </c>
      <c r="R13">
        <f>std!J26</f>
        <v>2.1814698516889979E-2</v>
      </c>
      <c r="S13">
        <f>std!K26</f>
        <v>2.1768804264367531E-2</v>
      </c>
      <c r="T13">
        <f>std!L26</f>
        <v>2.3658052527510881E-2</v>
      </c>
      <c r="U13">
        <f>std!G34</f>
        <v>1.49647954277139E-2</v>
      </c>
      <c r="V13">
        <f>std!H34</f>
        <v>3.0166309312883371E-2</v>
      </c>
      <c r="W13">
        <f>std!I34</f>
        <v>3.0987069098525621E-2</v>
      </c>
      <c r="X13">
        <f>std!J34</f>
        <v>3.4166092517970502E-2</v>
      </c>
      <c r="Y13">
        <f>std!K34</f>
        <v>2.9936392403053069E-2</v>
      </c>
      <c r="Z13">
        <f>std!L34</f>
        <v>3.516126574177917E-2</v>
      </c>
      <c r="AA13">
        <f>std!G42</f>
        <v>1.6994189796294319E-2</v>
      </c>
      <c r="AB13">
        <f>std!H42</f>
        <v>3.6006069869871218E-2</v>
      </c>
      <c r="AC13">
        <f>std!I42</f>
        <v>3.4812343637160181E-2</v>
      </c>
      <c r="AD13">
        <f>std!J42</f>
        <v>3.757548322712833E-2</v>
      </c>
      <c r="AE13">
        <f>std!K42</f>
        <v>3.6249976649077163E-2</v>
      </c>
      <c r="AF13">
        <f>std!L42</f>
        <v>3.6006069869871218E-2</v>
      </c>
      <c r="AG13" s="11"/>
    </row>
    <row r="14" spans="1:33" x14ac:dyDescent="0.3">
      <c r="A14" s="11"/>
      <c r="B14" s="1" t="s">
        <v>12</v>
      </c>
      <c r="C14" s="3">
        <f>std!G11</f>
        <v>1.0149583739549229E-2</v>
      </c>
      <c r="D14" s="3">
        <f>std!H11</f>
        <v>3.9993141773170163E-2</v>
      </c>
      <c r="E14" s="3">
        <f>std!I11</f>
        <v>3.6859789706701007E-2</v>
      </c>
      <c r="F14" s="3">
        <f>std!J11</f>
        <v>3.768859367226482E-2</v>
      </c>
      <c r="G14" s="3">
        <f>std!K11</f>
        <v>3.6542854408671097E-2</v>
      </c>
      <c r="H14" s="3">
        <f>std!L11</f>
        <v>2.4700849063229471E-2</v>
      </c>
      <c r="I14" s="7">
        <f>std!G19</f>
        <v>8.3111159884396782E-3</v>
      </c>
      <c r="J14" s="7">
        <f>std!H19</f>
        <v>0</v>
      </c>
      <c r="K14" s="7">
        <f>std!I19</f>
        <v>1.987893042897429E-2</v>
      </c>
      <c r="L14" s="7">
        <f>std!J19</f>
        <v>1.8426821213977821E-2</v>
      </c>
      <c r="M14" s="7">
        <f>std!K19</f>
        <v>2.2891046284519191E-2</v>
      </c>
      <c r="N14" s="7">
        <f>std!L19</f>
        <v>1.9757031097251871E-2</v>
      </c>
      <c r="O14">
        <f>std!G27</f>
        <v>6.0216762541034684E-3</v>
      </c>
      <c r="P14">
        <f>std!H27</f>
        <v>0</v>
      </c>
      <c r="Q14">
        <f>std!I27</f>
        <v>1.7949146915661469E-2</v>
      </c>
      <c r="R14">
        <f>std!J27</f>
        <v>1.2071538759014139E-2</v>
      </c>
      <c r="S14">
        <f>std!K27</f>
        <v>3.6968455021364713E-2</v>
      </c>
      <c r="T14">
        <f>std!L27</f>
        <v>1.6862340930803962E-2</v>
      </c>
      <c r="U14">
        <f>std!G35</f>
        <v>0</v>
      </c>
      <c r="V14">
        <f>std!H35</f>
        <v>1.137248140615465E-2</v>
      </c>
      <c r="W14">
        <f>std!I35</f>
        <v>0</v>
      </c>
      <c r="X14">
        <f>std!J35</f>
        <v>1.045695783332933E-2</v>
      </c>
      <c r="Y14">
        <f>std!K35</f>
        <v>2.4979991993593579E-2</v>
      </c>
      <c r="Z14">
        <f>std!L35</f>
        <v>0</v>
      </c>
      <c r="AA14">
        <f>std!G43</f>
        <v>0</v>
      </c>
      <c r="AB14">
        <f>std!H43</f>
        <v>0</v>
      </c>
      <c r="AC14">
        <f>std!I43</f>
        <v>0</v>
      </c>
      <c r="AD14">
        <f>std!J43</f>
        <v>0</v>
      </c>
      <c r="AE14">
        <f>std!K43</f>
        <v>3.1664912232101113E-2</v>
      </c>
      <c r="AF14">
        <f>std!L43</f>
        <v>0</v>
      </c>
      <c r="AG14" s="11"/>
    </row>
    <row r="15" spans="1:33" x14ac:dyDescent="0.3">
      <c r="A15" s="11"/>
      <c r="B15" s="17"/>
      <c r="C15" s="18"/>
      <c r="D15" s="18"/>
      <c r="E15" s="18"/>
      <c r="F15" s="18"/>
      <c r="G15" s="18"/>
      <c r="H15" s="18"/>
      <c r="I15" s="19"/>
      <c r="J15" s="19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x14ac:dyDescent="0.3">
      <c r="A16" s="11"/>
      <c r="B16" s="19"/>
      <c r="C16" s="18"/>
      <c r="D16" s="18"/>
      <c r="E16" s="18"/>
      <c r="F16" s="18"/>
      <c r="G16" s="18"/>
      <c r="H16" s="18"/>
      <c r="I16" s="19"/>
      <c r="J16" s="1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41" x14ac:dyDescent="0.3">
      <c r="B17" s="7"/>
      <c r="C17" s="3"/>
      <c r="D17" s="3"/>
      <c r="E17" s="3"/>
      <c r="F17" s="3"/>
      <c r="G17" s="3"/>
      <c r="H17" s="3"/>
      <c r="I17" s="7"/>
      <c r="J17" s="7"/>
    </row>
    <row r="18" spans="1:41" x14ac:dyDescent="0.3">
      <c r="B18" s="7"/>
      <c r="C18" s="3"/>
      <c r="D18" s="3"/>
      <c r="E18" s="3"/>
      <c r="F18" s="3"/>
      <c r="G18" s="3"/>
      <c r="H18" s="3"/>
      <c r="I18" s="7"/>
      <c r="J18" s="7"/>
      <c r="AH18" s="25"/>
      <c r="AI18" s="25"/>
      <c r="AJ18" s="25"/>
      <c r="AK18" s="25"/>
      <c r="AL18" s="25"/>
      <c r="AM18" s="25"/>
      <c r="AN18" s="25"/>
      <c r="AO18" s="25"/>
    </row>
    <row r="19" spans="1:41" x14ac:dyDescent="0.3">
      <c r="A19" t="s">
        <v>13</v>
      </c>
      <c r="B19" s="5"/>
      <c r="C19" s="6"/>
      <c r="D19" s="6"/>
      <c r="E19" s="6"/>
      <c r="F19" s="6"/>
      <c r="G19" s="6"/>
      <c r="H19" s="6"/>
      <c r="I19" s="7"/>
      <c r="J19" s="7"/>
      <c r="AH19" s="25"/>
      <c r="AI19" s="25"/>
      <c r="AJ19" s="25"/>
      <c r="AK19" s="25"/>
      <c r="AL19" s="25"/>
      <c r="AM19" s="25"/>
      <c r="AN19" s="25"/>
      <c r="AO19" s="25"/>
    </row>
    <row r="20" spans="1:41" x14ac:dyDescent="0.3">
      <c r="A20" s="20"/>
      <c r="B20" s="21"/>
      <c r="C20" s="22"/>
      <c r="D20" s="22"/>
      <c r="E20" s="22"/>
      <c r="F20" s="22"/>
      <c r="G20" s="22"/>
      <c r="H20" s="22"/>
      <c r="I20" s="23"/>
      <c r="J20" s="23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5"/>
      <c r="AI20" s="25"/>
      <c r="AJ20" s="25"/>
      <c r="AK20" s="25"/>
      <c r="AL20" s="25"/>
      <c r="AM20" s="25"/>
      <c r="AN20" s="25"/>
      <c r="AO20" s="25"/>
    </row>
    <row r="21" spans="1:41" x14ac:dyDescent="0.3">
      <c r="A21" s="20"/>
      <c r="B21" s="24" t="s">
        <v>14</v>
      </c>
      <c r="C21" s="3">
        <f>C22+C11</f>
        <v>0.99439389250023669</v>
      </c>
      <c r="D21" s="3">
        <f t="shared" ref="D21:AF21" si="0">D22+D11</f>
        <v>1.0026669225298463</v>
      </c>
      <c r="E21" s="3">
        <f t="shared" si="0"/>
        <v>0.99652076826820501</v>
      </c>
      <c r="F21" s="3">
        <f t="shared" si="0"/>
        <v>0.99340188244598948</v>
      </c>
      <c r="G21" s="3">
        <f t="shared" si="0"/>
        <v>0.99773191227589619</v>
      </c>
      <c r="H21" s="3">
        <f t="shared" si="0"/>
        <v>0.99558935631997236</v>
      </c>
      <c r="I21" s="3">
        <f t="shared" si="0"/>
        <v>1.0045905989919388</v>
      </c>
      <c r="J21" s="3">
        <f t="shared" si="0"/>
        <v>1.0059665829140443</v>
      </c>
      <c r="K21" s="3">
        <f t="shared" si="0"/>
        <v>1.0077666829735361</v>
      </c>
      <c r="L21" s="3">
        <f t="shared" si="0"/>
        <v>1.0063521397769764</v>
      </c>
      <c r="M21" s="3">
        <f t="shared" si="0"/>
        <v>1.0086838044194106</v>
      </c>
      <c r="N21" s="3">
        <f t="shared" si="0"/>
        <v>1.0077666829735359</v>
      </c>
      <c r="O21" s="3">
        <f t="shared" si="0"/>
        <v>1.0043776725850091</v>
      </c>
      <c r="P21" s="3">
        <f t="shared" si="0"/>
        <v>1.0073676378920482</v>
      </c>
      <c r="Q21" s="3">
        <f t="shared" si="0"/>
        <v>1.007518530967527</v>
      </c>
      <c r="R21" s="3">
        <f t="shared" si="0"/>
        <v>1.0063003055447695</v>
      </c>
      <c r="S21" s="3">
        <f t="shared" si="0"/>
        <v>1.0080271737719178</v>
      </c>
      <c r="T21" s="3">
        <f t="shared" si="0"/>
        <v>1.0072169162199629</v>
      </c>
      <c r="U21" s="3">
        <f t="shared" si="0"/>
        <v>1.0047276260048421</v>
      </c>
      <c r="V21" s="3">
        <f t="shared" si="0"/>
        <v>1.0064022269166162</v>
      </c>
      <c r="W21" s="3">
        <f t="shared" si="0"/>
        <v>1.0059566459268203</v>
      </c>
      <c r="X21" s="3">
        <f t="shared" si="0"/>
        <v>1.0076810366422986</v>
      </c>
      <c r="Y21" s="3">
        <f t="shared" si="0"/>
        <v>1.0052446387924434</v>
      </c>
      <c r="Z21" s="3">
        <f t="shared" si="0"/>
        <v>1.0066040168149997</v>
      </c>
      <c r="AA21" s="3">
        <f t="shared" si="0"/>
        <v>1.0027274011439147</v>
      </c>
      <c r="AB21" s="3">
        <f t="shared" si="0"/>
        <v>1.0030367309554713</v>
      </c>
      <c r="AC21" s="3">
        <f t="shared" si="0"/>
        <v>1.0024674792830426</v>
      </c>
      <c r="AD21" s="3">
        <f t="shared" si="0"/>
        <v>1.0054780060111235</v>
      </c>
      <c r="AE21" s="3">
        <f t="shared" si="0"/>
        <v>1.0042058114480639</v>
      </c>
      <c r="AF21" s="3">
        <f t="shared" si="0"/>
        <v>1.0030367309554713</v>
      </c>
      <c r="AG21" s="20"/>
      <c r="AH21" s="25"/>
      <c r="AI21" s="25"/>
      <c r="AJ21" s="25"/>
      <c r="AK21" s="25"/>
      <c r="AL21" s="25"/>
      <c r="AM21" s="25"/>
      <c r="AN21" s="25"/>
      <c r="AO21" s="25"/>
    </row>
    <row r="22" spans="1:41" x14ac:dyDescent="0.3">
      <c r="A22" s="20"/>
      <c r="B22" s="16" t="s">
        <v>16</v>
      </c>
      <c r="C22" s="3">
        <f>C4</f>
        <v>0.97617647058823531</v>
      </c>
      <c r="D22" s="3">
        <f t="shared" ref="D22:AF22" si="1">D4</f>
        <v>0.96651612903225814</v>
      </c>
      <c r="E22" s="3">
        <f t="shared" si="1"/>
        <v>0.9626989247311829</v>
      </c>
      <c r="F22" s="3">
        <f t="shared" si="1"/>
        <v>0.95729838709677428</v>
      </c>
      <c r="G22" s="3">
        <f t="shared" si="1"/>
        <v>0.96389247311827975</v>
      </c>
      <c r="H22" s="3">
        <f t="shared" si="1"/>
        <v>0.96421505376344097</v>
      </c>
      <c r="I22" s="3">
        <f t="shared" si="1"/>
        <v>0.99765082956259432</v>
      </c>
      <c r="J22" s="3">
        <f t="shared" si="1"/>
        <v>0.99933333333333341</v>
      </c>
      <c r="K22" s="3">
        <f t="shared" si="1"/>
        <v>0.99603225806451623</v>
      </c>
      <c r="L22" s="3">
        <f t="shared" si="1"/>
        <v>0.99682459677419355</v>
      </c>
      <c r="M22" s="3">
        <f t="shared" si="1"/>
        <v>0.99568817204301086</v>
      </c>
      <c r="N22" s="3">
        <f t="shared" si="1"/>
        <v>0.99603225806451601</v>
      </c>
      <c r="O22" s="3">
        <f t="shared" si="1"/>
        <v>0.99610105580693808</v>
      </c>
      <c r="P22" s="3">
        <f t="shared" si="1"/>
        <v>0.99767741935483867</v>
      </c>
      <c r="Q22" s="3">
        <f t="shared" si="1"/>
        <v>0.9917526881720431</v>
      </c>
      <c r="R22" s="3">
        <f t="shared" si="1"/>
        <v>0.99329637096774204</v>
      </c>
      <c r="S22" s="3">
        <f t="shared" si="1"/>
        <v>0.98768817204301085</v>
      </c>
      <c r="T22" s="3">
        <f t="shared" si="1"/>
        <v>0.99272043010752697</v>
      </c>
      <c r="U22" s="3">
        <f t="shared" si="1"/>
        <v>0.99376696832579181</v>
      </c>
      <c r="V22" s="3">
        <f t="shared" si="1"/>
        <v>0.98972043010752686</v>
      </c>
      <c r="W22" s="3">
        <f t="shared" si="1"/>
        <v>0.9891182795698924</v>
      </c>
      <c r="X22" s="3">
        <f t="shared" si="1"/>
        <v>0.98760080645161286</v>
      </c>
      <c r="Y22" s="3">
        <f t="shared" si="1"/>
        <v>0.98638709677419367</v>
      </c>
      <c r="Z22" s="3">
        <f t="shared" si="1"/>
        <v>0.98739784946236564</v>
      </c>
      <c r="AA22" s="3">
        <f t="shared" si="1"/>
        <v>0.99024509803921579</v>
      </c>
      <c r="AB22" s="3">
        <f t="shared" si="1"/>
        <v>0.98344086021505372</v>
      </c>
      <c r="AC22" s="3">
        <f t="shared" si="1"/>
        <v>0.98348387096774204</v>
      </c>
      <c r="AD22" s="3">
        <f t="shared" si="1"/>
        <v>0.98408266129032251</v>
      </c>
      <c r="AE22" s="3">
        <f t="shared" si="1"/>
        <v>0.97944086021505383</v>
      </c>
      <c r="AF22" s="3">
        <f t="shared" si="1"/>
        <v>0.98344086021505372</v>
      </c>
      <c r="AG22" s="20"/>
      <c r="AH22" s="25"/>
      <c r="AI22" s="25"/>
      <c r="AJ22" s="25"/>
      <c r="AK22" s="25"/>
      <c r="AL22" s="25"/>
      <c r="AM22" s="25"/>
      <c r="AN22" s="25"/>
      <c r="AO22" s="25"/>
    </row>
    <row r="23" spans="1:41" x14ac:dyDescent="0.3">
      <c r="A23" s="20"/>
      <c r="B23" s="24" t="s">
        <v>15</v>
      </c>
      <c r="C23" s="3">
        <f>C22-C11</f>
        <v>0.95795904867623394</v>
      </c>
      <c r="D23" s="3">
        <f t="shared" ref="D23:AF23" si="2">D22-D11</f>
        <v>0.93036533553467005</v>
      </c>
      <c r="E23" s="3">
        <f t="shared" si="2"/>
        <v>0.92887708119416079</v>
      </c>
      <c r="F23" s="3">
        <f t="shared" si="2"/>
        <v>0.92119489174755909</v>
      </c>
      <c r="G23" s="3">
        <f t="shared" si="2"/>
        <v>0.9300530339606633</v>
      </c>
      <c r="H23" s="3">
        <f t="shared" si="2"/>
        <v>0.93284075120690957</v>
      </c>
      <c r="I23" s="3">
        <f t="shared" si="2"/>
        <v>0.99071106013324972</v>
      </c>
      <c r="J23" s="3">
        <f t="shared" si="2"/>
        <v>0.99270008375262264</v>
      </c>
      <c r="K23" s="3">
        <f t="shared" si="2"/>
        <v>0.98429783315549635</v>
      </c>
      <c r="L23" s="3">
        <f t="shared" si="2"/>
        <v>0.98729705377141075</v>
      </c>
      <c r="M23" s="3">
        <f t="shared" si="2"/>
        <v>0.98269253966661119</v>
      </c>
      <c r="N23" s="3">
        <f t="shared" si="2"/>
        <v>0.98429783315549613</v>
      </c>
      <c r="O23" s="3">
        <f t="shared" si="2"/>
        <v>0.98782443902886707</v>
      </c>
      <c r="P23" s="3">
        <f t="shared" si="2"/>
        <v>0.98798720081762914</v>
      </c>
      <c r="Q23" s="3">
        <f t="shared" si="2"/>
        <v>0.97598684537655911</v>
      </c>
      <c r="R23" s="3">
        <f t="shared" si="2"/>
        <v>0.98029243639071462</v>
      </c>
      <c r="S23" s="3">
        <f t="shared" si="2"/>
        <v>0.96734917031410395</v>
      </c>
      <c r="T23" s="3">
        <f t="shared" si="2"/>
        <v>0.97822394399509105</v>
      </c>
      <c r="U23" s="3">
        <f t="shared" si="2"/>
        <v>0.98280631064674151</v>
      </c>
      <c r="V23" s="3">
        <f t="shared" si="2"/>
        <v>0.97303863329843754</v>
      </c>
      <c r="W23" s="3">
        <f t="shared" si="2"/>
        <v>0.97227991321296448</v>
      </c>
      <c r="X23" s="3">
        <f t="shared" si="2"/>
        <v>0.96752057626092713</v>
      </c>
      <c r="Y23" s="3">
        <f t="shared" si="2"/>
        <v>0.96752955475594393</v>
      </c>
      <c r="Z23" s="3">
        <f t="shared" si="2"/>
        <v>0.96819168210973161</v>
      </c>
      <c r="AA23" s="3">
        <f t="shared" si="2"/>
        <v>0.9777627949345169</v>
      </c>
      <c r="AB23" s="3">
        <f t="shared" si="2"/>
        <v>0.96384498947463615</v>
      </c>
      <c r="AC23" s="3">
        <f t="shared" si="2"/>
        <v>0.96450026265244149</v>
      </c>
      <c r="AD23" s="3">
        <f t="shared" si="2"/>
        <v>0.96268731656952156</v>
      </c>
      <c r="AE23" s="3">
        <f t="shared" si="2"/>
        <v>0.95467590898204391</v>
      </c>
      <c r="AF23" s="3">
        <f t="shared" si="2"/>
        <v>0.96384498947463615</v>
      </c>
      <c r="AG23" s="20"/>
      <c r="AH23" s="25"/>
      <c r="AI23" s="25"/>
      <c r="AJ23" s="25"/>
      <c r="AK23" s="25"/>
      <c r="AL23" s="25"/>
      <c r="AM23" s="25"/>
      <c r="AN23" s="25"/>
      <c r="AO23" s="25"/>
    </row>
    <row r="24" spans="1:41" x14ac:dyDescent="0.3">
      <c r="A24" s="20"/>
      <c r="B24" s="23"/>
      <c r="C24" s="22"/>
      <c r="D24" s="22"/>
      <c r="E24" s="22"/>
      <c r="F24" s="22"/>
      <c r="G24" s="22"/>
      <c r="H24" s="22"/>
      <c r="I24" s="23"/>
      <c r="J24" s="23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5"/>
      <c r="AI24" s="25"/>
      <c r="AJ24" s="25"/>
      <c r="AK24" s="25"/>
      <c r="AL24" s="25"/>
      <c r="AM24" s="25"/>
      <c r="AN24" s="25"/>
      <c r="AO24" s="25"/>
    </row>
    <row r="25" spans="1:41" x14ac:dyDescent="0.3">
      <c r="B25" s="7"/>
      <c r="C25" s="3"/>
      <c r="D25" s="3"/>
      <c r="E25" s="3"/>
      <c r="F25" s="3"/>
      <c r="G25" s="3"/>
      <c r="H25" s="3"/>
      <c r="I25" s="7"/>
      <c r="J25" s="7"/>
      <c r="AH25" s="25"/>
      <c r="AI25" s="25"/>
      <c r="AJ25" s="25"/>
      <c r="AK25" s="25"/>
      <c r="AL25" s="25"/>
      <c r="AM25" s="25"/>
      <c r="AN25" s="25"/>
      <c r="AO25" s="25"/>
    </row>
    <row r="26" spans="1:41" x14ac:dyDescent="0.3">
      <c r="B26" s="7"/>
      <c r="C26" s="3"/>
      <c r="D26" s="3"/>
      <c r="E26" s="3"/>
      <c r="F26" s="3"/>
      <c r="G26" s="3"/>
      <c r="H26" s="3"/>
      <c r="I26" s="7"/>
      <c r="J26" s="7"/>
      <c r="AH26" s="25"/>
      <c r="AI26" s="25"/>
      <c r="AJ26" s="25"/>
      <c r="AK26" s="25"/>
      <c r="AL26" s="25"/>
      <c r="AM26" s="25"/>
      <c r="AN26" s="25"/>
      <c r="AO26" s="25"/>
    </row>
    <row r="27" spans="1:41" x14ac:dyDescent="0.3">
      <c r="B27" s="5"/>
      <c r="C27" s="6"/>
      <c r="D27" s="6"/>
      <c r="E27" s="6"/>
      <c r="F27" s="6"/>
      <c r="G27" s="6"/>
      <c r="H27" s="6"/>
      <c r="I27" s="7"/>
      <c r="J27" s="7"/>
      <c r="AH27" s="25"/>
      <c r="AI27" s="25"/>
      <c r="AJ27" s="25"/>
      <c r="AK27" s="25"/>
      <c r="AL27" s="25"/>
      <c r="AM27" s="25"/>
      <c r="AN27" s="25"/>
      <c r="AO27" s="25"/>
    </row>
    <row r="28" spans="1:41" x14ac:dyDescent="0.3">
      <c r="B28" s="5"/>
      <c r="C28" s="3"/>
      <c r="D28" s="3"/>
      <c r="E28" s="3"/>
      <c r="F28" s="3"/>
      <c r="G28" s="3"/>
      <c r="H28" s="3"/>
      <c r="I28" s="7"/>
      <c r="J28" s="7"/>
      <c r="AH28" s="25"/>
      <c r="AI28" s="25"/>
      <c r="AJ28" s="25"/>
      <c r="AK28" s="25"/>
      <c r="AL28" s="25"/>
      <c r="AM28" s="25"/>
      <c r="AN28" s="25"/>
      <c r="AO28" s="25"/>
    </row>
    <row r="29" spans="1:41" x14ac:dyDescent="0.3">
      <c r="B29" s="5"/>
      <c r="C29" s="3"/>
      <c r="D29" s="3"/>
      <c r="E29" s="3"/>
      <c r="F29" s="3"/>
      <c r="G29" s="3"/>
      <c r="H29" s="3"/>
      <c r="I29" s="7"/>
      <c r="J29" s="7"/>
    </row>
    <row r="30" spans="1:41" x14ac:dyDescent="0.3">
      <c r="B30" s="5"/>
      <c r="C30" s="3"/>
      <c r="D30" s="3"/>
      <c r="E30" s="3"/>
      <c r="F30" s="3"/>
      <c r="G30" s="3"/>
      <c r="H30" s="3"/>
      <c r="I30" s="7"/>
      <c r="J30" s="7"/>
    </row>
    <row r="31" spans="1:41" x14ac:dyDescent="0.3">
      <c r="B31" s="5"/>
      <c r="C31" s="3"/>
      <c r="D31" s="3"/>
      <c r="E31" s="3"/>
      <c r="F31" s="3"/>
      <c r="G31" s="3"/>
      <c r="H31" s="3"/>
      <c r="I31" s="7"/>
      <c r="J31" s="7"/>
    </row>
    <row r="32" spans="1:41" x14ac:dyDescent="0.3">
      <c r="B32" s="7"/>
      <c r="C32" s="3"/>
      <c r="D32" s="3"/>
      <c r="E32" s="3"/>
      <c r="F32" s="3"/>
      <c r="G32" s="3"/>
      <c r="H32" s="3"/>
      <c r="I32" s="7"/>
      <c r="J32" s="7"/>
    </row>
    <row r="33" spans="2:10" x14ac:dyDescent="0.3">
      <c r="B33" s="7"/>
      <c r="C33" s="3"/>
      <c r="D33" s="3"/>
      <c r="E33" s="3"/>
      <c r="F33" s="3"/>
      <c r="G33" s="3"/>
      <c r="H33" s="3"/>
      <c r="I33" s="7"/>
      <c r="J33" s="7"/>
    </row>
    <row r="34" spans="2:10" x14ac:dyDescent="0.3">
      <c r="B34" s="7"/>
      <c r="C34" s="3"/>
      <c r="D34" s="3"/>
      <c r="E34" s="3"/>
      <c r="F34" s="3"/>
      <c r="G34" s="3"/>
      <c r="H34" s="3"/>
      <c r="I34" s="7"/>
      <c r="J34" s="7"/>
    </row>
    <row r="35" spans="2:10" x14ac:dyDescent="0.3">
      <c r="B35" s="5"/>
      <c r="C35" s="6"/>
      <c r="D35" s="6"/>
      <c r="E35" s="6"/>
      <c r="F35" s="6"/>
      <c r="G35" s="6"/>
      <c r="H35" s="6"/>
      <c r="I35" s="7"/>
      <c r="J35" s="7"/>
    </row>
    <row r="36" spans="2:10" x14ac:dyDescent="0.3">
      <c r="B36" s="5"/>
      <c r="C36" s="3"/>
      <c r="D36" s="3"/>
      <c r="E36" s="3"/>
      <c r="F36" s="3"/>
      <c r="G36" s="3"/>
      <c r="H36" s="3"/>
      <c r="I36" s="7"/>
      <c r="J36" s="7"/>
    </row>
    <row r="37" spans="2:10" x14ac:dyDescent="0.3">
      <c r="B37" s="5"/>
      <c r="C37" s="3"/>
      <c r="D37" s="3"/>
      <c r="E37" s="3"/>
      <c r="F37" s="3"/>
      <c r="G37" s="3"/>
      <c r="H37" s="3"/>
      <c r="I37" s="7"/>
      <c r="J37" s="7"/>
    </row>
    <row r="38" spans="2:10" x14ac:dyDescent="0.3">
      <c r="B38" s="5"/>
      <c r="C38" s="3"/>
      <c r="D38" s="3"/>
      <c r="E38" s="3"/>
      <c r="F38" s="3"/>
      <c r="G38" s="3"/>
      <c r="H38" s="3"/>
      <c r="I38" s="7"/>
      <c r="J38" s="7"/>
    </row>
    <row r="39" spans="2:10" x14ac:dyDescent="0.3">
      <c r="B39" s="5"/>
      <c r="C39" s="3"/>
      <c r="D39" s="3"/>
      <c r="E39" s="3"/>
      <c r="F39" s="3"/>
      <c r="G39" s="3"/>
      <c r="H39" s="3"/>
      <c r="I39" s="7"/>
      <c r="J39" s="7"/>
    </row>
    <row r="40" spans="2:10" x14ac:dyDescent="0.3">
      <c r="B40" s="7"/>
      <c r="C40" s="7"/>
      <c r="D40" s="7"/>
      <c r="E40" s="7"/>
      <c r="F40" s="7"/>
      <c r="G40" s="7"/>
      <c r="H40" s="7"/>
      <c r="I40" s="7"/>
      <c r="J40" s="7"/>
    </row>
    <row r="41" spans="2:10" x14ac:dyDescent="0.3">
      <c r="B41" s="7"/>
      <c r="C41" s="7"/>
      <c r="D41" s="7"/>
      <c r="E41" s="7"/>
      <c r="F41" s="7"/>
      <c r="G41" s="7"/>
      <c r="H41" s="7"/>
      <c r="I41" s="7"/>
      <c r="J41" s="7"/>
    </row>
    <row r="42" spans="2:10" x14ac:dyDescent="0.3">
      <c r="B42" s="7"/>
      <c r="C42" s="7"/>
      <c r="D42" s="7"/>
      <c r="E42" s="7"/>
      <c r="F42" s="7"/>
      <c r="G42" s="7"/>
      <c r="H42" s="7"/>
      <c r="I42" s="7"/>
      <c r="J42" s="7"/>
    </row>
    <row r="43" spans="2:10" x14ac:dyDescent="0.3">
      <c r="B43" s="7"/>
      <c r="C43" s="7"/>
      <c r="D43" s="7"/>
      <c r="E43" s="7"/>
      <c r="F43" s="7"/>
      <c r="G43" s="7"/>
      <c r="H43" s="7"/>
      <c r="I43" s="7"/>
      <c r="J43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score</vt:lpstr>
      <vt:lpstr>std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2025-03-11T11:37:40Z</dcterms:modified>
</cp:coreProperties>
</file>