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M:\CODES\DGNAP\Plot_files\CS\"/>
    </mc:Choice>
  </mc:AlternateContent>
  <xr:revisionPtr revIDLastSave="0" documentId="13_ncr:1_{7F2E792C-68F1-4F3C-A613-EE236BAEC852}" xr6:coauthVersionLast="47" xr6:coauthVersionMax="47" xr10:uidLastSave="{00000000-0000-0000-0000-000000000000}"/>
  <bookViews>
    <workbookView minimized="1" xWindow="39030" yWindow="1335" windowWidth="14340" windowHeight="8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C12" i="1"/>
  <c r="G12" i="1" s="1"/>
  <c r="C17" i="1"/>
  <c r="G17" i="1" s="1"/>
  <c r="C15" i="1"/>
  <c r="G15" i="1" s="1"/>
  <c r="C19" i="1"/>
  <c r="C13" i="1"/>
  <c r="G13" i="1" s="1"/>
  <c r="C20" i="1"/>
  <c r="G20" i="1" s="1"/>
  <c r="C21" i="1"/>
  <c r="G21" i="1" s="1"/>
  <c r="C14" i="1"/>
  <c r="G14" i="1" s="1"/>
  <c r="C2" i="1"/>
  <c r="G2" i="1" s="1"/>
  <c r="C4" i="1"/>
  <c r="G4" i="1" s="1"/>
  <c r="C5" i="1"/>
  <c r="G5" i="1" s="1"/>
  <c r="C16" i="1"/>
  <c r="G16" i="1" s="1"/>
  <c r="C3" i="1"/>
  <c r="G3" i="1" s="1"/>
  <c r="C8" i="1"/>
  <c r="G8" i="1" s="1"/>
  <c r="C9" i="1"/>
  <c r="G9" i="1" s="1"/>
  <c r="C10" i="1"/>
  <c r="G10" i="1" s="1"/>
  <c r="C6" i="1"/>
  <c r="G6" i="1" s="1"/>
  <c r="C7" i="1"/>
  <c r="G7" i="1" s="1"/>
  <c r="C18" i="1"/>
  <c r="G18" i="1" s="1"/>
  <c r="C11" i="1"/>
  <c r="G11" i="1" s="1"/>
  <c r="F18" i="1"/>
  <c r="F11" i="1"/>
  <c r="F12" i="1"/>
  <c r="F17" i="1"/>
  <c r="F15" i="1"/>
  <c r="F19" i="1"/>
  <c r="F13" i="1"/>
  <c r="F20" i="1"/>
  <c r="F21" i="1"/>
  <c r="F14" i="1"/>
  <c r="F2" i="1"/>
  <c r="F4" i="1"/>
  <c r="F5" i="1"/>
  <c r="F16" i="1"/>
  <c r="F3" i="1"/>
  <c r="F8" i="1"/>
  <c r="F9" i="1"/>
  <c r="F10" i="1"/>
  <c r="F6" i="1"/>
  <c r="F7" i="1"/>
</calcChain>
</file>

<file path=xl/sharedStrings.xml><?xml version="1.0" encoding="utf-8"?>
<sst xmlns="http://schemas.openxmlformats.org/spreadsheetml/2006/main" count="39" uniqueCount="26">
  <si>
    <t>Function</t>
  </si>
  <si>
    <t>Option</t>
  </si>
  <si>
    <t>Shap_Value</t>
  </si>
  <si>
    <t>gnnConv1</t>
  </si>
  <si>
    <t>GENConv</t>
  </si>
  <si>
    <t>linear</t>
  </si>
  <si>
    <t>GraphConv</t>
  </si>
  <si>
    <t>GATConv</t>
  </si>
  <si>
    <t>gnnConv2</t>
  </si>
  <si>
    <t>aggregation1</t>
  </si>
  <si>
    <t>add</t>
  </si>
  <si>
    <t>max</t>
  </si>
  <si>
    <t>aggregation2</t>
  </si>
  <si>
    <t>normalize1</t>
  </si>
  <si>
    <t>InstanceNorm</t>
  </si>
  <si>
    <t>BatchNorm</t>
  </si>
  <si>
    <t>GraphNorm</t>
  </si>
  <si>
    <t>normalize2</t>
  </si>
  <si>
    <t>sigmoid</t>
  </si>
  <si>
    <t>activation2</t>
  </si>
  <si>
    <t>hidden_channels</t>
  </si>
  <si>
    <t>lr</t>
  </si>
  <si>
    <t>weight_decay</t>
  </si>
  <si>
    <t>Shapley_Value</t>
  </si>
  <si>
    <t>Function_code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</si>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</sst>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34492563429572"/>
          <c:y val="0.17171296296296298"/>
          <c:w val="0.86987729658792656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lr</c:v>
                </c:pt>
                <c:pt idx="1">
                  <c:v>normalize1</c:v>
                </c:pt>
                <c:pt idx="2">
                  <c:v>lr</c:v>
                </c:pt>
                <c:pt idx="3">
                  <c:v>lr</c:v>
                </c:pt>
                <c:pt idx="4">
                  <c:v>weight_decay</c:v>
                </c:pt>
                <c:pt idx="5">
                  <c:v>weight_decay</c:v>
                </c:pt>
                <c:pt idx="6">
                  <c:v>normalize1</c:v>
                </c:pt>
                <c:pt idx="7">
                  <c:v>normalize2</c:v>
                </c:pt>
                <c:pt idx="8">
                  <c:v>normalize2</c:v>
                </c:pt>
                <c:pt idx="9">
                  <c:v>aggregation1</c:v>
                </c:pt>
                <c:pt idx="10">
                  <c:v>aggregation2</c:v>
                </c:pt>
                <c:pt idx="11">
                  <c:v>gnnConv2</c:v>
                </c:pt>
                <c:pt idx="12">
                  <c:v>hidden_channels</c:v>
                </c:pt>
                <c:pt idx="13">
                  <c:v>gnnConv1</c:v>
                </c:pt>
                <c:pt idx="14">
                  <c:v>lr</c:v>
                </c:pt>
                <c:pt idx="15">
                  <c:v>aggregation2</c:v>
                </c:pt>
                <c:pt idx="16">
                  <c:v>activation2</c:v>
                </c:pt>
                <c:pt idx="17">
                  <c:v>gnnConv1</c:v>
                </c:pt>
                <c:pt idx="18">
                  <c:v>gnnConv2</c:v>
                </c:pt>
                <c:pt idx="19">
                  <c:v>gnnConv2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1651.690689501999</c:v>
                </c:pt>
                <c:pt idx="1">
                  <c:v>565.91218552464647</c:v>
                </c:pt>
                <c:pt idx="2">
                  <c:v>391.33810380421284</c:v>
                </c:pt>
                <c:pt idx="3">
                  <c:v>78.556232323572772</c:v>
                </c:pt>
                <c:pt idx="4">
                  <c:v>48.952588445452349</c:v>
                </c:pt>
                <c:pt idx="5">
                  <c:v>42.04539560316956</c:v>
                </c:pt>
                <c:pt idx="6">
                  <c:v>28.228052920361783</c:v>
                </c:pt>
                <c:pt idx="7">
                  <c:v>27.136911779240688</c:v>
                </c:pt>
                <c:pt idx="8">
                  <c:v>26.768152623148588</c:v>
                </c:pt>
                <c:pt idx="9">
                  <c:v>24.861661794362508</c:v>
                </c:pt>
                <c:pt idx="10">
                  <c:v>-47.335168376788047</c:v>
                </c:pt>
                <c:pt idx="11">
                  <c:v>-54.185065313421106</c:v>
                </c:pt>
                <c:pt idx="12">
                  <c:v>-66.647237917443192</c:v>
                </c:pt>
                <c:pt idx="13">
                  <c:v>-87.678046854640669</c:v>
                </c:pt>
                <c:pt idx="14">
                  <c:v>-112.09616128312679</c:v>
                </c:pt>
                <c:pt idx="15">
                  <c:v>-139.01804475483578</c:v>
                </c:pt>
                <c:pt idx="16">
                  <c:v>-165.19961648543349</c:v>
                </c:pt>
                <c:pt idx="17">
                  <c:v>-233.4574151547275</c:v>
                </c:pt>
                <c:pt idx="18">
                  <c:v>-264.20830261017761</c:v>
                </c:pt>
                <c:pt idx="19">
                  <c:v>-1705.3872366423909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6-439A-BDE9-F455CE6B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617600"/>
        <c:axId val="840615936"/>
      </c:barChart>
      <c:catAx>
        <c:axId val="8406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0615936"/>
        <c:crosses val="autoZero"/>
        <c:auto val="1"/>
        <c:lblAlgn val="ctr"/>
        <c:lblOffset val="100"/>
        <c:noMultiLvlLbl val="0"/>
      </c:catAx>
      <c:valAx>
        <c:axId val="8406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061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Sheet1!$D$2:$D$21</c15:sqref>
                  </c15:fullRef>
                </c:ext>
              </c:extLst>
              <c:f>(Sheet1!$D$2,Sheet1!$D$4:$D$5,Sheet1!$D$10:$D$21)</c:f>
              <c:strCache>
                <c:ptCount val="15"/>
                <c:pt idx="0">
                  <c:v>0.1</c:v>
                </c:pt>
                <c:pt idx="1">
                  <c:v>0.001</c:v>
                </c:pt>
                <c:pt idx="2">
                  <c:v>0.005</c:v>
                </c:pt>
                <c:pt idx="3">
                  <c:v>InstanceNorm</c:v>
                </c:pt>
                <c:pt idx="4">
                  <c:v>max</c:v>
                </c:pt>
                <c:pt idx="5">
                  <c:v>max</c:v>
                </c:pt>
                <c:pt idx="6">
                  <c:v>GraphConv</c:v>
                </c:pt>
                <c:pt idx="7">
                  <c:v>256</c:v>
                </c:pt>
                <c:pt idx="8">
                  <c:v>GENConv</c:v>
                </c:pt>
                <c:pt idx="9">
                  <c:v>0.01</c:v>
                </c:pt>
                <c:pt idx="10">
                  <c:v>add</c:v>
                </c:pt>
                <c:pt idx="11">
                  <c:v>sigmoid</c:v>
                </c:pt>
                <c:pt idx="12">
                  <c:v>linear</c:v>
                </c:pt>
                <c:pt idx="13">
                  <c:v>GATConv</c:v>
                </c:pt>
                <c:pt idx="14">
                  <c:v>linear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Sheet1!$F$2:$F$21</c15:sqref>
                  </c15:fullRef>
                </c:ext>
              </c:extLst>
              <c:f>(Sheet1!$F$2,Sheet1!$F$4:$F$5,Sheet1!$F$10:$F$21)</c:f>
              <c:numCache>
                <c:formatCode>General</c:formatCode>
                <c:ptCount val="15"/>
                <c:pt idx="0">
                  <c:v>1651.690689501999</c:v>
                </c:pt>
                <c:pt idx="1">
                  <c:v>391.33810380421284</c:v>
                </c:pt>
                <c:pt idx="2">
                  <c:v>78.556232323572772</c:v>
                </c:pt>
                <c:pt idx="3">
                  <c:v>26.768152623148588</c:v>
                </c:pt>
                <c:pt idx="4">
                  <c:v>24.861661794362508</c:v>
                </c:pt>
                <c:pt idx="5">
                  <c:v>-47.335168376788047</c:v>
                </c:pt>
                <c:pt idx="6">
                  <c:v>-54.185065313421106</c:v>
                </c:pt>
                <c:pt idx="7">
                  <c:v>-66.647237917443192</c:v>
                </c:pt>
                <c:pt idx="8">
                  <c:v>-87.678046854640669</c:v>
                </c:pt>
                <c:pt idx="9">
                  <c:v>-112.09616128312679</c:v>
                </c:pt>
                <c:pt idx="10">
                  <c:v>-139.01804475483578</c:v>
                </c:pt>
                <c:pt idx="11">
                  <c:v>-165.19961648543349</c:v>
                </c:pt>
                <c:pt idx="12">
                  <c:v>-233.4574151547275</c:v>
                </c:pt>
                <c:pt idx="13">
                  <c:v>-264.20830261017761</c:v>
                </c:pt>
                <c:pt idx="14">
                  <c:v>-1705.3872366423909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3-467B-AD86-E350F8A4C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3387968"/>
        <c:axId val="843389216"/>
      </c:barChart>
      <c:catAx>
        <c:axId val="84338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3389216"/>
        <c:crosses val="autoZero"/>
        <c:auto val="1"/>
        <c:lblAlgn val="ctr"/>
        <c:lblOffset val="100"/>
        <c:noMultiLvlLbl val="0"/>
      </c:catAx>
      <c:valAx>
        <c:axId val="8433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338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211930</xdr:colOff>
      <xdr:row>3</xdr:row>
      <xdr:rowOff>111918</xdr:rowOff>
    </xdr:from>
    <xdr:to>
      <xdr:col>14</xdr:col>
      <xdr:colOff>250030</xdr:colOff>
      <xdr:row>18</xdr:row>
      <xdr:rowOff>140493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D897E-0DFC-4956-A574-464D4AB39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569118</xdr:colOff>
      <xdr:row>4</xdr:row>
      <xdr:rowOff>16669</xdr:rowOff>
    </xdr:from>
    <xdr:to>
      <xdr:col>13</xdr:col>
      <xdr:colOff>607218</xdr:colOff>
      <xdr:row>19</xdr:row>
      <xdr:rowOff>45244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A12BB-5268-4B9D-A473-9DEE06CF7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E2" activeCellId="2" sqref="B2:B21 D2:D21 E2:E21"/>
    </sheetView>
  </sheetViews>
  <sheetFormatPr defaultRowHeight="14.25" x14ac:dyDescent="0.45"/>
  <cols>
    <col min="2" max="2" width="14" bestFit="1" customWidth="1"/>
    <col min="3" max="3" width="16.265625" customWidth="1"/>
    <col min="4" max="4" width="14.33203125" bestFit="1" customWidth="1"/>
    <col min="5" max="6" width="12.33203125" bestFit="1" customWidth="1"/>
  </cols>
  <sheetData>
    <row r="1" spans="1:7" x14ac:dyDescent="0.45">
      <c r="B1" s="1" t="s">
        <v>0</v>
      </c>
      <c r="C1" s="1" t="s">
        <v>24</v>
      </c>
      <c r="D1" s="1" t="s">
        <v>1</v>
      </c>
      <c r="E1" s="1" t="s">
        <v>2</v>
      </c>
      <c r="F1" s="2" t="s">
        <v>23</v>
      </c>
      <c r="G1" s="2" t="s">
        <v>25</v>
      </c>
    </row>
    <row r="2" spans="1:7" x14ac:dyDescent="0.45">
      <c r="A2" s="1">
        <v>51</v>
      </c>
      <c r="B2" t="s">
        <v>21</v>
      </c>
      <c r="C2">
        <f>IF(B2="activation1",1,IF(B2="activation2",2,IF(B2="aggregation1",3,IF(B2="aggregation2",4,IF(B2="criterion",5,IF(B2="dropout",6,IF(B2="gnnConv1",7,IF(B2="gnnConv2",8,IF(B2="hidden_channels",9,IF(B2="lr",10,IF(B2="normalize1",11,IF(B2="normalize2",12,IF(B2="optimizer",13,IF(B2="weight_decay",14,0))))))))))))))</f>
        <v>10</v>
      </c>
      <c r="D2">
        <v>0.1</v>
      </c>
      <c r="E2">
        <v>1.651690689501999E-2</v>
      </c>
      <c r="F2">
        <f>E2*100000</f>
        <v>1651.690689501999</v>
      </c>
      <c r="G2">
        <f>C2</f>
        <v>10</v>
      </c>
    </row>
    <row r="3" spans="1:7" x14ac:dyDescent="0.45">
      <c r="A3" s="1">
        <v>20</v>
      </c>
      <c r="B3" t="s">
        <v>13</v>
      </c>
      <c r="C3">
        <f>IF(B3="activation1",1,IF(B3="activation2",2,IF(B3="aggregation1",3,IF(B3="aggregation2",4,IF(B3="criterion",5,IF(B3="dropout",6,IF(B3="gnnConv1",7,IF(B3="gnnConv2",8,IF(B3="hidden_channels",9,IF(B3="lr",10,IF(B3="normalize1",11,IF(B3="normalize2",12,IF(B3="optimizer",13,IF(B3="weight_decay",14,0))))))))))))))</f>
        <v>11</v>
      </c>
      <c r="D3" t="s">
        <v>15</v>
      </c>
      <c r="E3">
        <v>5.6591218552464644E-3</v>
      </c>
      <c r="F3">
        <f>E3*100000</f>
        <v>565.91218552464647</v>
      </c>
      <c r="G3">
        <f>C3</f>
        <v>11</v>
      </c>
    </row>
    <row r="4" spans="1:7" x14ac:dyDescent="0.45">
      <c r="A4" s="1">
        <v>53</v>
      </c>
      <c r="B4" t="s">
        <v>21</v>
      </c>
      <c r="C4">
        <f>IF(B4="activation1",1,IF(B4="activation2",2,IF(B4="aggregation1",3,IF(B4="aggregation2",4,IF(B4="criterion",5,IF(B4="dropout",6,IF(B4="gnnConv1",7,IF(B4="gnnConv2",8,IF(B4="hidden_channels",9,IF(B4="lr",10,IF(B4="normalize1",11,IF(B4="normalize2",12,IF(B4="optimizer",13,IF(B4="weight_decay",14,0))))))))))))))</f>
        <v>10</v>
      </c>
      <c r="D4">
        <v>1E-3</v>
      </c>
      <c r="E4">
        <v>3.9133810380421281E-3</v>
      </c>
      <c r="F4">
        <f>E4*100000</f>
        <v>391.33810380421284</v>
      </c>
      <c r="G4">
        <f>C4</f>
        <v>10</v>
      </c>
    </row>
    <row r="5" spans="1:7" x14ac:dyDescent="0.45">
      <c r="A5" s="1">
        <v>54</v>
      </c>
      <c r="B5" t="s">
        <v>21</v>
      </c>
      <c r="C5">
        <f>IF(B5="activation1",1,IF(B5="activation2",2,IF(B5="aggregation1",3,IF(B5="aggregation2",4,IF(B5="criterion",5,IF(B5="dropout",6,IF(B5="gnnConv1",7,IF(B5="gnnConv2",8,IF(B5="hidden_channels",9,IF(B5="lr",10,IF(B5="normalize1",11,IF(B5="normalize2",12,IF(B5="optimizer",13,IF(B5="weight_decay",14,0))))))))))))))</f>
        <v>10</v>
      </c>
      <c r="D5">
        <v>5.0000000000000001E-3</v>
      </c>
      <c r="E5">
        <v>7.8556232323572775E-4</v>
      </c>
      <c r="F5">
        <f>E5*100000</f>
        <v>78.556232323572772</v>
      </c>
      <c r="G5">
        <f>C5</f>
        <v>10</v>
      </c>
    </row>
    <row r="6" spans="1:7" x14ac:dyDescent="0.45">
      <c r="A6" s="1">
        <v>56</v>
      </c>
      <c r="B6" t="s">
        <v>22</v>
      </c>
      <c r="C6">
        <f>IF(B6="activation1",1,IF(B6="activation2",2,IF(B6="aggregation1",3,IF(B6="aggregation2",4,IF(B6="criterion",5,IF(B6="dropout",6,IF(B6="gnnConv1",7,IF(B6="gnnConv2",8,IF(B6="hidden_channels",9,IF(B6="lr",10,IF(B6="normalize1",11,IF(B6="normalize2",12,IF(B6="optimizer",13,IF(B6="weight_decay",14,0))))))))))))))</f>
        <v>14</v>
      </c>
      <c r="D6">
        <v>1E-3</v>
      </c>
      <c r="E6">
        <v>4.8952588445452349E-4</v>
      </c>
      <c r="F6">
        <f>E6*100000</f>
        <v>48.952588445452349</v>
      </c>
      <c r="G6">
        <f>C6</f>
        <v>14</v>
      </c>
    </row>
    <row r="7" spans="1:7" x14ac:dyDescent="0.45">
      <c r="A7" s="1">
        <v>55</v>
      </c>
      <c r="B7" t="s">
        <v>22</v>
      </c>
      <c r="C7">
        <f>IF(B7="activation1",1,IF(B7="activation2",2,IF(B7="aggregation1",3,IF(B7="aggregation2",4,IF(B7="criterion",5,IF(B7="dropout",6,IF(B7="gnnConv1",7,IF(B7="gnnConv2",8,IF(B7="hidden_channels",9,IF(B7="lr",10,IF(B7="normalize1",11,IF(B7="normalize2",12,IF(B7="optimizer",13,IF(B7="weight_decay",14,0))))))))))))))</f>
        <v>14</v>
      </c>
      <c r="D7">
        <v>0</v>
      </c>
      <c r="E7">
        <v>4.2045395603169559E-4</v>
      </c>
      <c r="F7">
        <f>E7*100000</f>
        <v>42.04539560316956</v>
      </c>
      <c r="G7">
        <f>C7</f>
        <v>14</v>
      </c>
    </row>
    <row r="8" spans="1:7" x14ac:dyDescent="0.45">
      <c r="A8" s="1">
        <v>21</v>
      </c>
      <c r="B8" t="s">
        <v>13</v>
      </c>
      <c r="C8">
        <f>IF(B8="activation1",1,IF(B8="activation2",2,IF(B8="aggregation1",3,IF(B8="aggregation2",4,IF(B8="criterion",5,IF(B8="dropout",6,IF(B8="gnnConv1",7,IF(B8="gnnConv2",8,IF(B8="hidden_channels",9,IF(B8="lr",10,IF(B8="normalize1",11,IF(B8="normalize2",12,IF(B8="optimizer",13,IF(B8="weight_decay",14,0))))))))))))))</f>
        <v>11</v>
      </c>
      <c r="D8" t="s">
        <v>16</v>
      </c>
      <c r="E8">
        <v>2.8228052920361782E-4</v>
      </c>
      <c r="F8">
        <f>E8*100000</f>
        <v>28.228052920361783</v>
      </c>
      <c r="G8">
        <f>C8</f>
        <v>11</v>
      </c>
    </row>
    <row r="9" spans="1:7" x14ac:dyDescent="0.45">
      <c r="A9" s="1">
        <v>24</v>
      </c>
      <c r="B9" t="s">
        <v>17</v>
      </c>
      <c r="C9">
        <f>IF(B9="activation1",1,IF(B9="activation2",2,IF(B9="aggregation1",3,IF(B9="aggregation2",4,IF(B9="criterion",5,IF(B9="dropout",6,IF(B9="gnnConv1",7,IF(B9="gnnConv2",8,IF(B9="hidden_channels",9,IF(B9="lr",10,IF(B9="normalize1",11,IF(B9="normalize2",12,IF(B9="optimizer",13,IF(B9="weight_decay",14,0))))))))))))))</f>
        <v>12</v>
      </c>
      <c r="D9" t="s">
        <v>15</v>
      </c>
      <c r="E9">
        <v>2.7136911779240689E-4</v>
      </c>
      <c r="F9">
        <f>E9*100000</f>
        <v>27.136911779240688</v>
      </c>
      <c r="G9">
        <f>C9</f>
        <v>12</v>
      </c>
    </row>
    <row r="10" spans="1:7" x14ac:dyDescent="0.45">
      <c r="A10" s="1">
        <v>23</v>
      </c>
      <c r="B10" t="s">
        <v>17</v>
      </c>
      <c r="C10">
        <f>IF(B10="activation1",1,IF(B10="activation2",2,IF(B10="aggregation1",3,IF(B10="aggregation2",4,IF(B10="criterion",5,IF(B10="dropout",6,IF(B10="gnnConv1",7,IF(B10="gnnConv2",8,IF(B10="hidden_channels",9,IF(B10="lr",10,IF(B10="normalize1",11,IF(B10="normalize2",12,IF(B10="optimizer",13,IF(B10="weight_decay",14,0))))))))))))))</f>
        <v>12</v>
      </c>
      <c r="D10" t="s">
        <v>14</v>
      </c>
      <c r="E10">
        <v>2.6768152623148588E-4</v>
      </c>
      <c r="F10">
        <f>E10*100000</f>
        <v>26.768152623148588</v>
      </c>
      <c r="G10">
        <f>C10</f>
        <v>12</v>
      </c>
    </row>
    <row r="11" spans="1:7" x14ac:dyDescent="0.45">
      <c r="A11" s="1">
        <v>13</v>
      </c>
      <c r="B11" t="s">
        <v>9</v>
      </c>
      <c r="C11">
        <f>IF(B11="activation1",1,IF(B11="activation2",2,IF(B11="aggregation1",3,IF(B11="aggregation2",4,IF(B11="criterion",5,IF(B11="dropout",6,IF(B11="gnnConv1",7,IF(B11="gnnConv2",8,IF(B11="hidden_channels",9,IF(B11="lr",10,IF(B11="normalize1",11,IF(B11="normalize2",12,IF(B11="optimizer",13,IF(B11="weight_decay",14,0))))))))))))))</f>
        <v>3</v>
      </c>
      <c r="D11" t="s">
        <v>11</v>
      </c>
      <c r="E11">
        <v>2.486166179436251E-4</v>
      </c>
      <c r="F11">
        <f>E11*100000</f>
        <v>24.861661794362508</v>
      </c>
      <c r="G11">
        <f>C11</f>
        <v>3</v>
      </c>
    </row>
    <row r="12" spans="1:7" x14ac:dyDescent="0.45">
      <c r="A12" s="1">
        <v>16</v>
      </c>
      <c r="B12" t="s">
        <v>12</v>
      </c>
      <c r="C12">
        <f>IF(B12="activation1",1,IF(B12="activation2",2,IF(B12="aggregation1",3,IF(B12="aggregation2",4,IF(B12="criterion",5,IF(B12="dropout",6,IF(B12="gnnConv1",7,IF(B12="gnnConv2",8,IF(B12="hidden_channels",9,IF(B12="lr",10,IF(B12="normalize1",11,IF(B12="normalize2",12,IF(B12="optimizer",13,IF(B12="weight_decay",14,0))))))))))))))</f>
        <v>4</v>
      </c>
      <c r="D12" t="s">
        <v>11</v>
      </c>
      <c r="E12">
        <v>-4.7335168376788048E-4</v>
      </c>
      <c r="F12">
        <f>E12*100000</f>
        <v>-47.335168376788047</v>
      </c>
      <c r="G12">
        <f>C12</f>
        <v>4</v>
      </c>
    </row>
    <row r="13" spans="1:7" x14ac:dyDescent="0.45">
      <c r="A13" s="1">
        <v>10</v>
      </c>
      <c r="B13" t="s">
        <v>8</v>
      </c>
      <c r="C13">
        <f>IF(B13="activation1",1,IF(B13="activation2",2,IF(B13="aggregation1",3,IF(B13="aggregation2",4,IF(B13="criterion",5,IF(B13="dropout",6,IF(B13="gnnConv1",7,IF(B13="gnnConv2",8,IF(B13="hidden_channels",9,IF(B13="lr",10,IF(B13="normalize1",11,IF(B13="normalize2",12,IF(B13="optimizer",13,IF(B13="weight_decay",14,0))))))))))))))</f>
        <v>8</v>
      </c>
      <c r="D13" t="s">
        <v>6</v>
      </c>
      <c r="E13">
        <v>-5.4185065313421107E-4</v>
      </c>
      <c r="F13">
        <f>E13*100000</f>
        <v>-54.185065313421106</v>
      </c>
      <c r="G13">
        <f>C13</f>
        <v>8</v>
      </c>
    </row>
    <row r="14" spans="1:7" x14ac:dyDescent="0.45">
      <c r="A14" s="1">
        <v>46</v>
      </c>
      <c r="B14" t="s">
        <v>20</v>
      </c>
      <c r="C14">
        <f>IF(B14="activation1",1,IF(B14="activation2",2,IF(B14="aggregation1",3,IF(B14="aggregation2",4,IF(B14="criterion",5,IF(B14="dropout",6,IF(B14="gnnConv1",7,IF(B14="gnnConv2",8,IF(B14="hidden_channels",9,IF(B14="lr",10,IF(B14="normalize1",11,IF(B14="normalize2",12,IF(B14="optimizer",13,IF(B14="weight_decay",14,0))))))))))))))</f>
        <v>9</v>
      </c>
      <c r="D14">
        <v>256</v>
      </c>
      <c r="E14">
        <v>-6.6647237917443196E-4</v>
      </c>
      <c r="F14">
        <f>E14*100000</f>
        <v>-66.647237917443192</v>
      </c>
      <c r="G14">
        <f>C14</f>
        <v>9</v>
      </c>
    </row>
    <row r="15" spans="1:7" x14ac:dyDescent="0.45">
      <c r="A15" s="1">
        <v>1</v>
      </c>
      <c r="B15" t="s">
        <v>3</v>
      </c>
      <c r="C15">
        <f>IF(B15="activation1",1,IF(B15="activation2",2,IF(B15="aggregation1",3,IF(B15="aggregation2",4,IF(B15="criterion",5,IF(B15="dropout",6,IF(B15="gnnConv1",7,IF(B15="gnnConv2",8,IF(B15="hidden_channels",9,IF(B15="lr",10,IF(B15="normalize1",11,IF(B15="normalize2",12,IF(B15="optimizer",13,IF(B15="weight_decay",14,0))))))))))))))</f>
        <v>7</v>
      </c>
      <c r="D15" t="s">
        <v>4</v>
      </c>
      <c r="E15">
        <v>-8.7678046854640672E-4</v>
      </c>
      <c r="F15">
        <f>E15*100000</f>
        <v>-87.678046854640669</v>
      </c>
      <c r="G15">
        <f>C15</f>
        <v>7</v>
      </c>
    </row>
    <row r="16" spans="1:7" x14ac:dyDescent="0.45">
      <c r="A16" s="1">
        <v>52</v>
      </c>
      <c r="B16" t="s">
        <v>21</v>
      </c>
      <c r="C16">
        <f>IF(B16="activation1",1,IF(B16="activation2",2,IF(B16="aggregation1",3,IF(B16="aggregation2",4,IF(B16="criterion",5,IF(B16="dropout",6,IF(B16="gnnConv1",7,IF(B16="gnnConv2",8,IF(B16="hidden_channels",9,IF(B16="lr",10,IF(B16="normalize1",11,IF(B16="normalize2",12,IF(B16="optimizer",13,IF(B16="weight_decay",14,0))))))))))))))</f>
        <v>10</v>
      </c>
      <c r="D16">
        <v>0.01</v>
      </c>
      <c r="E16">
        <v>-1.1209616128312679E-3</v>
      </c>
      <c r="F16">
        <f>E16*100000</f>
        <v>-112.09616128312679</v>
      </c>
      <c r="G16">
        <f>C16</f>
        <v>10</v>
      </c>
    </row>
    <row r="17" spans="1:7" x14ac:dyDescent="0.45">
      <c r="A17" s="1">
        <v>15</v>
      </c>
      <c r="B17" t="s">
        <v>12</v>
      </c>
      <c r="C17">
        <f>IF(B17="activation1",1,IF(B17="activation2",2,IF(B17="aggregation1",3,IF(B17="aggregation2",4,IF(B17="criterion",5,IF(B17="dropout",6,IF(B17="gnnConv1",7,IF(B17="gnnConv2",8,IF(B17="hidden_channels",9,IF(B17="lr",10,IF(B17="normalize1",11,IF(B17="normalize2",12,IF(B17="optimizer",13,IF(B17="weight_decay",14,0))))))))))))))</f>
        <v>4</v>
      </c>
      <c r="D17" t="s">
        <v>10</v>
      </c>
      <c r="E17">
        <v>-1.3901804475483579E-3</v>
      </c>
      <c r="F17">
        <f>E17*100000</f>
        <v>-139.01804475483578</v>
      </c>
      <c r="G17">
        <f>C17</f>
        <v>4</v>
      </c>
    </row>
    <row r="18" spans="1:7" x14ac:dyDescent="0.45">
      <c r="A18" s="1">
        <v>38</v>
      </c>
      <c r="B18" t="s">
        <v>19</v>
      </c>
      <c r="C18">
        <f>IF(B18="activation1",1,IF(B18="activation2",2,IF(B18="aggregation1",3,IF(B18="aggregation2",4,IF(B18="criterion",5,IF(B18="dropout",6,IF(B18="gnnConv1",7,IF(B18="gnnConv2",8,IF(B18="hidden_channels",9,IF(B18="lr",10,IF(B18="normalize1",11,IF(B18="normalize2",12,IF(B18="optimizer",13,IF(B18="weight_decay",14,0))))))))))))))</f>
        <v>2</v>
      </c>
      <c r="D18" t="s">
        <v>18</v>
      </c>
      <c r="E18">
        <v>-1.651996164854335E-3</v>
      </c>
      <c r="F18">
        <f>E18*100000</f>
        <v>-165.19961648543349</v>
      </c>
      <c r="G18">
        <f>C18</f>
        <v>2</v>
      </c>
    </row>
    <row r="19" spans="1:7" x14ac:dyDescent="0.45">
      <c r="A19" s="1">
        <v>3</v>
      </c>
      <c r="B19" t="s">
        <v>3</v>
      </c>
      <c r="C19">
        <f>IF(B19="activation1",1,IF(B19="activation2",2,IF(B19="aggregation1",3,IF(B19="aggregation2",4,IF(B19="criterion",5,IF(B19="dropout",6,IF(B19="gnnConv1",7,IF(B19="gnnConv2",8,IF(B19="hidden_channels",9,IF(B19="lr",10,IF(B19="normalize1",11,IF(B19="normalize2",12,IF(B19="optimizer",13,IF(B19="weight_decay",14,0))))))))))))))</f>
        <v>7</v>
      </c>
      <c r="D19" t="s">
        <v>5</v>
      </c>
      <c r="E19">
        <v>-2.334574151547275E-3</v>
      </c>
      <c r="F19">
        <f>E19*100000</f>
        <v>-233.4574151547275</v>
      </c>
      <c r="G19">
        <f>C19</f>
        <v>7</v>
      </c>
    </row>
    <row r="20" spans="1:7" x14ac:dyDescent="0.45">
      <c r="A20" s="1">
        <v>11</v>
      </c>
      <c r="B20" t="s">
        <v>8</v>
      </c>
      <c r="C20">
        <f>IF(B20="activation1",1,IF(B20="activation2",2,IF(B20="aggregation1",3,IF(B20="aggregation2",4,IF(B20="criterion",5,IF(B20="dropout",6,IF(B20="gnnConv1",7,IF(B20="gnnConv2",8,IF(B20="hidden_channels",9,IF(B20="lr",10,IF(B20="normalize1",11,IF(B20="normalize2",12,IF(B20="optimizer",13,IF(B20="weight_decay",14,0))))))))))))))</f>
        <v>8</v>
      </c>
      <c r="D20" t="s">
        <v>7</v>
      </c>
      <c r="E20">
        <v>-2.6420830261017761E-3</v>
      </c>
      <c r="F20">
        <f>E20*100000</f>
        <v>-264.20830261017761</v>
      </c>
      <c r="G20">
        <f>C20</f>
        <v>8</v>
      </c>
    </row>
    <row r="21" spans="1:7" x14ac:dyDescent="0.45">
      <c r="A21" s="1">
        <v>9</v>
      </c>
      <c r="B21" t="s">
        <v>8</v>
      </c>
      <c r="C21">
        <f>IF(B21="activation1",1,IF(B21="activation2",2,IF(B21="aggregation1",3,IF(B21="aggregation2",4,IF(B21="criterion",5,IF(B21="dropout",6,IF(B21="gnnConv1",7,IF(B21="gnnConv2",8,IF(B21="hidden_channels",9,IF(B21="lr",10,IF(B21="normalize1",11,IF(B21="normalize2",12,IF(B21="optimizer",13,IF(B21="weight_decay",14,0))))))))))))))</f>
        <v>8</v>
      </c>
      <c r="D21" t="s">
        <v>5</v>
      </c>
      <c r="E21">
        <v>-1.705387236642391E-2</v>
      </c>
      <c r="F21">
        <f>E21*100000</f>
        <v>-1705.3872366423909</v>
      </c>
      <c r="G21">
        <f>C21</f>
        <v>8</v>
      </c>
    </row>
  </sheetData>
  <sortState xmlns:xlrd2="http://schemas.microsoft.com/office/spreadsheetml/2017/richdata2" ref="A2:G21">
    <sortCondition descending="1" ref="F1:F2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OLOULADE B. Moctard</cp:lastModifiedBy>
  <dcterms:created xsi:type="dcterms:W3CDTF">2024-03-05T08:04:01Z</dcterms:created>
  <dcterms:modified xsi:type="dcterms:W3CDTF">2024-03-05T16:15:18Z</dcterms:modified>
</cp:coreProperties>
</file>