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9A43451E-BD45-43BB-A181-80A0D0B931D3}" xr6:coauthVersionLast="47" xr6:coauthVersionMax="47" xr10:uidLastSave="{00000000-0000-0000-0000-000000000000}"/>
  <bookViews>
    <workbookView xWindow="-120" yWindow="-120" windowWidth="29040" windowHeight="15840" xr2:uid="{7E2FE322-3C2E-4E85-B5B3-1805BA3792F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10" i="1"/>
  <c r="F11" i="1"/>
  <c r="F12" i="1"/>
  <c r="E4" i="1"/>
  <c r="F4" i="1" s="1"/>
  <c r="E5" i="1"/>
  <c r="E6" i="1"/>
  <c r="E7" i="1"/>
  <c r="E8" i="1"/>
  <c r="F8" i="1" s="1"/>
  <c r="E9" i="1"/>
  <c r="F9" i="1" s="1"/>
  <c r="E10" i="1"/>
  <c r="E11" i="1"/>
  <c r="E12" i="1"/>
  <c r="C14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C5" i="1"/>
  <c r="C4" i="1"/>
  <c r="B5" i="1"/>
  <c r="B4" i="1"/>
</calcChain>
</file>

<file path=xl/sharedStrings.xml><?xml version="1.0" encoding="utf-8"?>
<sst xmlns="http://schemas.openxmlformats.org/spreadsheetml/2006/main" count="31" uniqueCount="27">
  <si>
    <t>Orçamento Simples</t>
  </si>
  <si>
    <t>Produto</t>
  </si>
  <si>
    <t>Valor</t>
  </si>
  <si>
    <t>Quantidade</t>
  </si>
  <si>
    <t>Subtotal</t>
  </si>
  <si>
    <t>Tabela de produtos</t>
  </si>
  <si>
    <t>Código</t>
  </si>
  <si>
    <t>Nome</t>
  </si>
  <si>
    <t>Descrição</t>
  </si>
  <si>
    <t xml:space="preserve"> Smart Watch</t>
  </si>
  <si>
    <t>Relógio do Faustão</t>
  </si>
  <si>
    <t xml:space="preserve"> Rolex</t>
  </si>
  <si>
    <t xml:space="preserve"> Bulova</t>
  </si>
  <si>
    <t>Rel do Faustão</t>
  </si>
  <si>
    <t>Iphone 13</t>
  </si>
  <si>
    <t xml:space="preserve">Iphone 13 </t>
  </si>
  <si>
    <t>Iphone SE</t>
  </si>
  <si>
    <t>Xiaomi</t>
  </si>
  <si>
    <t>Relógio do Google</t>
  </si>
  <si>
    <t>Relógio Clássico</t>
  </si>
  <si>
    <t>Iphone 13 pro</t>
  </si>
  <si>
    <t>Iphone 13 pro Max</t>
  </si>
  <si>
    <t>Redmi note9</t>
  </si>
  <si>
    <t>Cod</t>
  </si>
  <si>
    <t>Total:</t>
  </si>
  <si>
    <t>Desconto</t>
  </si>
  <si>
    <t>Preço com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</si>
</sst>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1" fillId="2" borderId="0" xfId="2"/>
    <xf numFmtId="0" fontId="1" fillId="2" borderId="0" xfId="2"/>
    <xf numFmtId="9" fontId="0" fillId="0" borderId="0" xfId="0" applyNumberFormat="1"/>
    <xf numFmtId="0" fontId="0" fillId="2" borderId="0" xfId="2" applyFont="1"/>
  </cellXfs>
  <cellStyles count="3">
    <cellStyle name="60% - Cor1" xfId="2" builtinId="3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4512-7D7C-42A9-8DEE-FF37E3960B2C}">
  <dimension ref="A1:M14"/>
  <sheetViews>
    <sheetView tabSelected="1" workbookViewId="0">
      <selection activeCell="D10" sqref="D10"/>
    </sheetView>
  </sheetViews>
  <sheetFormatPr defaultRowHeight="15" x14ac:dyDescent="0.25"/>
  <cols>
    <col min="2" max="2" width="12.5703125" bestFit="1" customWidth="1"/>
    <col min="3" max="3" width="13.28515625" bestFit="1" customWidth="1"/>
    <col min="4" max="4" width="11.42578125" bestFit="1" customWidth="1"/>
    <col min="5" max="5" width="13.28515625" bestFit="1" customWidth="1"/>
    <col min="6" max="6" width="19.42578125" customWidth="1"/>
    <col min="7" max="7" width="10.28515625" customWidth="1"/>
    <col min="11" max="11" width="14" bestFit="1" customWidth="1"/>
    <col min="12" max="12" width="18" bestFit="1" customWidth="1"/>
    <col min="13" max="13" width="12.140625" bestFit="1" customWidth="1"/>
  </cols>
  <sheetData>
    <row r="1" spans="1:13" x14ac:dyDescent="0.25">
      <c r="A1" t="s">
        <v>0</v>
      </c>
      <c r="G1" t="s">
        <v>25</v>
      </c>
      <c r="J1" t="s">
        <v>5</v>
      </c>
    </row>
    <row r="2" spans="1:13" x14ac:dyDescent="0.25">
      <c r="A2" s="2" t="s">
        <v>1</v>
      </c>
      <c r="B2" s="2"/>
      <c r="C2" s="3" t="s">
        <v>2</v>
      </c>
      <c r="D2" s="3" t="s">
        <v>3</v>
      </c>
      <c r="E2" s="3" t="s">
        <v>4</v>
      </c>
      <c r="F2" s="5" t="s">
        <v>26</v>
      </c>
      <c r="G2" s="4">
        <v>0.3</v>
      </c>
      <c r="J2" t="s">
        <v>6</v>
      </c>
      <c r="K2" t="s">
        <v>7</v>
      </c>
      <c r="L2" t="s">
        <v>8</v>
      </c>
      <c r="M2" t="s">
        <v>2</v>
      </c>
    </row>
    <row r="3" spans="1:13" x14ac:dyDescent="0.25">
      <c r="A3" t="s">
        <v>23</v>
      </c>
      <c r="B3" t="s">
        <v>7</v>
      </c>
      <c r="J3">
        <v>1</v>
      </c>
      <c r="K3" t="s">
        <v>9</v>
      </c>
      <c r="L3" t="s">
        <v>18</v>
      </c>
      <c r="M3" s="1">
        <v>1000</v>
      </c>
    </row>
    <row r="4" spans="1:13" x14ac:dyDescent="0.25">
      <c r="A4">
        <v>1</v>
      </c>
      <c r="B4" t="str">
        <f>VLOOKUP(A4,$J$3:$M$10,2)</f>
        <v xml:space="preserve"> Smart Watch</v>
      </c>
      <c r="C4" s="1">
        <f>VLOOKUP(A4,$J$3:$M$10,4)</f>
        <v>1000</v>
      </c>
      <c r="D4">
        <v>2</v>
      </c>
      <c r="E4" s="1">
        <f>C4*D4</f>
        <v>2000</v>
      </c>
      <c r="F4" s="1">
        <f>IF(D4&gt;3,G2*E4,E4)</f>
        <v>2000</v>
      </c>
      <c r="J4">
        <v>2</v>
      </c>
      <c r="K4" t="s">
        <v>12</v>
      </c>
      <c r="L4" t="s">
        <v>19</v>
      </c>
      <c r="M4" s="1">
        <v>5000</v>
      </c>
    </row>
    <row r="5" spans="1:13" x14ac:dyDescent="0.25">
      <c r="A5">
        <v>2</v>
      </c>
      <c r="B5" t="str">
        <f>VLOOKUP(A5,$J$3:$M$10,2)</f>
        <v xml:space="preserve"> Bulova</v>
      </c>
      <c r="C5" s="1">
        <f>VLOOKUP(A5,$J$3:$M$10,4)</f>
        <v>5000</v>
      </c>
      <c r="D5">
        <v>3</v>
      </c>
      <c r="E5" s="1">
        <f t="shared" ref="E5:E12" si="0">C5*D5</f>
        <v>15000</v>
      </c>
      <c r="F5" s="1">
        <f t="shared" ref="F5:F12" si="1">IF(D5&gt;3,G3*E5,E5)</f>
        <v>15000</v>
      </c>
      <c r="J5">
        <v>3</v>
      </c>
      <c r="K5" t="s">
        <v>11</v>
      </c>
      <c r="L5" t="s">
        <v>19</v>
      </c>
      <c r="M5" s="1">
        <v>5000</v>
      </c>
    </row>
    <row r="6" spans="1:13" x14ac:dyDescent="0.25">
      <c r="A6">
        <v>3</v>
      </c>
      <c r="B6" t="str">
        <f t="shared" ref="B6:B12" si="2">VLOOKUP(A6,$J$3:$M$10,2)</f>
        <v xml:space="preserve"> Rolex</v>
      </c>
      <c r="C6" s="1">
        <f t="shared" ref="C6:C12" si="3">VLOOKUP(A6,$J$3:$M$10,4)</f>
        <v>5000</v>
      </c>
      <c r="D6">
        <v>2</v>
      </c>
      <c r="E6" s="1">
        <f t="shared" si="0"/>
        <v>10000</v>
      </c>
      <c r="F6" s="1">
        <f t="shared" si="1"/>
        <v>10000</v>
      </c>
      <c r="J6">
        <v>4</v>
      </c>
      <c r="K6" t="s">
        <v>13</v>
      </c>
      <c r="L6" t="s">
        <v>10</v>
      </c>
      <c r="M6" s="1">
        <v>2000</v>
      </c>
    </row>
    <row r="7" spans="1:13" x14ac:dyDescent="0.25">
      <c r="A7">
        <v>4</v>
      </c>
      <c r="B7" t="str">
        <f t="shared" si="2"/>
        <v>Rel do Faustão</v>
      </c>
      <c r="C7" s="1">
        <f t="shared" si="3"/>
        <v>2000</v>
      </c>
      <c r="D7">
        <v>3</v>
      </c>
      <c r="E7" s="1">
        <f t="shared" si="0"/>
        <v>6000</v>
      </c>
      <c r="F7" s="1">
        <f t="shared" si="1"/>
        <v>6000</v>
      </c>
      <c r="J7">
        <v>5</v>
      </c>
      <c r="K7" t="s">
        <v>14</v>
      </c>
      <c r="L7" t="s">
        <v>20</v>
      </c>
      <c r="M7" s="1">
        <v>4000</v>
      </c>
    </row>
    <row r="8" spans="1:13" x14ac:dyDescent="0.25">
      <c r="A8">
        <v>5</v>
      </c>
      <c r="B8" t="str">
        <f t="shared" si="2"/>
        <v>Iphone 13</v>
      </c>
      <c r="C8" s="1">
        <f t="shared" si="3"/>
        <v>4000</v>
      </c>
      <c r="D8">
        <v>3</v>
      </c>
      <c r="E8" s="1">
        <f t="shared" si="0"/>
        <v>12000</v>
      </c>
      <c r="F8" s="1">
        <f>IF(D8&gt;3,G6*E8,E8)</f>
        <v>12000</v>
      </c>
      <c r="J8">
        <v>6</v>
      </c>
      <c r="K8" t="s">
        <v>15</v>
      </c>
      <c r="L8" t="s">
        <v>21</v>
      </c>
      <c r="M8" s="1">
        <v>4200</v>
      </c>
    </row>
    <row r="9" spans="1:13" x14ac:dyDescent="0.25">
      <c r="A9">
        <v>6</v>
      </c>
      <c r="B9" t="str">
        <f t="shared" si="2"/>
        <v xml:space="preserve">Iphone 13 </v>
      </c>
      <c r="C9" s="1">
        <f t="shared" si="3"/>
        <v>4200</v>
      </c>
      <c r="D9">
        <v>2</v>
      </c>
      <c r="E9" s="1">
        <f t="shared" si="0"/>
        <v>8400</v>
      </c>
      <c r="F9" s="1">
        <f t="shared" si="1"/>
        <v>8400</v>
      </c>
      <c r="J9">
        <v>7</v>
      </c>
      <c r="K9" t="s">
        <v>16</v>
      </c>
      <c r="L9" t="s">
        <v>16</v>
      </c>
      <c r="M9" s="1">
        <v>5200</v>
      </c>
    </row>
    <row r="10" spans="1:13" x14ac:dyDescent="0.25">
      <c r="A10">
        <v>7</v>
      </c>
      <c r="B10" t="str">
        <f t="shared" si="2"/>
        <v>Iphone SE</v>
      </c>
      <c r="C10" s="1">
        <f t="shared" si="3"/>
        <v>5200</v>
      </c>
      <c r="D10">
        <v>1</v>
      </c>
      <c r="E10" s="1">
        <f t="shared" si="0"/>
        <v>5200</v>
      </c>
      <c r="F10" s="1">
        <f t="shared" si="1"/>
        <v>5200</v>
      </c>
      <c r="J10">
        <v>8</v>
      </c>
      <c r="K10" t="s">
        <v>17</v>
      </c>
      <c r="L10" t="s">
        <v>22</v>
      </c>
      <c r="M10" s="1">
        <v>1200</v>
      </c>
    </row>
    <row r="11" spans="1:13" x14ac:dyDescent="0.25">
      <c r="A11">
        <v>8</v>
      </c>
      <c r="B11" t="str">
        <f t="shared" si="2"/>
        <v>Xiaomi</v>
      </c>
      <c r="C11" s="1">
        <f t="shared" si="3"/>
        <v>1200</v>
      </c>
      <c r="D11">
        <v>2</v>
      </c>
      <c r="E11" s="1">
        <f t="shared" si="0"/>
        <v>2400</v>
      </c>
      <c r="F11" s="1">
        <f t="shared" si="1"/>
        <v>2400</v>
      </c>
      <c r="M11" s="1"/>
    </row>
    <row r="12" spans="1:13" x14ac:dyDescent="0.25">
      <c r="A12">
        <v>9</v>
      </c>
      <c r="B12" t="str">
        <f t="shared" si="2"/>
        <v>Xiaomi</v>
      </c>
      <c r="C12" s="1">
        <f t="shared" si="3"/>
        <v>1200</v>
      </c>
      <c r="D12">
        <v>3</v>
      </c>
      <c r="E12" s="1">
        <f t="shared" si="0"/>
        <v>3600</v>
      </c>
      <c r="F12" s="1">
        <f t="shared" si="1"/>
        <v>3600</v>
      </c>
    </row>
    <row r="14" spans="1:13" x14ac:dyDescent="0.25">
      <c r="B14" t="s">
        <v>24</v>
      </c>
      <c r="C14" s="1">
        <f>SUM(C3:C12)</f>
        <v>28800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</cp:lastModifiedBy>
  <dcterms:created xsi:type="dcterms:W3CDTF">2022-03-22T13:13:17Z</dcterms:created>
  <dcterms:modified xsi:type="dcterms:W3CDTF">2022-03-22T14:02:22Z</dcterms:modified>
</cp:coreProperties>
</file>