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drawings/drawing2.xml" ContentType="application/vnd.openxmlformats-officedocument.drawing+xml"/>
  <Override PartName="/xl/drawings/drawing3.xml" ContentType="application/vnd.openxmlformats-officedocument.drawing+xml"/>
  <Override PartName="/xl/ink/ink8.xml" ContentType="application/inkml+xml"/>
  <Override PartName="/xl/ink/ink9.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kdm/bmw/tuning/MSD81/xdf/"/>
    </mc:Choice>
  </mc:AlternateContent>
  <xr:revisionPtr revIDLastSave="0" documentId="13_ncr:1_{B95BD82B-6A16-C743-8A45-CCF9BCB3D349}" xr6:coauthVersionLast="40" xr6:coauthVersionMax="40" xr10:uidLastSave="{00000000-0000-0000-0000-000000000000}"/>
  <bookViews>
    <workbookView xWindow="0" yWindow="460" windowWidth="23620" windowHeight="23540" firstSheet="1" activeTab="3" xr2:uid="{00000000-000D-0000-FFFF-FFFF00000000}"/>
  </bookViews>
  <sheets>
    <sheet name="General" sheetId="7" r:id="rId1"/>
    <sheet name="Nannies" sheetId="8" r:id="rId2"/>
    <sheet name="Load" sheetId="5" r:id="rId3"/>
    <sheet name="Boost Control" sheetId="10" r:id="rId4"/>
    <sheet name="Throttle" sheetId="9" r:id="rId5"/>
    <sheet name="3D Fuel Scalar" sheetId="6" r:id="rId6"/>
    <sheet name="Fuel" sheetId="4" r:id="rId7"/>
    <sheet name="Igniton Timing &amp; IAT" sheetId="3" r:id="rId8"/>
    <sheet name="Vano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5" l="1"/>
  <c r="B20" i="5"/>
  <c r="B7" i="4" l="1"/>
  <c r="B9" i="4" s="1"/>
  <c r="T108" i="2"/>
  <c r="S108" i="2"/>
  <c r="R108" i="2"/>
  <c r="Q108" i="2"/>
  <c r="P108" i="2"/>
  <c r="O108" i="2"/>
  <c r="N108" i="2"/>
  <c r="M108" i="2"/>
  <c r="L108" i="2"/>
  <c r="K108" i="2"/>
  <c r="J108" i="2"/>
  <c r="I108" i="2"/>
  <c r="T107" i="2"/>
  <c r="S107" i="2"/>
  <c r="R107" i="2"/>
  <c r="Q107" i="2"/>
  <c r="P107" i="2"/>
  <c r="O107" i="2"/>
  <c r="N107" i="2"/>
  <c r="M107" i="2"/>
  <c r="L107" i="2"/>
  <c r="K107" i="2"/>
  <c r="J107" i="2"/>
  <c r="I107" i="2"/>
  <c r="T106" i="2"/>
  <c r="S106" i="2"/>
  <c r="R106" i="2"/>
  <c r="Q106" i="2"/>
  <c r="P106" i="2"/>
  <c r="O106" i="2"/>
  <c r="N106" i="2"/>
  <c r="M106" i="2"/>
  <c r="L106" i="2"/>
  <c r="K106" i="2"/>
  <c r="J106" i="2"/>
  <c r="I106" i="2"/>
  <c r="T105" i="2"/>
  <c r="S105" i="2"/>
  <c r="R105" i="2"/>
  <c r="Q105" i="2"/>
  <c r="P105" i="2"/>
  <c r="O105" i="2"/>
  <c r="N105" i="2"/>
  <c r="M105" i="2"/>
  <c r="L105" i="2"/>
  <c r="K105" i="2"/>
  <c r="J105" i="2"/>
  <c r="I105" i="2"/>
  <c r="T104" i="2"/>
  <c r="S104" i="2"/>
  <c r="R104" i="2"/>
  <c r="Q104" i="2"/>
  <c r="P104" i="2"/>
  <c r="O104" i="2"/>
  <c r="N104" i="2"/>
  <c r="M104" i="2"/>
  <c r="L104" i="2"/>
  <c r="K104" i="2"/>
  <c r="J104" i="2"/>
  <c r="I104" i="2"/>
  <c r="T103" i="2"/>
  <c r="S103" i="2"/>
  <c r="R103" i="2"/>
  <c r="Q103" i="2"/>
  <c r="P103" i="2"/>
  <c r="O103" i="2"/>
  <c r="N103" i="2"/>
  <c r="M103" i="2"/>
  <c r="L103" i="2"/>
  <c r="K103" i="2"/>
  <c r="J103" i="2"/>
  <c r="I103" i="2"/>
  <c r="T102" i="2"/>
  <c r="S102" i="2"/>
  <c r="R102" i="2"/>
  <c r="Q102" i="2"/>
  <c r="P102" i="2"/>
  <c r="O102" i="2"/>
  <c r="N102" i="2"/>
  <c r="M102" i="2"/>
  <c r="L102" i="2"/>
  <c r="K102" i="2"/>
  <c r="J102" i="2"/>
  <c r="I102" i="2"/>
  <c r="T101" i="2"/>
  <c r="S101" i="2"/>
  <c r="R101" i="2"/>
  <c r="Q101" i="2"/>
  <c r="P101" i="2"/>
  <c r="O101" i="2"/>
  <c r="N101" i="2"/>
  <c r="M101" i="2"/>
  <c r="L101" i="2"/>
  <c r="K101" i="2"/>
  <c r="J101" i="2"/>
  <c r="I101" i="2"/>
  <c r="T100" i="2"/>
  <c r="S100" i="2"/>
  <c r="R100" i="2"/>
  <c r="Q100" i="2"/>
  <c r="P100" i="2"/>
  <c r="O100" i="2"/>
  <c r="N100" i="2"/>
  <c r="M100" i="2"/>
  <c r="L100" i="2"/>
  <c r="K100" i="2"/>
  <c r="J100" i="2"/>
  <c r="I100" i="2"/>
  <c r="T99" i="2"/>
  <c r="S99" i="2"/>
  <c r="R99" i="2"/>
  <c r="Q99" i="2"/>
  <c r="P99" i="2"/>
  <c r="O99" i="2"/>
  <c r="N99" i="2"/>
  <c r="M99" i="2"/>
  <c r="L99" i="2"/>
  <c r="K99" i="2"/>
  <c r="J99" i="2"/>
  <c r="I99" i="2"/>
  <c r="T98" i="2"/>
  <c r="S98" i="2"/>
  <c r="R98" i="2"/>
  <c r="Q98" i="2"/>
  <c r="P98" i="2"/>
  <c r="O98" i="2"/>
  <c r="N98" i="2"/>
  <c r="M98" i="2"/>
  <c r="L98" i="2"/>
  <c r="K98" i="2"/>
  <c r="J98" i="2"/>
  <c r="I98" i="2"/>
  <c r="T97" i="2"/>
  <c r="S97" i="2"/>
  <c r="R97" i="2"/>
  <c r="Q97" i="2"/>
  <c r="P97" i="2"/>
  <c r="O97" i="2"/>
  <c r="N97" i="2"/>
  <c r="M97" i="2"/>
  <c r="L97" i="2"/>
  <c r="K97" i="2"/>
  <c r="J97" i="2"/>
  <c r="I97" i="2"/>
  <c r="T96" i="2"/>
  <c r="S96" i="2"/>
  <c r="R96" i="2"/>
  <c r="Q96" i="2"/>
  <c r="P96" i="2"/>
  <c r="O96" i="2"/>
  <c r="N96" i="2"/>
  <c r="M96" i="2"/>
  <c r="L96" i="2"/>
  <c r="K96" i="2"/>
  <c r="J96" i="2"/>
  <c r="I96" i="2"/>
  <c r="T95" i="2"/>
  <c r="S95" i="2"/>
  <c r="R95" i="2"/>
  <c r="Q95" i="2"/>
  <c r="P95" i="2"/>
  <c r="O95" i="2"/>
  <c r="N95" i="2"/>
  <c r="M95" i="2"/>
  <c r="L95" i="2"/>
  <c r="K95" i="2"/>
  <c r="J95" i="2"/>
  <c r="I95" i="2"/>
  <c r="T94" i="2"/>
  <c r="S94" i="2"/>
  <c r="R94" i="2"/>
  <c r="Q94" i="2"/>
  <c r="P94" i="2"/>
  <c r="O94" i="2"/>
  <c r="N94" i="2"/>
  <c r="M94" i="2"/>
  <c r="L94" i="2"/>
  <c r="K94" i="2"/>
  <c r="J94" i="2"/>
  <c r="I94" i="2"/>
  <c r="T93" i="2"/>
  <c r="S93" i="2"/>
  <c r="R93" i="2"/>
  <c r="Q93" i="2"/>
  <c r="P93" i="2"/>
  <c r="O93" i="2"/>
  <c r="N93" i="2"/>
  <c r="M93" i="2"/>
  <c r="L93" i="2"/>
  <c r="K93" i="2"/>
  <c r="J93" i="2"/>
  <c r="I93" i="2"/>
  <c r="B8" i="4" l="1"/>
</calcChain>
</file>

<file path=xl/sharedStrings.xml><?xml version="1.0" encoding="utf-8"?>
<sst xmlns="http://schemas.openxmlformats.org/spreadsheetml/2006/main" count="291" uniqueCount="283">
  <si>
    <t>Load:</t>
  </si>
  <si>
    <t>PSI:</t>
  </si>
  <si>
    <t>Calculate PSI from LOAD:</t>
  </si>
  <si>
    <t>Calculate LOAD from PSI:</t>
  </si>
  <si>
    <t>&lt;----- MODIFY THIS VALUE</t>
  </si>
  <si>
    <t>RPM</t>
  </si>
  <si>
    <t>Load</t>
  </si>
  <si>
    <t>AFR goodies:</t>
  </si>
  <si>
    <t>Lambda</t>
  </si>
  <si>
    <t>E85 AFR</t>
  </si>
  <si>
    <t>E10 AFR</t>
  </si>
  <si>
    <t>Table AFR</t>
  </si>
  <si>
    <t>&lt;--- E85 AFR for posterity</t>
  </si>
  <si>
    <t>Reading this table and using the calculator:</t>
  </si>
  <si>
    <t>3. Richer = cooler</t>
  </si>
  <si>
    <t>4. Cooler = safer</t>
  </si>
  <si>
    <t>5. The car doesn't ALWAYS hit the target, so if you target max lean, you'll most likely not always hit it and leave power on the table</t>
  </si>
  <si>
    <t>On the "Parameter Tree" make sure you are in "Parameter Category" view</t>
  </si>
  <si>
    <t>Boost/load goodies:</t>
  </si>
  <si>
    <t>&lt;--- Lambda!  YOU LOVE THIS NUMBER (but you don't really have to understand it)</t>
  </si>
  <si>
    <t>GASOLINE AFR TO LAMBDA CALCULATOR (for posterity, it's not necessary for anyting really)</t>
  </si>
  <si>
    <t>&lt;--- For posterity, your actual AFR for US gas, in case you want to know</t>
  </si>
  <si>
    <t>LOGGING IS YOUR FRIEND!!! CHANGE SOMETHING, LOG, LOG, LOG!!!!</t>
  </si>
  <si>
    <t>Notice the breakpoints are all here :-)</t>
  </si>
  <si>
    <t>If you have been using a normal BIN, this is the only box that will have a value initially</t>
  </si>
  <si>
    <t>Most will want to run richer, around 11.2 to 11.5 at high Load/RPM for safety here, but it's not ideal.  If you're in Arizona maybe you should go even richer like 11:1</t>
  </si>
  <si>
    <r>
      <t xml:space="preserve">E85 max power rich AFR in TunerPro table scaling:  </t>
    </r>
    <r>
      <rPr>
        <b/>
        <sz val="11"/>
        <color theme="1"/>
        <rFont val="Calibri"/>
        <family val="2"/>
        <scheme val="minor"/>
      </rPr>
      <t>10.5</t>
    </r>
    <r>
      <rPr>
        <sz val="11"/>
        <color theme="1"/>
        <rFont val="Calibri"/>
        <family val="2"/>
        <scheme val="minor"/>
      </rPr>
      <t xml:space="preserve">  &lt;----- THIS WOULD BE EPIC FOR COOLING, HORRIBLE FOR FUEL ECONOMY, AND OUR FUEL SYSTEM WOULD PROBABLY SHIT BRICKS</t>
    </r>
  </si>
  <si>
    <r>
      <t>E85 max power lean AFR in TunerPro scaling:</t>
    </r>
    <r>
      <rPr>
        <b/>
        <sz val="11"/>
        <color theme="1"/>
        <rFont val="Calibri"/>
        <family val="2"/>
        <scheme val="minor"/>
      </rPr>
      <t xml:space="preserve"> 12.6</t>
    </r>
    <r>
      <rPr>
        <sz val="11"/>
        <color theme="1"/>
        <rFont val="Calibri"/>
        <family val="2"/>
        <scheme val="minor"/>
      </rPr>
      <t xml:space="preserve">  &lt;--- THIS IS AS LEAN AS YOU WANT TO GO ON E85 FOR PEAK POWER</t>
    </r>
  </si>
  <si>
    <t>Generic 3D scalars you can use to begin with:</t>
  </si>
  <si>
    <r>
      <t xml:space="preserve">Generic extended scalars </t>
    </r>
    <r>
      <rPr>
        <i/>
        <sz val="11"/>
        <color theme="1"/>
        <rFont val="Calibri"/>
        <family val="2"/>
        <scheme val="minor"/>
      </rPr>
      <t xml:space="preserve">(use these in tables, </t>
    </r>
    <r>
      <rPr>
        <b/>
        <i/>
        <sz val="11"/>
        <color theme="1"/>
        <rFont val="Calibri"/>
        <family val="2"/>
        <scheme val="minor"/>
      </rPr>
      <t>make sure</t>
    </r>
    <r>
      <rPr>
        <i/>
        <sz val="11"/>
        <color theme="1"/>
        <rFont val="Calibri"/>
        <family val="2"/>
        <scheme val="minor"/>
      </rPr>
      <t xml:space="preserve"> to set RPM/Load breakpoints first as described above, and to keep bank 1 and 2 exactly the same)</t>
    </r>
  </si>
  <si>
    <t>Useful table for mixes maybe:</t>
  </si>
  <si>
    <t>1. Don't understand Lambda?  Out of the scope of this spreadsheet.  Ignore it if you don't get it.</t>
  </si>
  <si>
    <t>2. Try to stay as close to "max power rich" lambda/AFR as you can for your choice fuel, never go leaner than "max power lean" except for economy</t>
  </si>
  <si>
    <t>FOR ECONOMY MAPS- As close to max power lean as you can get away with, leaner where you aren't concerned with racing, richer where safety is a concern</t>
  </si>
  <si>
    <t>IF YOU GO LEANER THAN STOICH (14.7:1 afr), your EGT will go up.  NOx emissions will go up.  Primary cats will not be happy with you.  Gas companies will not be happy with you.</t>
  </si>
  <si>
    <r>
      <t>E10 max power rich is around 12.3 in the tunerpro table, but this may be unsafe due to heat… meaning you</t>
    </r>
    <r>
      <rPr>
        <b/>
        <sz val="11"/>
        <color theme="1"/>
        <rFont val="Calibri"/>
        <family val="2"/>
        <scheme val="minor"/>
      </rPr>
      <t xml:space="preserve"> might</t>
    </r>
    <r>
      <rPr>
        <sz val="11"/>
        <color theme="1"/>
        <rFont val="Calibri"/>
        <family val="2"/>
        <scheme val="minor"/>
      </rPr>
      <t xml:space="preserve"> make </t>
    </r>
    <r>
      <rPr>
        <b/>
        <sz val="11"/>
        <color theme="1"/>
        <rFont val="Calibri"/>
        <family val="2"/>
        <scheme val="minor"/>
      </rPr>
      <t>more</t>
    </r>
    <r>
      <rPr>
        <sz val="11"/>
        <color theme="1"/>
        <rFont val="Calibri"/>
        <family val="2"/>
        <scheme val="minor"/>
      </rPr>
      <t xml:space="preserve"> power with richer AFR targets to around 11.8 or 12.0, due to timing.</t>
    </r>
  </si>
  <si>
    <t>More notes on AFR tuning- much is subject to debate between petrolheads</t>
  </si>
  <si>
    <t>Stock AFR table:</t>
  </si>
  <si>
    <t>JB4 PUMP table</t>
  </si>
  <si>
    <t>Shiv stage 1 AFR table (93 octane FBO):</t>
  </si>
  <si>
    <t>Stock</t>
  </si>
  <si>
    <t>Too little timing creates excess heat (no biggie, leaves via exhaust)</t>
  </si>
  <si>
    <t>Vanos</t>
  </si>
  <si>
    <t>Exhaust warm (centerline)</t>
  </si>
  <si>
    <t>Intake warm (centerline)</t>
  </si>
  <si>
    <r>
      <t xml:space="preserve">Stock table values provided but these cells are </t>
    </r>
    <r>
      <rPr>
        <b/>
        <sz val="11"/>
        <color theme="1"/>
        <rFont val="Calibri"/>
        <family val="2"/>
        <scheme val="minor"/>
      </rPr>
      <t xml:space="preserve">editable </t>
    </r>
    <r>
      <rPr>
        <sz val="11"/>
        <color theme="1"/>
        <rFont val="Calibri"/>
        <family val="2"/>
        <scheme val="minor"/>
      </rPr>
      <t>so feel free to copy/paste or modify to calculate alternate LSA values below</t>
    </r>
  </si>
  <si>
    <t>This image is for a Chevy, but it illustrates the concept well.  We simply separate intake/exhaust onto separate camshafts.</t>
  </si>
  <si>
    <r>
      <t xml:space="preserve">I drew in a line for TDC, notice measurments are in relation to this line (in a nut shell), either </t>
    </r>
    <r>
      <rPr>
        <b/>
        <sz val="11"/>
        <color theme="1"/>
        <rFont val="Calibri"/>
        <family val="2"/>
        <scheme val="minor"/>
      </rPr>
      <t>B</t>
    </r>
    <r>
      <rPr>
        <sz val="11"/>
        <color theme="1"/>
        <rFont val="Calibri"/>
        <family val="2"/>
        <scheme val="minor"/>
      </rPr>
      <t xml:space="preserve">efore </t>
    </r>
    <r>
      <rPr>
        <b/>
        <sz val="11"/>
        <color theme="1"/>
        <rFont val="Calibri"/>
        <family val="2"/>
        <scheme val="minor"/>
      </rPr>
      <t>T</t>
    </r>
    <r>
      <rPr>
        <sz val="11"/>
        <color theme="1"/>
        <rFont val="Calibri"/>
        <family val="2"/>
        <scheme val="minor"/>
      </rPr>
      <t xml:space="preserve">op </t>
    </r>
    <r>
      <rPr>
        <b/>
        <sz val="11"/>
        <color theme="1"/>
        <rFont val="Calibri"/>
        <family val="2"/>
        <scheme val="minor"/>
      </rPr>
      <t>D</t>
    </r>
    <r>
      <rPr>
        <sz val="11"/>
        <color theme="1"/>
        <rFont val="Calibri"/>
        <family val="2"/>
        <scheme val="minor"/>
      </rPr>
      <t xml:space="preserve">ead </t>
    </r>
    <r>
      <rPr>
        <b/>
        <sz val="11"/>
        <color theme="1"/>
        <rFont val="Calibri"/>
        <family val="2"/>
        <scheme val="minor"/>
      </rPr>
      <t>C</t>
    </r>
    <r>
      <rPr>
        <sz val="11"/>
        <color theme="1"/>
        <rFont val="Calibri"/>
        <family val="2"/>
        <scheme val="minor"/>
      </rPr>
      <t>enter (</t>
    </r>
    <r>
      <rPr>
        <i/>
        <sz val="11"/>
        <color theme="1"/>
        <rFont val="Calibri"/>
        <family val="2"/>
        <scheme val="minor"/>
      </rPr>
      <t>BTDC, exhaust)</t>
    </r>
    <r>
      <rPr>
        <sz val="11"/>
        <color theme="1"/>
        <rFont val="Calibri"/>
        <family val="2"/>
        <scheme val="minor"/>
      </rPr>
      <t xml:space="preserve"> or </t>
    </r>
    <r>
      <rPr>
        <b/>
        <sz val="11"/>
        <color theme="1"/>
        <rFont val="Calibri"/>
        <family val="2"/>
        <scheme val="minor"/>
      </rPr>
      <t>A</t>
    </r>
    <r>
      <rPr>
        <sz val="11"/>
        <color theme="1"/>
        <rFont val="Calibri"/>
        <family val="2"/>
        <scheme val="minor"/>
      </rPr>
      <t xml:space="preserve">fter </t>
    </r>
    <r>
      <rPr>
        <b/>
        <sz val="11"/>
        <color theme="1"/>
        <rFont val="Calibri"/>
        <family val="2"/>
        <scheme val="minor"/>
      </rPr>
      <t>T</t>
    </r>
    <r>
      <rPr>
        <sz val="11"/>
        <color theme="1"/>
        <rFont val="Calibri"/>
        <family val="2"/>
        <scheme val="minor"/>
      </rPr>
      <t xml:space="preserve">op </t>
    </r>
    <r>
      <rPr>
        <b/>
        <sz val="11"/>
        <color theme="1"/>
        <rFont val="Calibri"/>
        <family val="2"/>
        <scheme val="minor"/>
      </rPr>
      <t>D</t>
    </r>
    <r>
      <rPr>
        <sz val="11"/>
        <color theme="1"/>
        <rFont val="Calibri"/>
        <family val="2"/>
        <scheme val="minor"/>
      </rPr>
      <t xml:space="preserve">ead </t>
    </r>
    <r>
      <rPr>
        <b/>
        <sz val="11"/>
        <color theme="1"/>
        <rFont val="Calibri"/>
        <family val="2"/>
        <scheme val="minor"/>
      </rPr>
      <t>C</t>
    </r>
    <r>
      <rPr>
        <sz val="11"/>
        <color theme="1"/>
        <rFont val="Calibri"/>
        <family val="2"/>
        <scheme val="minor"/>
      </rPr>
      <t xml:space="preserve">enter </t>
    </r>
    <r>
      <rPr>
        <i/>
        <sz val="11"/>
        <color theme="1"/>
        <rFont val="Calibri"/>
        <family val="2"/>
        <scheme val="minor"/>
      </rPr>
      <t>(ATDC, intake)</t>
    </r>
  </si>
  <si>
    <t>If you want to understand more read this part, if not just skip to the tables:</t>
  </si>
  <si>
    <t>If you would like to toy with removing it, adjust the values in the EC and IC tables however you'd like to get the calculated LSA value higher, definitely over 90, higher still if you'd like to reduce it even more.</t>
  </si>
  <si>
    <r>
      <t xml:space="preserve">Notes on overlap and EGR:  Anywhere you see a low lobe separation value will have a strong EGR effect due to lots of overlap. This is expected at partial loads, which proves true (highlighted in </t>
    </r>
    <r>
      <rPr>
        <sz val="10"/>
        <color rgb="FFFF0000"/>
        <rFont val="Verdana"/>
        <family val="2"/>
      </rPr>
      <t>RED</t>
    </r>
    <r>
      <rPr>
        <sz val="10"/>
        <color rgb="FF333333"/>
        <rFont val="Verdana"/>
        <family val="2"/>
      </rPr>
      <t xml:space="preserve">). </t>
    </r>
  </si>
  <si>
    <t>These settings control cam angle relative to TDC.  It's like super German VTEC, 'yo.  Some notes on how to adjust things:</t>
  </si>
  <si>
    <t>Things that can affect spark advance tables GLOBALLY are fuel type and compression generally</t>
  </si>
  <si>
    <t>Notes-</t>
  </si>
  <si>
    <t>If you have very rich AFR's you can sometimes increase timing in those cells depending on mods and conditions.  It's a balance as to what will give you the most power, AFR vs timing, decide on a dyno.</t>
  </si>
  <si>
    <t>After peak torque, slowly increase timing with RPM</t>
  </si>
  <si>
    <t>Most critical part of the timing table</t>
  </si>
  <si>
    <t>IAT tables</t>
  </si>
  <si>
    <t>Notes on this table- you can modify it if you are using a strong mix of E85, or just make it weaker (numbers closer to zero)</t>
  </si>
  <si>
    <t>Stock corection factor</t>
  </si>
  <si>
    <t>Stock total correction</t>
  </si>
  <si>
    <t>JB4 Pump correction factor</t>
  </si>
  <si>
    <t>JB4 Pump total correction</t>
  </si>
  <si>
    <t>My E60 total correection (same as stock)</t>
  </si>
  <si>
    <t>Useful tips on AFR</t>
  </si>
  <si>
    <r>
      <t xml:space="preserve">&lt;--- MODIFY THIS VALUE… value used in TunerPro, scaled for </t>
    </r>
    <r>
      <rPr>
        <b/>
        <sz val="11"/>
        <color theme="1"/>
        <rFont val="Calibri"/>
        <family val="2"/>
        <scheme val="minor"/>
      </rPr>
      <t>GASOLINE</t>
    </r>
  </si>
  <si>
    <t>**REMEMBER** TunerPro XDF is scaled for GASOLINE</t>
  </si>
  <si>
    <t>FOR A RACING MAPS- damn near every relevant AFR should be between max power rich and max power lean</t>
  </si>
  <si>
    <t xml:space="preserve">      Only do this for low load situations.  Misfires are common around 17:1, so don't push too far as there is fluctuation in AFR naturally, and EGR will effect this as well</t>
  </si>
  <si>
    <t>Keep both tables identical</t>
  </si>
  <si>
    <r>
      <t xml:space="preserve">JB4 settings for backend flashes/custom map 6 (similar for map 3) </t>
    </r>
    <r>
      <rPr>
        <i/>
        <sz val="11"/>
        <color theme="1"/>
        <rFont val="Calibri"/>
        <family val="2"/>
        <scheme val="minor"/>
      </rPr>
      <t>ignore if you don't have a JB4</t>
    </r>
  </si>
  <si>
    <t>Set global AFR to 50 and set Open loop to 0 or half of what it's set at default, disable any CPS timing offset.  I don't have one nor am I experienced but I believe that's all you need to do.</t>
  </si>
  <si>
    <t>On my flash I have re-scaled the LOAD table at one RPM point</t>
  </si>
  <si>
    <t>Stock load RPM breakpoints</t>
  </si>
  <si>
    <t>To enable the extended scalar in your BIN (assuming you're not using a BIN with it already enabled) you first need and XDF that defines the memory locations (like included in this .zip)</t>
  </si>
  <si>
    <r>
      <rPr>
        <b/>
        <sz val="11"/>
        <color theme="1"/>
        <rFont val="Calibri"/>
        <family val="2"/>
        <scheme val="minor"/>
      </rPr>
      <t>Notes on extended scalar</t>
    </r>
    <r>
      <rPr>
        <sz val="11"/>
        <color theme="1"/>
        <rFont val="Calibri"/>
        <family val="2"/>
        <scheme val="minor"/>
      </rPr>
      <t>- Try to get trims (from a datalog) zero to slightly positive for cruise, and near zero at full boost.  Adjust as necessary, small adjustments.  Positive is OK, but you want trims flat as you can get them.</t>
    </r>
  </si>
  <si>
    <t xml:space="preserve">      You'll find trims will vary more (increase) if boost is outside of the DME target (based on load), in this situation, increase the scalar in the load/rpm boxes that you are exceeding DME target boost</t>
  </si>
  <si>
    <t>From Cobb: in my experience these are too low</t>
  </si>
  <si>
    <t>My pump gas scalar for catless/FBO cars</t>
  </si>
  <si>
    <t>I increase the scalar at higher loads/rpm even with pump because downpipes increase the VE of the engine, so the car will need more fuel than it calculates to keep trims dead accurate.  Necessary?  No.  OCD? Yes.</t>
  </si>
  <si>
    <r>
      <t xml:space="preserve">   </t>
    </r>
    <r>
      <rPr>
        <i/>
        <sz val="11"/>
        <color theme="1"/>
        <rFont val="Calibri"/>
        <family val="2"/>
        <scheme val="minor"/>
      </rPr>
      <t>for low load JB4/procede backends, increase the scalar dramatically at the load cell below the highest target load in the flash, this will give you more room for boost before maxing out trims.</t>
    </r>
  </si>
  <si>
    <t>Generic E50</t>
  </si>
  <si>
    <t>Generic E30-40</t>
  </si>
  <si>
    <t>Generic E20-30</t>
  </si>
  <si>
    <r>
      <t xml:space="preserve">I've found every car is VERY variable to what they need for a scalar vs the next guy.  </t>
    </r>
    <r>
      <rPr>
        <b/>
        <i/>
        <sz val="11"/>
        <color theme="1"/>
        <rFont val="Calibri"/>
        <family val="2"/>
        <scheme val="minor"/>
      </rPr>
      <t xml:space="preserve">DATALOGS </t>
    </r>
    <r>
      <rPr>
        <i/>
        <sz val="11"/>
        <color theme="1"/>
        <rFont val="Calibri"/>
        <family val="2"/>
        <scheme val="minor"/>
      </rPr>
      <t>are your friend</t>
    </r>
  </si>
  <si>
    <t>3D Scalar enabling</t>
  </si>
  <si>
    <r>
      <t xml:space="preserve">File: "Open Bin…"  </t>
    </r>
    <r>
      <rPr>
        <sz val="11"/>
        <color theme="1"/>
        <rFont val="Calibri"/>
        <family val="2"/>
        <scheme val="minor"/>
      </rPr>
      <t>and XDF: "Select XDF…"</t>
    </r>
  </si>
  <si>
    <r>
      <t xml:space="preserve">Always remember to save your BIN when you are finished, clicking </t>
    </r>
    <r>
      <rPr>
        <b/>
        <sz val="11"/>
        <color theme="1"/>
        <rFont val="Calibri"/>
        <family val="2"/>
        <scheme val="minor"/>
      </rPr>
      <t xml:space="preserve">SAVE </t>
    </r>
    <r>
      <rPr>
        <sz val="11"/>
        <color theme="1"/>
        <rFont val="Calibri"/>
        <family val="2"/>
        <scheme val="minor"/>
      </rPr>
      <t>on the maps does save the actual BIN.</t>
    </r>
  </si>
  <si>
    <t>Throttle maps (AKA torque request tables)</t>
  </si>
  <si>
    <t>Stock torque request (high)</t>
  </si>
  <si>
    <t>Stock torque request (low)</t>
  </si>
  <si>
    <t xml:space="preserve">   Shiv/OFT/many Cobb maps have non-linear throttle mappings identical to stock.  Advantage is increased throttle response.  Disadvantage is I hate them.</t>
  </si>
  <si>
    <t>More linear (low)</t>
  </si>
  <si>
    <t>More linear throttle mapping used in JB4 backends and my own maps (high)</t>
  </si>
  <si>
    <t>Exhaust warm</t>
  </si>
  <si>
    <t>Intake warm</t>
  </si>
  <si>
    <t>Limits:</t>
  </si>
  <si>
    <t>Throttle:</t>
  </si>
  <si>
    <t>Toggles:</t>
  </si>
  <si>
    <t>Functions Disable:</t>
  </si>
  <si>
    <t>Diagnostics codes disable:</t>
  </si>
  <si>
    <t>For CATLESS cars- readiness will NOT set with code disabled.</t>
  </si>
  <si>
    <t xml:space="preserve">    If code is disabled and you need emissions (assuming you have cats, naturally) you will still likely pass as most regions allow one monitor to be NOT READY</t>
  </si>
  <si>
    <t>Mostly for piggyback users, disable</t>
  </si>
  <si>
    <t>Mostly for piggyback users, allows you to run less boost than DME wants (high load targets) without getting codes</t>
  </si>
  <si>
    <t>Disable</t>
  </si>
  <si>
    <r>
      <t xml:space="preserve">   </t>
    </r>
    <r>
      <rPr>
        <i/>
        <sz val="11"/>
        <color theme="1"/>
        <rFont val="Calibri"/>
        <family val="2"/>
        <scheme val="minor"/>
      </rPr>
      <t>not all are listed just main ones</t>
    </r>
  </si>
  <si>
    <t>This guide is not comprehensive and assumes you know a few things.  The tables are based on complicated reverse engineering done by shade tree mechanics who don't necessarily know what they are doing.</t>
  </si>
  <si>
    <t>**Always flash in MAP 0**</t>
  </si>
  <si>
    <t>Set AFR &amp; CPS columns to 0</t>
  </si>
  <si>
    <t>JB4 E85 AFR table (This is probably my favorite AFR table from Terry)</t>
  </si>
  <si>
    <t>Calculating Lobe Separation Angle to guestimate relative overlap-</t>
  </si>
  <si>
    <t xml:space="preserve">   Lots of overlap also decreases dynamic compression, meaning when you are off the gas or at low throttle, the engine will not engine brake as hard, allowing you to coast in gear farther.</t>
  </si>
  <si>
    <r>
      <t xml:space="preserve">Lobe separation angle (refer to above picture) tells you how far apart the two valve events are in crank degrees.  The </t>
    </r>
    <r>
      <rPr>
        <i/>
        <sz val="11"/>
        <color theme="1"/>
        <rFont val="Calibri"/>
        <family val="2"/>
        <scheme val="minor"/>
      </rPr>
      <t>smaller</t>
    </r>
    <r>
      <rPr>
        <sz val="11"/>
        <color theme="1"/>
        <rFont val="Calibri"/>
        <family val="2"/>
        <scheme val="minor"/>
      </rPr>
      <t xml:space="preserve"> the LSA value, the closer the events are to each other.  Get them close enough and you have lots of overlap.</t>
    </r>
  </si>
  <si>
    <r>
      <t xml:space="preserve">EDITABLE Exhaust warm (centerline) </t>
    </r>
    <r>
      <rPr>
        <i/>
        <sz val="10"/>
        <rFont val="Arial"/>
        <family val="2"/>
      </rPr>
      <t>paste in your values or modify this stock table</t>
    </r>
  </si>
  <si>
    <r>
      <t xml:space="preserve">EDITABLE Intake warm (centerline) </t>
    </r>
    <r>
      <rPr>
        <i/>
        <sz val="10"/>
        <rFont val="Arial"/>
        <family val="2"/>
      </rPr>
      <t>paste in your values or modify this stock table</t>
    </r>
  </si>
  <si>
    <t xml:space="preserve">   Lots of overlap (small LSA) leads to an EGR effect as exhaust gasses will escape into the intake manifold.  This contributes to carbon buildup, but also fills the cylinder with inert gas and improves fuel economy by decreasing engine displacement.</t>
  </si>
  <si>
    <r>
      <t xml:space="preserve">   </t>
    </r>
    <r>
      <rPr>
        <i/>
        <sz val="11"/>
        <color theme="1"/>
        <rFont val="Calibri"/>
        <family val="2"/>
        <scheme val="minor"/>
      </rPr>
      <t>Fast naturally aspirated Chevy's with big cams have lots of overlap, since they can't adjust the LSA on a single cam, this leads to a "lopey" idle.  BMW's have silky smooth idle due to high LSA values at idle</t>
    </r>
  </si>
  <si>
    <t>Output Lobe separation angle (EC + IC) / 2</t>
  </si>
  <si>
    <r>
      <rPr>
        <sz val="11"/>
        <color rgb="FFFF0000"/>
        <rFont val="Calibri"/>
        <family val="2"/>
        <scheme val="minor"/>
      </rPr>
      <t>RED</t>
    </r>
    <r>
      <rPr>
        <sz val="11"/>
        <color theme="1"/>
        <rFont val="Calibri"/>
        <family val="2"/>
        <scheme val="minor"/>
      </rPr>
      <t xml:space="preserve"> denotes area's with most EGR</t>
    </r>
  </si>
  <si>
    <t>Green denotes area's of high LSA to preserve smooth idle</t>
  </si>
  <si>
    <r>
      <t xml:space="preserve">1. copy these values into "fuel scalar breakpoints" for bank 1 and two.  </t>
    </r>
    <r>
      <rPr>
        <b/>
        <sz val="11"/>
        <color theme="1"/>
        <rFont val="Calibri"/>
        <family val="2"/>
        <scheme val="minor"/>
      </rPr>
      <t>There are multiple tables (1 and 2) for the scalar (and generally for many things), always verify if there are band 1/2 tables and make they MATCH</t>
    </r>
  </si>
  <si>
    <r>
      <t xml:space="preserve">2. Click the save icon for that table.  </t>
    </r>
    <r>
      <rPr>
        <b/>
        <sz val="11"/>
        <color theme="1"/>
        <rFont val="Calibri"/>
        <family val="2"/>
        <scheme val="minor"/>
      </rPr>
      <t>This does not make perminant changes to the open BIN, just for your current session, you must click File: "Save" or "Save As" to commit them to current BIN</t>
    </r>
  </si>
  <si>
    <t>3. Modify "Fuel Scalar" tables (example tables below), emphasis on midrange where trims are highest</t>
  </si>
  <si>
    <t>**load breakpoints**</t>
  </si>
  <si>
    <t>**RPM breakpoints**</t>
  </si>
  <si>
    <r>
      <rPr>
        <b/>
        <sz val="11"/>
        <color theme="1"/>
        <rFont val="Calibri"/>
        <family val="2"/>
        <scheme val="minor"/>
      </rPr>
      <t>**** With JB4 you should increase the scalar especially in the midrange (3,000 RPM to 4,500RPM) and up to redline if exceeding load target****</t>
    </r>
    <r>
      <rPr>
        <i/>
        <sz val="11"/>
        <color theme="1"/>
        <rFont val="Calibri"/>
        <family val="2"/>
        <scheme val="minor"/>
      </rPr>
      <t xml:space="preserve"> examples are for FLASH ONLY, you really need to datalog</t>
    </r>
  </si>
  <si>
    <t>My scalar for 50/50 mix (~E40-50)</t>
  </si>
  <si>
    <t>Notice fuel trim increase where VE is highest</t>
  </si>
  <si>
    <t>And fuel trim decrease when VE decreases</t>
  </si>
  <si>
    <t>Sadly, we aren't the M3</t>
  </si>
  <si>
    <t>** I set breakpoints differently**</t>
  </si>
  <si>
    <r>
      <t xml:space="preserve">Notes on table- there are two, one for sport mode/DTC </t>
    </r>
    <r>
      <rPr>
        <b/>
        <sz val="11"/>
        <color rgb="FFFF0000"/>
        <rFont val="Calibri"/>
        <family val="2"/>
        <scheme val="minor"/>
      </rPr>
      <t>(low)</t>
    </r>
    <r>
      <rPr>
        <sz val="11"/>
        <color rgb="FFFF0000"/>
        <rFont val="Calibri"/>
        <family val="2"/>
        <scheme val="minor"/>
      </rPr>
      <t xml:space="preserve"> one for normal driving </t>
    </r>
    <r>
      <rPr>
        <b/>
        <sz val="11"/>
        <color rgb="FFFF0000"/>
        <rFont val="Calibri"/>
        <family val="2"/>
        <scheme val="minor"/>
      </rPr>
      <t>(high)</t>
    </r>
    <r>
      <rPr>
        <sz val="11"/>
        <color rgb="FFFF0000"/>
        <rFont val="Calibri"/>
        <family val="2"/>
        <scheme val="minor"/>
      </rPr>
      <t xml:space="preserve">.  </t>
    </r>
    <r>
      <rPr>
        <i/>
        <sz val="11"/>
        <color rgb="FFFF0000"/>
        <rFont val="Calibri"/>
        <family val="2"/>
        <scheme val="minor"/>
      </rPr>
      <t>Just set them the same and forget</t>
    </r>
  </si>
  <si>
    <t>** honestly I don't really run pump but if you have 91 in arizona this is probably what you want to run**</t>
  </si>
  <si>
    <t>My AFR table for pumpgas and stock cars with moderate lean cruise for cat protection, in case you aren't catless (seriously??)</t>
  </si>
  <si>
    <t>* If you have 93/FMIC/Catless lean it out to 11.8 down here*</t>
  </si>
  <si>
    <t>**I kinda agree for 91/Stock at this part vs JB4 backend**</t>
  </si>
  <si>
    <t>**Targets so lean because LPFP and HPFP**</t>
  </si>
  <si>
    <t>Personal E50+FBO+255 inline AFR curve</t>
  </si>
  <si>
    <t>*YMMV* and I change this more than a stripper changes her pasties</t>
  </si>
  <si>
    <t>Threshold (Major Throttle Closure) change to: (makes DTC and traction control a little less invasive)</t>
  </si>
  <si>
    <t>** I8A0S fuel scalar verified.  IJE0S scalar from WedgePerformance, unverified but looks right (my car is MSD80)**</t>
  </si>
  <si>
    <t>These tables can be dangerous and are hard to guess without a dyno and many logs.  SO DO NOT GUESS VALUES AND NO HUGE CHANGES!!!  Small changes to advance tables based on logs is key.</t>
  </si>
  <si>
    <t>Too much timing (especially through the midrange) creates cracked ringlands and blown motors</t>
  </si>
  <si>
    <t>Good for top end power (can increase cylinder fill due to speed of incomming air at high RPM)</t>
  </si>
  <si>
    <t>Good for low end power (increases cylinder fill when piston/air speed is slower and back pressure is lower, helps the engine gobble more air down low)</t>
  </si>
  <si>
    <t>A note on dynamic compression- you can adjust the compression of the motor with cam timing.  This means, you can prevent knock (to an extent) by adding in overlap in some situations.  This gets tricky, however, due to thermal management of the exhaust gases.</t>
  </si>
  <si>
    <t>This guide is provided free of charge in the spirit of open sharing knowledge.</t>
  </si>
  <si>
    <r>
      <t xml:space="preserve">In general, make sure you are using the correct XDF/BIN combination for your DME.  You </t>
    </r>
    <r>
      <rPr>
        <b/>
        <sz val="11"/>
        <color theme="1"/>
        <rFont val="Calibri"/>
        <family val="2"/>
        <scheme val="minor"/>
      </rPr>
      <t>must</t>
    </r>
    <r>
      <rPr>
        <sz val="11"/>
        <color theme="1"/>
        <rFont val="Calibri"/>
        <family val="2"/>
        <scheme val="minor"/>
      </rPr>
      <t xml:space="preserve"> use the right XDF/BIN combination</t>
    </r>
  </si>
  <si>
    <t>Act like they are married, any BIN with 3D scalar should not be modified by XDF without scalar defined etc.  Knowing your ECU type is usually sufficient unless there are expanded tables/logic changes.</t>
  </si>
  <si>
    <t>Fuel Open Loop is the amount the JB4 biases the fuel pressure sensor to give you headroom on trims, it will autolearn so I usually leave this around 20 or 40</t>
  </si>
  <si>
    <t>Minor update to text here for 2015, for JB4 users this has changes slightly over the years</t>
  </si>
  <si>
    <t>If this value is over 70 it may be indicative that your fuel scalar needs to be increased, but a datalog is superior to guessing based on this number</t>
  </si>
  <si>
    <t>Procede settings for backend flashes/custom maps</t>
  </si>
  <si>
    <t>Basics to getting started</t>
  </si>
  <si>
    <r>
      <t>For stacking- try and have a piggyback boost curve (if you have one) that targets similar numbers</t>
    </r>
    <r>
      <rPr>
        <sz val="11"/>
        <color theme="1"/>
        <rFont val="Calibri"/>
        <family val="2"/>
        <scheme val="minor"/>
      </rPr>
      <t>, although it's not required.  If you are targeting low load to combat flatline, adjust other tables in the flash to reflect this.</t>
    </r>
  </si>
  <si>
    <t>If you wire in a switched resistor to your IAT sensor, you can setup antilag.  JB4 is doing this now as well.</t>
  </si>
  <si>
    <t>You want to create an IAT timing table that removes all of your base timing (10-12 degrees usually) at very low reported temperatures</t>
  </si>
  <si>
    <t>ANTILAG total correction</t>
  </si>
  <si>
    <t>ANTILAG correction factor with some E85 mix</t>
  </si>
  <si>
    <t>Best way to set this up is to creat a static total correction, and use the correction factor to dynamically vary timing.  Necessary since load will vary.</t>
  </si>
  <si>
    <t>antilag cells in yellow, make sure IAT sensor reports lower than this</t>
  </si>
  <si>
    <t>You may have difficulty in very cold climates, if it actually gets this cold</t>
  </si>
  <si>
    <t>MAKE SURE TO CHANGE THE BREAKPOINTS ON THE IAT CORRECTION FACTOR TABLE SO THE FIRST COLUMN IS MUCH COLDER (based upon the resistor you use for flash only)</t>
  </si>
  <si>
    <t>*in progress*</t>
  </si>
  <si>
    <t>For standalone- bbflash/OFT can only have a maximum of 200 load, and they will not target this at higher RPM due to logic of the load targeting system.  MHD and Cobb can target a maximum of 220 load.</t>
  </si>
  <si>
    <r>
      <rPr>
        <b/>
        <sz val="12"/>
        <color rgb="FF333333"/>
        <rFont val="Verdana"/>
        <family val="2"/>
      </rPr>
      <t>TLDR-</t>
    </r>
    <r>
      <rPr>
        <sz val="12"/>
        <color rgb="FF333333"/>
        <rFont val="Verdana"/>
        <family val="2"/>
      </rPr>
      <t xml:space="preserve"> LOWER values in tables INCREASE overlap, HIGHER values in tables DECREASE overlap.  Overlap = good for spool/low back pressure, bad for lots of back pressure.</t>
    </r>
  </si>
  <si>
    <t>This move can decrease cylinder pressure in some cases (known as dynamic compression), can increase EGR effect</t>
  </si>
  <si>
    <t>This move increases cylinder pressure and engine vaccuum in some cases, reduce EGR effect etc with less effect on power than changes to the intake cam.</t>
  </si>
  <si>
    <t>Cobb VANOS settings.  For those running exceptionally high WGDC/backpressure, add in more LSA up top by increasing numbers at high load/max RPM.</t>
  </si>
  <si>
    <r>
      <rPr>
        <b/>
        <sz val="10"/>
        <color rgb="FFFF0000"/>
        <rFont val="Verdana"/>
        <family val="2"/>
      </rPr>
      <t>Lower</t>
    </r>
    <r>
      <rPr>
        <sz val="10"/>
        <color rgb="FFFF0000"/>
        <rFont val="Verdana"/>
        <family val="2"/>
      </rPr>
      <t> the exhaust cam value (</t>
    </r>
    <r>
      <rPr>
        <i/>
        <sz val="10"/>
        <color rgb="FFFF0000"/>
        <rFont val="Verdana"/>
        <family val="2"/>
      </rPr>
      <t>retarding </t>
    </r>
    <r>
      <rPr>
        <sz val="10"/>
        <color rgb="FFFF0000"/>
        <rFont val="Verdana"/>
        <family val="2"/>
      </rPr>
      <t>cam), open the exhaust valve </t>
    </r>
    <r>
      <rPr>
        <i/>
        <sz val="10"/>
        <color rgb="FFFF0000"/>
        <rFont val="Verdana"/>
        <family val="2"/>
      </rPr>
      <t>later,</t>
    </r>
    <r>
      <rPr>
        <sz val="10"/>
        <color rgb="FFFF0000"/>
        <rFont val="Verdana"/>
        <family val="2"/>
      </rPr>
      <t xml:space="preserve"> which </t>
    </r>
    <r>
      <rPr>
        <b/>
        <i/>
        <sz val="10"/>
        <color rgb="FFFF0000"/>
        <rFont val="Verdana"/>
        <family val="2"/>
      </rPr>
      <t>increases overlap</t>
    </r>
    <r>
      <rPr>
        <sz val="10"/>
        <color rgb="FFFF0000"/>
        <rFont val="Verdana"/>
        <family val="2"/>
      </rPr>
      <t xml:space="preserve"> (since it will close later too, when the intake valve is likely to be opening)</t>
    </r>
  </si>
  <si>
    <r>
      <rPr>
        <b/>
        <sz val="10"/>
        <color theme="4"/>
        <rFont val="Verdana"/>
        <family val="2"/>
      </rPr>
      <t>Raise </t>
    </r>
    <r>
      <rPr>
        <sz val="10"/>
        <color theme="4"/>
        <rFont val="Verdana"/>
        <family val="2"/>
      </rPr>
      <t>the intake cam value (</t>
    </r>
    <r>
      <rPr>
        <i/>
        <sz val="10"/>
        <color theme="4"/>
        <rFont val="Verdana"/>
        <family val="2"/>
      </rPr>
      <t>retards </t>
    </r>
    <r>
      <rPr>
        <sz val="10"/>
        <color theme="4"/>
        <rFont val="Verdana"/>
        <family val="2"/>
      </rPr>
      <t>cam), opens the valve </t>
    </r>
    <r>
      <rPr>
        <i/>
        <sz val="10"/>
        <color theme="4"/>
        <rFont val="Verdana"/>
        <family val="2"/>
      </rPr>
      <t xml:space="preserve">later and </t>
    </r>
    <r>
      <rPr>
        <b/>
        <i/>
        <sz val="10"/>
        <color theme="4"/>
        <rFont val="Verdana"/>
        <family val="2"/>
      </rPr>
      <t>reduces overlap</t>
    </r>
    <r>
      <rPr>
        <i/>
        <sz val="10"/>
        <color theme="4"/>
        <rFont val="Verdana"/>
        <family val="2"/>
      </rPr>
      <t> </t>
    </r>
    <r>
      <rPr>
        <sz val="10"/>
        <color theme="4"/>
        <rFont val="Verdana"/>
        <family val="2"/>
      </rPr>
      <t>(measured </t>
    </r>
    <r>
      <rPr>
        <b/>
        <sz val="10"/>
        <color theme="4"/>
        <rFont val="Verdana"/>
        <family val="2"/>
      </rPr>
      <t>ATDC, value is gap from centerline value which for exhuast is AFTER top dead center</t>
    </r>
    <r>
      <rPr>
        <sz val="10"/>
        <color theme="4"/>
        <rFont val="Verdana"/>
        <family val="2"/>
      </rPr>
      <t>)</t>
    </r>
  </si>
  <si>
    <r>
      <rPr>
        <b/>
        <sz val="10"/>
        <color theme="4"/>
        <rFont val="Verdana"/>
        <family val="2"/>
      </rPr>
      <t>Lower</t>
    </r>
    <r>
      <rPr>
        <sz val="10"/>
        <color theme="4"/>
        <rFont val="Verdana"/>
        <family val="2"/>
      </rPr>
      <t> the intake cam number (</t>
    </r>
    <r>
      <rPr>
        <i/>
        <sz val="10"/>
        <color theme="4"/>
        <rFont val="Verdana"/>
        <family val="2"/>
      </rPr>
      <t>advancing </t>
    </r>
    <r>
      <rPr>
        <sz val="10"/>
        <color theme="4"/>
        <rFont val="Verdana"/>
        <family val="2"/>
      </rPr>
      <t>cam), opens the intake valve </t>
    </r>
    <r>
      <rPr>
        <i/>
        <sz val="10"/>
        <color theme="4"/>
        <rFont val="Verdana"/>
        <family val="2"/>
      </rPr>
      <t>earlier (</t>
    </r>
    <r>
      <rPr>
        <b/>
        <i/>
        <sz val="10"/>
        <color theme="4"/>
        <rFont val="Verdana"/>
        <family val="2"/>
      </rPr>
      <t>increase overlap</t>
    </r>
    <r>
      <rPr>
        <sz val="10"/>
        <color theme="4"/>
        <rFont val="Verdana"/>
        <family val="2"/>
      </rPr>
      <t>, increase cylinder pressure at low RPM)</t>
    </r>
  </si>
  <si>
    <r>
      <rPr>
        <b/>
        <sz val="10"/>
        <color rgb="FFFF0000"/>
        <rFont val="Verdana"/>
        <family val="2"/>
      </rPr>
      <t>Raise</t>
    </r>
    <r>
      <rPr>
        <sz val="10"/>
        <color rgb="FFFF0000"/>
        <rFont val="Verdana"/>
        <family val="2"/>
      </rPr>
      <t> the exhaust cam value (</t>
    </r>
    <r>
      <rPr>
        <i/>
        <sz val="10"/>
        <color rgb="FFFF0000"/>
        <rFont val="Verdana"/>
        <family val="2"/>
      </rPr>
      <t>advancing </t>
    </r>
    <r>
      <rPr>
        <sz val="10"/>
        <color rgb="FFFF0000"/>
        <rFont val="Verdana"/>
        <family val="2"/>
      </rPr>
      <t>cam), opens the exhaust valve </t>
    </r>
    <r>
      <rPr>
        <i/>
        <sz val="10"/>
        <color rgb="FFFF0000"/>
        <rFont val="Verdana"/>
        <family val="2"/>
      </rPr>
      <t>earlier</t>
    </r>
    <r>
      <rPr>
        <sz val="10"/>
        <color rgb="FFFF0000"/>
        <rFont val="Verdana"/>
        <family val="2"/>
      </rPr>
      <t>(measured </t>
    </r>
    <r>
      <rPr>
        <b/>
        <sz val="10"/>
        <color rgb="FFFF0000"/>
        <rFont val="Verdana"/>
        <family val="2"/>
      </rPr>
      <t>BTDC</t>
    </r>
    <r>
      <rPr>
        <sz val="10"/>
        <color rgb="FFFF0000"/>
        <rFont val="Verdana"/>
        <family val="2"/>
      </rPr>
      <t xml:space="preserve">) and </t>
    </r>
    <r>
      <rPr>
        <b/>
        <i/>
        <sz val="10"/>
        <color rgb="FFFF0000"/>
        <rFont val="Verdana"/>
        <family val="2"/>
      </rPr>
      <t>reduces overlap</t>
    </r>
    <r>
      <rPr>
        <sz val="10"/>
        <color rgb="FFFF0000"/>
        <rFont val="Verdana"/>
        <family val="2"/>
      </rPr>
      <t>.</t>
    </r>
  </si>
  <si>
    <t>Exhaust cam range of adjustment 80-135 degrees BTDC</t>
  </si>
  <si>
    <t>Intake cam range of adjustment 70-125 ATDC</t>
  </si>
  <si>
    <t>EGR reduced example:</t>
  </si>
  <si>
    <t>Cobb VANOS with decreased EGR and increased engine braking</t>
  </si>
  <si>
    <t>Exhaust</t>
  </si>
  <si>
    <t>Intake</t>
  </si>
  <si>
    <t>JB4 pump (newer)</t>
  </si>
  <si>
    <t>Timing shenanigans, why are they LOWER at vaccuum?  Because, BMW.  No good reason IMO.</t>
  </si>
  <si>
    <r>
      <t xml:space="preserve">E85- Ethanol has a </t>
    </r>
    <r>
      <rPr>
        <i/>
        <sz val="11"/>
        <color theme="1"/>
        <rFont val="Calibri"/>
        <family val="2"/>
        <scheme val="minor"/>
      </rPr>
      <t>slower</t>
    </r>
    <r>
      <rPr>
        <sz val="11"/>
        <color theme="1"/>
        <rFont val="Calibri"/>
        <family val="2"/>
        <scheme val="minor"/>
      </rPr>
      <t xml:space="preserve"> flame speed than gasoline.  On our motors it's not a huge deal, though.</t>
    </r>
  </si>
  <si>
    <t>Below 100 load generally- Leave 0-700 RPM stock or 0.5 more advance, then add in timing as RPM increases if you'd like up to around 2 degrees.</t>
  </si>
  <si>
    <t>Above 100 load generally- you will run more advance than race gas tunes, I like 10-11 degrees at spool, MBT on 100% E85 is around 14 degrees, 13.5 for E50-E60</t>
  </si>
  <si>
    <t>Race gas- The only part of the table you need concern yourself with is after 100 load.  9-10 degrees at spool with 12.5 degrees up top works well.</t>
  </si>
  <si>
    <t>Flame speed decreases on BOTH sides of stoich, so if you have lean cruise AFR's over 14.6:1 you can increase timing slightly in those cells (works well with E85)</t>
  </si>
  <si>
    <t>Just right timing takes a Dyno and a long session, or you can aim at rational values and clean logs on the road.</t>
  </si>
  <si>
    <t>My E85 (E50-E60) timing map</t>
  </si>
  <si>
    <t>A few example tables</t>
  </si>
  <si>
    <t>My E85 correction factor</t>
  </si>
  <si>
    <t>Some example tables to see there's many different ways to do it.</t>
  </si>
  <si>
    <t>Updated March 2016</t>
  </si>
  <si>
    <t>Updated 2013</t>
  </si>
  <si>
    <t>E50 happy place I've found to be around 12.2:1 to 12.5:1 for our cars, but I haven't gone much richer due to fuel system limitations.</t>
  </si>
  <si>
    <t>JB4- load targets are more of a maximum the DME will see.  You can target 20psi with 120 load, but just realize that your maximum load cell the car will ever "see" is 120 load (in timing, afr tables etc).</t>
  </si>
  <si>
    <t>Automatics- Too much load can cause flatline.</t>
  </si>
  <si>
    <t>Automatics and DCT with JB4- Too little load with too much JB4 boost can cause trans slip.</t>
  </si>
  <si>
    <t>DCT- Too much load can cause faults and poor shifts.</t>
  </si>
  <si>
    <t>6MT- No concerns.</t>
  </si>
  <si>
    <t>Flash- Boost is determined by many tables.  Load being a major one, and boost limit multiplier being another major one.</t>
  </si>
  <si>
    <t>Flash tuning suggestion- increase load to increase boost.  If you hit flatline or shift problems, you need to dig into load to torque tables, typically decreasing them.</t>
  </si>
  <si>
    <t>This is more like a limit, and load target will not be reached at higher RPM unless you have MHD or Cobb.</t>
  </si>
  <si>
    <t>Flash tuning notes on load- you can taper load by RPM if you have traction issues.  MHD has tables for this, 6mt can use load by gear in the XDF, 6AT should use boost limit by gear at flash time.</t>
  </si>
  <si>
    <t>I don't really taper boost in anymore since boost by gear is available for flash tuning and JB4.</t>
  </si>
  <si>
    <t>I did this because with inlets and all the current mods I don't need to taper boost as soon.  Just realize you can adjust these in the flash.</t>
  </si>
  <si>
    <t>Disable all of these (unless you are a DCT, you need reduction by Ign to shift)</t>
  </si>
  <si>
    <t>lean spool is nice, careful if you use it on pump with high boost</t>
  </si>
  <si>
    <t>last updated March 2016</t>
  </si>
  <si>
    <t>Requested torque limit (Driver)</t>
  </si>
  <si>
    <t>Torque Limit Offset A</t>
  </si>
  <si>
    <t>Torque Monitor Ceiling</t>
  </si>
  <si>
    <t>Torque Monitor Max Difference</t>
  </si>
  <si>
    <t>Torque limiting maps:</t>
  </si>
  <si>
    <t>There are other nannies that this, helps to just start with a BIN that already has them disabled.</t>
  </si>
  <si>
    <t>Boost Control:</t>
  </si>
  <si>
    <t>Boost Ceiling - set to 1.4 or 1.5 if you have MHD</t>
  </si>
  <si>
    <t>MAP max voltage - set to 4.8 volts to avoid limp modes if you hit the sensor limit, leave stock to retain limp mode</t>
  </si>
  <si>
    <t>Nannies</t>
  </si>
  <si>
    <t>Load Limit Factor:</t>
  </si>
  <si>
    <t>MAF (Nanny):</t>
  </si>
  <si>
    <t>updated 2013</t>
  </si>
  <si>
    <t>last/final update 3/2016</t>
  </si>
  <si>
    <t>I won't update the example tables anymore since you can compare modern bins in TunerPro anyway.</t>
  </si>
  <si>
    <t>This can help whether you're on MHD or JB4, some of the newer things here don't apply to older flashing utilities.</t>
  </si>
  <si>
    <t>Basics for stacking: (skip if you're running flash only)</t>
  </si>
  <si>
    <t>*I don't have a JB4 anymore so some of this might be outdated*</t>
  </si>
  <si>
    <t>Flash Only Boost Control</t>
  </si>
  <si>
    <t>updated March 2016</t>
  </si>
  <si>
    <t>I'd rather chew nails than teach somebody how to do this.  It's intricate and not always easy.  But here's a guide to get you started.</t>
  </si>
  <si>
    <t>WGDC Base</t>
  </si>
  <si>
    <t xml:space="preserve">WGDC bank 1 </t>
  </si>
  <si>
    <t xml:space="preserve">MAF actual </t>
  </si>
  <si>
    <t>Either one works fine, X Axis on many WGDC tables are MAF based</t>
  </si>
  <si>
    <t>This is the portion of your total WGDC that is based on the base table</t>
  </si>
  <si>
    <t>WGDC after PID</t>
  </si>
  <si>
    <t>Both banks are physically connected, only log one of them.  This is your FINAL WGDC after PID and airflow adders have been applied.</t>
  </si>
  <si>
    <t>Boost setpoint factor</t>
  </si>
  <si>
    <t>This is the WGDC Y Axis, you will likely not always need this logged, but until you're comfortable log it</t>
  </si>
  <si>
    <t>WGDC P-Factor</t>
  </si>
  <si>
    <t>This is the part of your PID that is most important to adjust, and this is the Y Axis.  You will likely not always need this logged, same as above.</t>
  </si>
  <si>
    <t>Boost Target</t>
  </si>
  <si>
    <t>Boost</t>
  </si>
  <si>
    <t>duh</t>
  </si>
  <si>
    <t>335is WGDC Base table- it's pretty great, even for hybrid turbo's.  Red is the area you may need to increase some based on logs.</t>
  </si>
  <si>
    <t>First, get your logging parameters right.  You need the following at least:</t>
  </si>
  <si>
    <t>Start with a base table, maybe stock.  Yeah, that's a great base to start with.  It's not overly aggressive.</t>
  </si>
  <si>
    <t>WGDC</t>
  </si>
  <si>
    <t>PID</t>
  </si>
  <si>
    <t>WGDC Adder (Airflow)- This table is great for adding WGDC on top of the base table.  You don't want to add only to the base table.</t>
  </si>
  <si>
    <t>Tip- re-scale this table to better fit the boost you are running.</t>
  </si>
  <si>
    <t xml:space="preserve">Stock airflow adder breakpoints (MAF) - </t>
  </si>
  <si>
    <t>Modified breakpoints I use (MAF)-</t>
  </si>
  <si>
    <t>*This lets you add more WGDC based on airflow, in case you're under target, without using PID or WGDC*</t>
  </si>
  <si>
    <t>The sister table to this is WGDC Ceiling (Adder), this is the limit table for the adder table.  You need to increase this table with your adder, and keep breakpoints the same.</t>
  </si>
  <si>
    <t>Example of re-scaled adder table with greatly increased adders.</t>
  </si>
  <si>
    <t>*Adders, much like WGDC Base, contribute to a minimum WGDC and can lead to overshoot*</t>
  </si>
  <si>
    <t>WGDC I-Factor</t>
  </si>
  <si>
    <t>WGDC D-Factor</t>
  </si>
  <si>
    <t>These are very high from some high altitude tuning, I prefer to cap my adder at around 20.</t>
  </si>
  <si>
    <t>By re-scaling this table you can better hold boost up top.  Oftentimes I scale to around 420 on the MAF request.</t>
  </si>
  <si>
    <t>*If you have 30 adder like this with stock breakpoint of 278 MAF, you'd overboost like crazy around 4000 RPM, 380 is around 5500 rpm*</t>
  </si>
  <si>
    <t>The thing about this table is it allows you to adjust boost up top, without the WGDC base or PID and multiplier tables which can lead to overcorrection.</t>
  </si>
  <si>
    <t>Something you should consider doing is re-scaling the WGDC base table for higher MAF (X)</t>
  </si>
  <si>
    <t>This is basically anticipated future error.  It slows down, or speeds up P factor.  Lowering it makes things smoother but allows more deviation.</t>
  </si>
  <si>
    <t>Basically historical error (and by historical I mean about 0.5 seconds of history).  It can lead to oscillations if things aren't dialed in well to begin with.</t>
  </si>
  <si>
    <t>The most important, this is instantaneous error.  X axis is deviation from setpoint at any given instance, the actual values are the degree of intervention.</t>
  </si>
  <si>
    <t>NEGATIVE boost error (left side of table) is underboost</t>
  </si>
  <si>
    <t>POSITIVE boost error (right side of table) is overboost</t>
  </si>
  <si>
    <t>I cut this table in half overall, then I cut the top left in half again, because the anticipation is based on time to spool to stock boost targets.</t>
  </si>
  <si>
    <t>I leave this table 100% stock because there's no reason to adjust it, it keeps your P factor happy at different boost levels as long as you're close.</t>
  </si>
  <si>
    <t>I modify this table more than any other, but generally based on logs.  I often increase values around spool to catch overshoot faster (positive error, top right of table).</t>
  </si>
  <si>
    <t>This car was happier with a little lower values than stock overall</t>
  </si>
  <si>
    <t>Logging tips:</t>
  </si>
  <si>
    <t>Pretty good boost control right?  Fast spool, minimal overshoot, how do we make it better?</t>
  </si>
  <si>
    <t>A- Logs.</t>
  </si>
  <si>
    <t>Same log, but notice the WGDC traces.</t>
  </si>
  <si>
    <t>WGDC base should always be at the BOTTOM, it's in the middle here.  I like it at the bottom, since it's the base, right?</t>
  </si>
  <si>
    <t>This is the adjustment, you MUST look at it as a difference over time from WGDC base.  If this line is below, PID is removing WGDC.  If it's above, it's adding.  You want this log to be fairly close to base.</t>
  </si>
  <si>
    <t>WGDC % is at the top in this log, which is good.</t>
  </si>
  <si>
    <t>WGDC after PID trends below WDGC Base, which means the car is trying to overboost.  Need to remove some airflow adder or WGDC base</t>
  </si>
  <si>
    <t>It's safer to have PID adding a little WGDC than removing it.</t>
  </si>
  <si>
    <t>Some VANOS I like for stock turbo's with E85, all the bolt-ons and high boost.  Side note- Please leave spool mode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</si>
</sst>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1" x14ac:knownFonts="1">
    <font>
      <sz val="11"/>
      <color theme="1"/>
      <name val="Calibri"/>
      <family val="2"/>
      <scheme val="minor"/>
    </font>
    <font>
      <sz val="11"/>
      <color rgb="FFFF0000"/>
      <name val="Calibri"/>
      <family val="2"/>
      <scheme val="minor"/>
    </font>
    <font>
      <b/>
      <sz val="11"/>
      <color theme="1"/>
      <name val="Calibri"/>
      <family val="2"/>
      <scheme val="minor"/>
    </font>
    <font>
      <sz val="11"/>
      <color rgb="FF7030A0"/>
      <name val="Calibri"/>
      <family val="2"/>
      <scheme val="minor"/>
    </font>
    <font>
      <sz val="20"/>
      <color rgb="FFFF0000"/>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b/>
      <sz val="10"/>
      <name val="Arial"/>
      <family val="2"/>
    </font>
    <font>
      <sz val="10"/>
      <color rgb="FF0070C0"/>
      <name val="Arial"/>
      <family val="2"/>
    </font>
    <font>
      <i/>
      <sz val="10"/>
      <color rgb="FF0070C0"/>
      <name val="Arial"/>
      <family val="2"/>
    </font>
    <font>
      <sz val="10"/>
      <color rgb="FFFF0000"/>
      <name val="Arial"/>
      <family val="2"/>
    </font>
    <font>
      <sz val="10"/>
      <color rgb="FF333333"/>
      <name val="Verdana"/>
      <family val="2"/>
    </font>
    <font>
      <i/>
      <sz val="10"/>
      <color rgb="FF333333"/>
      <name val="Verdana"/>
      <family val="2"/>
    </font>
    <font>
      <sz val="10"/>
      <color rgb="FFFF0000"/>
      <name val="Verdana"/>
      <family val="2"/>
    </font>
    <font>
      <i/>
      <sz val="11"/>
      <color rgb="FFFF0000"/>
      <name val="Calibri"/>
      <family val="2"/>
      <scheme val="minor"/>
    </font>
    <font>
      <sz val="11"/>
      <color rgb="FF0070C0"/>
      <name val="Calibri"/>
      <family val="2"/>
      <scheme val="minor"/>
    </font>
    <font>
      <i/>
      <sz val="10"/>
      <name val="Arial"/>
      <family val="2"/>
    </font>
    <font>
      <b/>
      <sz val="11"/>
      <color rgb="FFFF0000"/>
      <name val="Calibri"/>
      <family val="2"/>
      <scheme val="minor"/>
    </font>
    <font>
      <sz val="11"/>
      <color theme="9"/>
      <name val="Calibri"/>
      <family val="2"/>
      <scheme val="minor"/>
    </font>
    <font>
      <sz val="11"/>
      <color theme="4"/>
      <name val="Calibri"/>
      <family val="2"/>
      <scheme val="minor"/>
    </font>
    <font>
      <sz val="11"/>
      <color rgb="FF00B050"/>
      <name val="Calibri"/>
      <family val="2"/>
      <scheme val="minor"/>
    </font>
    <font>
      <b/>
      <sz val="11"/>
      <color rgb="FF0070C0"/>
      <name val="Calibri"/>
      <family val="2"/>
      <scheme val="minor"/>
    </font>
    <font>
      <b/>
      <sz val="11"/>
      <color rgb="FF00B050"/>
      <name val="Calibri"/>
      <family val="2"/>
      <scheme val="minor"/>
    </font>
    <font>
      <i/>
      <sz val="11"/>
      <color rgb="FF00B050"/>
      <name val="Calibri"/>
      <family val="2"/>
      <scheme val="minor"/>
    </font>
    <font>
      <b/>
      <sz val="16"/>
      <color theme="1"/>
      <name val="Calibri"/>
      <family val="2"/>
      <scheme val="minor"/>
    </font>
    <font>
      <b/>
      <sz val="18"/>
      <color theme="1"/>
      <name val="Calibri"/>
      <family val="2"/>
      <scheme val="minor"/>
    </font>
    <font>
      <b/>
      <sz val="12"/>
      <color rgb="FF333333"/>
      <name val="Verdana"/>
      <family val="2"/>
    </font>
    <font>
      <sz val="12"/>
      <color rgb="FF333333"/>
      <name val="Verdana"/>
      <family val="2"/>
    </font>
    <font>
      <sz val="10"/>
      <color theme="4"/>
      <name val="Verdana"/>
      <family val="2"/>
    </font>
    <font>
      <b/>
      <sz val="10"/>
      <color theme="4"/>
      <name val="Verdana"/>
      <family val="2"/>
    </font>
    <font>
      <i/>
      <sz val="10"/>
      <color theme="4"/>
      <name val="Verdana"/>
      <family val="2"/>
    </font>
    <font>
      <b/>
      <i/>
      <sz val="10"/>
      <color theme="4"/>
      <name val="Verdana"/>
      <family val="2"/>
    </font>
    <font>
      <b/>
      <sz val="10"/>
      <color rgb="FFFF0000"/>
      <name val="Verdana"/>
      <family val="2"/>
    </font>
    <font>
      <i/>
      <sz val="10"/>
      <color rgb="FFFF0000"/>
      <name val="Verdana"/>
      <family val="2"/>
    </font>
    <font>
      <b/>
      <i/>
      <sz val="10"/>
      <color rgb="FFFF0000"/>
      <name val="Verdana"/>
      <family val="2"/>
    </font>
    <font>
      <i/>
      <sz val="11"/>
      <color theme="4"/>
      <name val="Calibri"/>
      <family val="2"/>
      <scheme val="minor"/>
    </font>
    <font>
      <b/>
      <u/>
      <sz val="11"/>
      <color rgb="FFFF0000"/>
      <name val="Calibri"/>
      <family val="2"/>
      <scheme val="minor"/>
    </font>
    <font>
      <b/>
      <u/>
      <sz val="11"/>
      <color theme="4"/>
      <name val="Calibri"/>
      <family val="2"/>
      <scheme val="minor"/>
    </font>
    <font>
      <u/>
      <sz val="11"/>
      <color theme="1"/>
      <name val="Calibri"/>
      <family val="2"/>
      <scheme val="minor"/>
    </font>
    <font>
      <sz val="11"/>
      <color rgb="FFDE00CE"/>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s>
  <borders count="11">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1">
    <xf numFmtId="0" fontId="0" fillId="0" borderId="0"/>
  </cellStyleXfs>
  <cellXfs count="62">
    <xf numFmtId="0" fontId="0" fillId="0" borderId="0" xfId="0"/>
    <xf numFmtId="0" fontId="0" fillId="0" borderId="3" xfId="0" applyBorder="1"/>
    <xf numFmtId="0" fontId="0" fillId="0" borderId="5" xfId="0" applyFill="1" applyBorder="1"/>
    <xf numFmtId="0" fontId="1" fillId="0" borderId="6" xfId="0" applyFont="1" applyFill="1" applyBorder="1"/>
    <xf numFmtId="0" fontId="0" fillId="2" borderId="4" xfId="0" applyFill="1" applyBorder="1" applyProtection="1">
      <protection locked="0"/>
    </xf>
    <xf numFmtId="0" fontId="1" fillId="0" borderId="0" xfId="0" applyFont="1"/>
    <xf numFmtId="0" fontId="1" fillId="0" borderId="0" xfId="0" applyFont="1" applyAlignment="1">
      <alignment vertical="center"/>
    </xf>
    <xf numFmtId="0" fontId="2" fillId="0" borderId="0" xfId="0" applyFont="1"/>
    <xf numFmtId="0" fontId="0" fillId="0" borderId="0" xfId="0" applyFill="1" applyBorder="1"/>
    <xf numFmtId="0" fontId="1" fillId="0" borderId="0" xfId="0" applyFont="1" applyFill="1" applyBorder="1"/>
    <xf numFmtId="0" fontId="0" fillId="0" borderId="7" xfId="0" applyBorder="1"/>
    <xf numFmtId="0" fontId="1" fillId="0" borderId="8" xfId="0" applyFont="1" applyBorder="1"/>
    <xf numFmtId="0" fontId="3" fillId="0" borderId="8" xfId="0" applyFont="1" applyBorder="1"/>
    <xf numFmtId="0" fontId="0" fillId="0" borderId="1" xfId="0" applyBorder="1"/>
    <xf numFmtId="0" fontId="3" fillId="0" borderId="2" xfId="0" applyFont="1" applyBorder="1"/>
    <xf numFmtId="0" fontId="0" fillId="0" borderId="9" xfId="0" applyBorder="1"/>
    <xf numFmtId="0" fontId="0" fillId="0" borderId="0" xfId="0" applyBorder="1" applyAlignment="1">
      <alignment horizontal="center" vertical="center"/>
    </xf>
    <xf numFmtId="0" fontId="0" fillId="0" borderId="0" xfId="0" applyFill="1" applyBorder="1" applyAlignment="1">
      <alignment horizontal="left" vertical="center"/>
    </xf>
    <xf numFmtId="0" fontId="4" fillId="0" borderId="0" xfId="0" applyFont="1"/>
    <xf numFmtId="0" fontId="0" fillId="2" borderId="10" xfId="0" applyFill="1" applyBorder="1" applyProtection="1">
      <protection locked="0"/>
    </xf>
    <xf numFmtId="0" fontId="6" fillId="0" borderId="0" xfId="0" applyFont="1"/>
    <xf numFmtId="164" fontId="0" fillId="0" borderId="0" xfId="0" applyNumberFormat="1"/>
    <xf numFmtId="0" fontId="8" fillId="0" borderId="0" xfId="0" applyFont="1"/>
    <xf numFmtId="0" fontId="9" fillId="0" borderId="0" xfId="0" applyFont="1" applyAlignment="1">
      <alignment horizontal="center"/>
    </xf>
    <xf numFmtId="0" fontId="10" fillId="0" borderId="0" xfId="0" applyFont="1" applyAlignment="1">
      <alignment horizontal="center"/>
    </xf>
    <xf numFmtId="0" fontId="0" fillId="0" borderId="0" xfId="0" applyAlignment="1">
      <alignment horizontal="center"/>
    </xf>
    <xf numFmtId="0" fontId="11" fillId="0" borderId="0" xfId="0" applyFont="1" applyAlignment="1">
      <alignment horizontal="center"/>
    </xf>
    <xf numFmtId="0" fontId="12" fillId="0" borderId="0" xfId="0" applyFont="1"/>
    <xf numFmtId="0" fontId="13" fillId="0" borderId="0" xfId="0" applyFont="1"/>
    <xf numFmtId="0" fontId="0" fillId="0" borderId="0" xfId="0" applyFont="1"/>
    <xf numFmtId="0" fontId="6" fillId="0" borderId="0" xfId="0" applyFont="1" applyBorder="1"/>
    <xf numFmtId="0" fontId="0" fillId="0" borderId="0" xfId="0" applyBorder="1"/>
    <xf numFmtId="2" fontId="0" fillId="0" borderId="0" xfId="0" applyNumberFormat="1"/>
    <xf numFmtId="2" fontId="6" fillId="0" borderId="0" xfId="0" applyNumberFormat="1" applyFont="1"/>
    <xf numFmtId="0" fontId="15" fillId="0" borderId="0" xfId="0" applyFont="1"/>
    <xf numFmtId="0" fontId="16" fillId="0" borderId="0" xfId="0" applyFont="1"/>
    <xf numFmtId="0" fontId="0" fillId="3" borderId="0" xfId="0" applyFill="1" applyAlignment="1">
      <alignment horizontal="center"/>
    </xf>
    <xf numFmtId="0" fontId="0" fillId="3" borderId="0" xfId="0" applyFill="1"/>
    <xf numFmtId="0" fontId="0" fillId="2" borderId="0" xfId="0" applyFill="1"/>
    <xf numFmtId="2" fontId="0" fillId="4" borderId="0" xfId="0" applyNumberFormat="1" applyFill="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2" fontId="24" fillId="0" borderId="0" xfId="0" applyNumberFormat="1" applyFont="1"/>
    <xf numFmtId="0" fontId="21" fillId="2" borderId="0" xfId="0" applyFont="1" applyFill="1"/>
    <xf numFmtId="164" fontId="16" fillId="0" borderId="0" xfId="0" applyNumberFormat="1" applyFont="1"/>
    <xf numFmtId="164" fontId="21" fillId="0" borderId="0" xfId="0" applyNumberFormat="1" applyFont="1"/>
    <xf numFmtId="0" fontId="25" fillId="0" borderId="0" xfId="0" applyFont="1"/>
    <xf numFmtId="0" fontId="26" fillId="0" borderId="0" xfId="0" applyFont="1"/>
    <xf numFmtId="0" fontId="28" fillId="0" borderId="0" xfId="0" applyFont="1"/>
    <xf numFmtId="0" fontId="29" fillId="0" borderId="0" xfId="0" applyFont="1"/>
    <xf numFmtId="0" fontId="14" fillId="0" borderId="0" xfId="0" applyFont="1"/>
    <xf numFmtId="0" fontId="5" fillId="0" borderId="0" xfId="0" applyFont="1"/>
    <xf numFmtId="0" fontId="18" fillId="0" borderId="0" xfId="0" applyFont="1" applyFill="1"/>
    <xf numFmtId="0" fontId="36" fillId="0" borderId="0" xfId="0" applyFont="1"/>
    <xf numFmtId="0" fontId="37" fillId="0" borderId="0" xfId="0" applyFont="1" applyFill="1"/>
    <xf numFmtId="0" fontId="38" fillId="0" borderId="0" xfId="0" applyFont="1" applyFill="1"/>
    <xf numFmtId="0" fontId="39" fillId="0" borderId="0" xfId="0" applyFont="1"/>
    <xf numFmtId="0" fontId="40" fillId="0" borderId="0" xfId="0" applyFont="1"/>
  </cellXfs>
  <cellStyles count="1">
    <cellStyle name="Normal" xfId="0" builtinId="0"/>
  </cellStyles>
  <dxfs count="0"/>
  <tableStyles count="0" defaultTableStyle="TableStyleMedium2" defaultPivotStyle="PivotStyleLight16"/>
  <colors>
    <mruColors>
      <color rgb="FFDE00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6" Type="http://schemas.openxmlformats.org/officeDocument/2006/relationships/customXml" Target="../ink/ink3.xml"/><Relationship Id="rId68" Type="http://schemas.openxmlformats.org/officeDocument/2006/relationships/image" Target="../media/image27.emf"/><Relationship Id="rId25" Type="http://schemas.openxmlformats.org/officeDocument/2006/relationships/image" Target="../media/image15.emf"/><Relationship Id="rId33" Type="http://schemas.openxmlformats.org/officeDocument/2006/relationships/customXml" Target="../ink/ink6.xml"/><Relationship Id="rId2" Type="http://schemas.openxmlformats.org/officeDocument/2006/relationships/customXml" Target="../ink/ink1.xml"/><Relationship Id="rId29" Type="http://schemas.openxmlformats.org/officeDocument/2006/relationships/image" Target="../media/image17.emf"/><Relationship Id="rId75" Type="http://schemas.openxmlformats.org/officeDocument/2006/relationships/image" Target="../media/image3.png"/><Relationship Id="rId1" Type="http://schemas.openxmlformats.org/officeDocument/2006/relationships/image" Target="../media/image1.png"/><Relationship Id="rId24" Type="http://schemas.openxmlformats.org/officeDocument/2006/relationships/customXml" Target="../ink/ink2.xml"/><Relationship Id="rId32" Type="http://schemas.openxmlformats.org/officeDocument/2006/relationships/image" Target="../media/image2.png"/><Relationship Id="rId74" Type="http://schemas.openxmlformats.org/officeDocument/2006/relationships/image" Target="../media/image37.emf"/><Relationship Id="rId23" Type="http://schemas.openxmlformats.org/officeDocument/2006/relationships/image" Target="../media/image14.emf"/><Relationship Id="rId28" Type="http://schemas.openxmlformats.org/officeDocument/2006/relationships/customXml" Target="../ink/ink4.xml"/><Relationship Id="rId31" Type="http://schemas.openxmlformats.org/officeDocument/2006/relationships/image" Target="../media/image18.emf"/><Relationship Id="rId27" Type="http://schemas.openxmlformats.org/officeDocument/2006/relationships/image" Target="../media/image16.emf"/><Relationship Id="rId30" Type="http://schemas.openxmlformats.org/officeDocument/2006/relationships/customXml" Target="../ink/ink5.xml"/><Relationship Id="rId69" Type="http://schemas.openxmlformats.org/officeDocument/2006/relationships/customXml" Target="../ink/ink7.xml"/></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42" Type="http://schemas.openxmlformats.org/officeDocument/2006/relationships/image" Target="../media/image24.emf"/><Relationship Id="rId71" Type="http://schemas.openxmlformats.org/officeDocument/2006/relationships/image" Target="../media/image7.png"/><Relationship Id="rId2" Type="http://schemas.openxmlformats.org/officeDocument/2006/relationships/customXml" Target="../ink/ink8.xml"/><Relationship Id="rId70" Type="http://schemas.openxmlformats.org/officeDocument/2006/relationships/image" Target="../media/image26.emf"/><Relationship Id="rId1" Type="http://schemas.openxmlformats.org/officeDocument/2006/relationships/image" Target="../media/image6.png"/><Relationship Id="rId43" Type="http://schemas.openxmlformats.org/officeDocument/2006/relationships/customXml" Target="../ink/ink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3" Type="http://schemas.openxmlformats.org/officeDocument/2006/relationships/image" Target="../media/image9.emf"/><Relationship Id="rId18" Type="http://schemas.openxmlformats.org/officeDocument/2006/relationships/customXml" Target="../ink/ink15.xml"/><Relationship Id="rId3" Type="http://schemas.openxmlformats.org/officeDocument/2006/relationships/image" Target="../media/image17.png"/><Relationship Id="rId21" Type="http://schemas.openxmlformats.org/officeDocument/2006/relationships/image" Target="../media/image13.emf"/><Relationship Id="rId34" Type="http://schemas.openxmlformats.org/officeDocument/2006/relationships/customXml" Target="../ink/ink18.xml"/><Relationship Id="rId55" Type="http://schemas.openxmlformats.org/officeDocument/2006/relationships/image" Target="../media/image32.emf"/><Relationship Id="rId63" Type="http://schemas.openxmlformats.org/officeDocument/2006/relationships/image" Target="../media/image36.emf"/><Relationship Id="rId12" Type="http://schemas.openxmlformats.org/officeDocument/2006/relationships/customXml" Target="../ink/ink12.xml"/><Relationship Id="rId17" Type="http://schemas.openxmlformats.org/officeDocument/2006/relationships/image" Target="../media/image11.emf"/><Relationship Id="rId33" Type="http://schemas.openxmlformats.org/officeDocument/2006/relationships/image" Target="../media/image19.emf"/><Relationship Id="rId38" Type="http://schemas.openxmlformats.org/officeDocument/2006/relationships/customXml" Target="../ink/ink20.xml"/><Relationship Id="rId59" Type="http://schemas.openxmlformats.org/officeDocument/2006/relationships/image" Target="../media/image34.emf"/><Relationship Id="rId2" Type="http://schemas.openxmlformats.org/officeDocument/2006/relationships/image" Target="../media/image16.png"/><Relationship Id="rId16" Type="http://schemas.openxmlformats.org/officeDocument/2006/relationships/customXml" Target="../ink/ink14.xml"/><Relationship Id="rId20" Type="http://schemas.openxmlformats.org/officeDocument/2006/relationships/customXml" Target="../ink/ink16.xml"/><Relationship Id="rId62" Type="http://schemas.openxmlformats.org/officeDocument/2006/relationships/customXml" Target="../ink/ink24.xml"/><Relationship Id="rId1" Type="http://schemas.openxmlformats.org/officeDocument/2006/relationships/image" Target="../media/image15.png"/><Relationship Id="rId11" Type="http://schemas.openxmlformats.org/officeDocument/2006/relationships/image" Target="../media/image8.emf"/><Relationship Id="rId37" Type="http://schemas.openxmlformats.org/officeDocument/2006/relationships/image" Target="../media/image21.emf"/><Relationship Id="rId58" Type="http://schemas.openxmlformats.org/officeDocument/2006/relationships/customXml" Target="../ink/ink22.xml"/><Relationship Id="rId5" Type="http://schemas.openxmlformats.org/officeDocument/2006/relationships/customXml" Target="../ink/ink10.xml"/><Relationship Id="rId15" Type="http://schemas.openxmlformats.org/officeDocument/2006/relationships/image" Target="../media/image10.emf"/><Relationship Id="rId36" Type="http://schemas.openxmlformats.org/officeDocument/2006/relationships/customXml" Target="../ink/ink19.xml"/><Relationship Id="rId57" Type="http://schemas.openxmlformats.org/officeDocument/2006/relationships/image" Target="../media/image33.emf"/><Relationship Id="rId61" Type="http://schemas.openxmlformats.org/officeDocument/2006/relationships/image" Target="../media/image35.emf"/><Relationship Id="rId10" Type="http://schemas.openxmlformats.org/officeDocument/2006/relationships/customXml" Target="../ink/ink11.xml"/><Relationship Id="rId19" Type="http://schemas.openxmlformats.org/officeDocument/2006/relationships/image" Target="../media/image12.emf"/><Relationship Id="rId60" Type="http://schemas.openxmlformats.org/officeDocument/2006/relationships/customXml" Target="../ink/ink23.xml"/><Relationship Id="rId4" Type="http://schemas.openxmlformats.org/officeDocument/2006/relationships/image" Target="../media/image18.png"/><Relationship Id="rId9" Type="http://schemas.openxmlformats.org/officeDocument/2006/relationships/image" Target="../media/image7.emf"/><Relationship Id="rId14" Type="http://schemas.openxmlformats.org/officeDocument/2006/relationships/customXml" Target="../ink/ink13.xml"/><Relationship Id="rId22" Type="http://schemas.openxmlformats.org/officeDocument/2006/relationships/customXml" Target="../ink/ink17.xml"/><Relationship Id="rId35" Type="http://schemas.openxmlformats.org/officeDocument/2006/relationships/image" Target="../media/image20.emf"/><Relationship Id="rId56" Type="http://schemas.openxmlformats.org/officeDocument/2006/relationships/customXml" Target="../ink/ink21.xml"/></Relationships>
</file>

<file path=xl/drawings/_rels/drawing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85" Type="http://schemas.openxmlformats.org/officeDocument/2006/relationships/image" Target="../media/image41.emf"/><Relationship Id="rId93" Type="http://schemas.openxmlformats.org/officeDocument/2006/relationships/image" Target="../media/image45.emf"/><Relationship Id="rId84" Type="http://schemas.openxmlformats.org/officeDocument/2006/relationships/customXml" Target="../ink/ink26.xml"/><Relationship Id="rId92" Type="http://schemas.openxmlformats.org/officeDocument/2006/relationships/customXml" Target="../ink/ink29.xml"/><Relationship Id="rId2" Type="http://schemas.openxmlformats.org/officeDocument/2006/relationships/customXml" Target="../ink/ink25.xml"/><Relationship Id="rId83" Type="http://schemas.openxmlformats.org/officeDocument/2006/relationships/image" Target="../media/image39.emf"/><Relationship Id="rId88" Type="http://schemas.openxmlformats.org/officeDocument/2006/relationships/customXml" Target="../ink/ink28.xml"/><Relationship Id="rId91" Type="http://schemas.openxmlformats.org/officeDocument/2006/relationships/image" Target="../media/image44.emf"/><Relationship Id="rId1" Type="http://schemas.openxmlformats.org/officeDocument/2006/relationships/image" Target="../media/image23.jpeg"/><Relationship Id="rId87" Type="http://schemas.openxmlformats.org/officeDocument/2006/relationships/image" Target="../media/image42.emf"/><Relationship Id="rId86" Type="http://schemas.openxmlformats.org/officeDocument/2006/relationships/customXml" Target="../ink/ink27.xml"/><Relationship Id="rId9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oneCellAnchor>
    <xdr:from>
      <xdr:col>0</xdr:col>
      <xdr:colOff>790575</xdr:colOff>
      <xdr:row>19</xdr:row>
      <xdr:rowOff>85725</xdr:rowOff>
    </xdr:from>
    <xdr:ext cx="3076190" cy="3904762"/>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90575" y="3705225"/>
          <a:ext cx="3076190" cy="3904762"/>
        </a:xfrm>
        <a:prstGeom prst="rect">
          <a:avLst/>
        </a:prstGeom>
      </xdr:spPr>
    </xdr:pic>
    <xdr:clientData/>
  </xdr:oneCellAnchor>
  <xdr:twoCellAnchor>
    <xdr:from>
      <xdr:col>0</xdr:col>
      <xdr:colOff>543075</xdr:colOff>
      <xdr:row>18</xdr:row>
      <xdr:rowOff>168525</xdr:rowOff>
    </xdr:from>
    <xdr:to>
      <xdr:col>1</xdr:col>
      <xdr:colOff>583305</xdr:colOff>
      <xdr:row>19</xdr:row>
      <xdr:rowOff>24105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00000000-0008-0000-0000-000003000000}"/>
                </a:ext>
              </a:extLst>
            </xdr14:cNvPr>
            <xdr14:cNvContentPartPr/>
          </xdr14:nvContentPartPr>
          <xdr14:nvPr macro=""/>
          <xdr14:xfrm>
            <a:off x="543075" y="359025"/>
            <a:ext cx="897480" cy="46080"/>
          </xdr14:xfrm>
        </xdr:contentPart>
      </mc:Choice>
      <mc:Fallback xmlns="">
        <xdr:pic>
          <xdr:nvPicPr>
            <xdr:cNvPr id="39" name="Ink 38"/>
            <xdr:cNvPicPr/>
          </xdr:nvPicPr>
          <xdr:blipFill>
            <a:blip xmlns:r="http://schemas.openxmlformats.org/officeDocument/2006/relationships" r:embed="rId23"/>
            <a:stretch>
              <a:fillRect/>
            </a:stretch>
          </xdr:blipFill>
          <xdr:spPr>
            <a:xfrm>
              <a:off x="539835" y="353985"/>
              <a:ext cx="903960" cy="56160"/>
            </a:xfrm>
            <a:prstGeom prst="rect">
              <a:avLst/>
            </a:prstGeom>
          </xdr:spPr>
        </xdr:pic>
      </mc:Fallback>
    </mc:AlternateContent>
    <xdr:clientData/>
  </xdr:twoCellAnchor>
  <xdr:twoCellAnchor>
    <xdr:from>
      <xdr:col>4</xdr:col>
      <xdr:colOff>165705</xdr:colOff>
      <xdr:row>18</xdr:row>
      <xdr:rowOff>159885</xdr:rowOff>
    </xdr:from>
    <xdr:to>
      <xdr:col>6</xdr:col>
      <xdr:colOff>42345</xdr:colOff>
      <xdr:row>19</xdr:row>
      <xdr:rowOff>8625</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4" name="Ink 3">
              <a:extLst>
                <a:ext uri="{FF2B5EF4-FFF2-40B4-BE49-F238E27FC236}">
                  <a16:creationId xmlns:a16="http://schemas.microsoft.com/office/drawing/2014/main" id="{00000000-0008-0000-0000-000004000000}"/>
                </a:ext>
              </a:extLst>
            </xdr14:cNvPr>
            <xdr14:cNvContentPartPr/>
          </xdr14:nvContentPartPr>
          <xdr14:nvPr macro=""/>
          <xdr14:xfrm>
            <a:off x="2851755" y="350385"/>
            <a:ext cx="1095840" cy="39240"/>
          </xdr14:xfrm>
        </xdr:contentPart>
      </mc:Choice>
      <mc:Fallback xmlns="">
        <xdr:pic>
          <xdr:nvPicPr>
            <xdr:cNvPr id="41" name="Ink 40"/>
            <xdr:cNvPicPr/>
          </xdr:nvPicPr>
          <xdr:blipFill>
            <a:blip xmlns:r="http://schemas.openxmlformats.org/officeDocument/2006/relationships" r:embed="rId25"/>
            <a:stretch>
              <a:fillRect/>
            </a:stretch>
          </xdr:blipFill>
          <xdr:spPr>
            <a:xfrm>
              <a:off x="2845995" y="342465"/>
              <a:ext cx="1104840" cy="54000"/>
            </a:xfrm>
            <a:prstGeom prst="rect">
              <a:avLst/>
            </a:prstGeom>
          </xdr:spPr>
        </xdr:pic>
      </mc:Fallback>
    </mc:AlternateContent>
    <xdr:clientData/>
  </xdr:twoCellAnchor>
  <xdr:twoCellAnchor>
    <xdr:from>
      <xdr:col>1</xdr:col>
      <xdr:colOff>302865</xdr:colOff>
      <xdr:row>23</xdr:row>
      <xdr:rowOff>117465</xdr:rowOff>
    </xdr:from>
    <xdr:to>
      <xdr:col>3</xdr:col>
      <xdr:colOff>405945</xdr:colOff>
      <xdr:row>25</xdr:row>
      <xdr:rowOff>149745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5" name="Ink 4">
              <a:extLst>
                <a:ext uri="{FF2B5EF4-FFF2-40B4-BE49-F238E27FC236}">
                  <a16:creationId xmlns:a16="http://schemas.microsoft.com/office/drawing/2014/main" id="{00000000-0008-0000-0000-000005000000}"/>
                </a:ext>
              </a:extLst>
            </xdr14:cNvPr>
            <xdr14:cNvContentPartPr/>
          </xdr14:nvContentPartPr>
          <xdr14:nvPr macro=""/>
          <xdr14:xfrm>
            <a:off x="1160115" y="1260465"/>
            <a:ext cx="1322280" cy="413280"/>
          </xdr14:xfrm>
        </xdr:contentPart>
      </mc:Choice>
      <mc:Fallback xmlns="">
        <xdr:pic>
          <xdr:nvPicPr>
            <xdr:cNvPr id="43" name="Ink 42"/>
            <xdr:cNvPicPr/>
          </xdr:nvPicPr>
          <xdr:blipFill>
            <a:blip xmlns:r="http://schemas.openxmlformats.org/officeDocument/2006/relationships" r:embed="rId27"/>
            <a:stretch>
              <a:fillRect/>
            </a:stretch>
          </xdr:blipFill>
          <xdr:spPr>
            <a:xfrm>
              <a:off x="1149675" y="1250745"/>
              <a:ext cx="1344240" cy="433440"/>
            </a:xfrm>
            <a:prstGeom prst="rect">
              <a:avLst/>
            </a:prstGeom>
          </xdr:spPr>
        </xdr:pic>
      </mc:Fallback>
    </mc:AlternateContent>
    <xdr:clientData/>
  </xdr:twoCellAnchor>
  <xdr:twoCellAnchor>
    <xdr:from>
      <xdr:col>3</xdr:col>
      <xdr:colOff>405585</xdr:colOff>
      <xdr:row>24</xdr:row>
      <xdr:rowOff>44325</xdr:rowOff>
    </xdr:from>
    <xdr:to>
      <xdr:col>3</xdr:col>
      <xdr:colOff>413865</xdr:colOff>
      <xdr:row>24</xdr:row>
      <xdr:rowOff>47565</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6" name="Ink 5">
              <a:extLst>
                <a:ext uri="{FF2B5EF4-FFF2-40B4-BE49-F238E27FC236}">
                  <a16:creationId xmlns:a16="http://schemas.microsoft.com/office/drawing/2014/main" id="{00000000-0008-0000-0000-000006000000}"/>
                </a:ext>
              </a:extLst>
            </xdr14:cNvPr>
            <xdr14:cNvContentPartPr/>
          </xdr14:nvContentPartPr>
          <xdr14:nvPr macro=""/>
          <xdr14:xfrm>
            <a:off x="2482035" y="1377825"/>
            <a:ext cx="8280" cy="3240"/>
          </xdr14:xfrm>
        </xdr:contentPart>
      </mc:Choice>
      <mc:Fallback xmlns="">
        <xdr:pic>
          <xdr:nvPicPr>
            <xdr:cNvPr id="47" name="Ink 46"/>
            <xdr:cNvPicPr/>
          </xdr:nvPicPr>
          <xdr:blipFill>
            <a:blip xmlns:r="http://schemas.openxmlformats.org/officeDocument/2006/relationships" r:embed="rId29"/>
            <a:stretch>
              <a:fillRect/>
            </a:stretch>
          </xdr:blipFill>
          <xdr:spPr>
            <a:xfrm>
              <a:off x="2478795" y="1374225"/>
              <a:ext cx="14760" cy="10080"/>
            </a:xfrm>
            <a:prstGeom prst="rect">
              <a:avLst/>
            </a:prstGeom>
          </xdr:spPr>
        </xdr:pic>
      </mc:Fallback>
    </mc:AlternateContent>
    <xdr:clientData/>
  </xdr:twoCellAnchor>
  <xdr:twoCellAnchor>
    <xdr:from>
      <xdr:col>3</xdr:col>
      <xdr:colOff>575145</xdr:colOff>
      <xdr:row>19</xdr:row>
      <xdr:rowOff>33825</xdr:rowOff>
    </xdr:from>
    <xdr:to>
      <xdr:col>5</xdr:col>
      <xdr:colOff>194745</xdr:colOff>
      <xdr:row>25</xdr:row>
      <xdr:rowOff>25545</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7" name="Ink 6">
              <a:extLst>
                <a:ext uri="{FF2B5EF4-FFF2-40B4-BE49-F238E27FC236}">
                  <a16:creationId xmlns:a16="http://schemas.microsoft.com/office/drawing/2014/main" id="{00000000-0008-0000-0000-000007000000}"/>
                </a:ext>
              </a:extLst>
            </xdr14:cNvPr>
            <xdr14:cNvContentPartPr/>
          </xdr14:nvContentPartPr>
          <xdr14:nvPr macro=""/>
          <xdr14:xfrm>
            <a:off x="2651595" y="414825"/>
            <a:ext cx="838800" cy="1134720"/>
          </xdr14:xfrm>
        </xdr:contentPart>
      </mc:Choice>
      <mc:Fallback xmlns="">
        <xdr:pic>
          <xdr:nvPicPr>
            <xdr:cNvPr id="52" name="Ink 51"/>
            <xdr:cNvPicPr/>
          </xdr:nvPicPr>
          <xdr:blipFill>
            <a:blip xmlns:r="http://schemas.openxmlformats.org/officeDocument/2006/relationships" r:embed="rId31"/>
            <a:stretch>
              <a:fillRect/>
            </a:stretch>
          </xdr:blipFill>
          <xdr:spPr>
            <a:xfrm>
              <a:off x="2643675" y="410865"/>
              <a:ext cx="850320" cy="1146960"/>
            </a:xfrm>
            <a:prstGeom prst="rect">
              <a:avLst/>
            </a:prstGeom>
          </xdr:spPr>
        </xdr:pic>
      </mc:Fallback>
    </mc:AlternateContent>
    <xdr:clientData/>
  </xdr:twoCellAnchor>
  <xdr:oneCellAnchor>
    <xdr:from>
      <xdr:col>0</xdr:col>
      <xdr:colOff>342900</xdr:colOff>
      <xdr:row>46</xdr:row>
      <xdr:rowOff>47625</xdr:rowOff>
    </xdr:from>
    <xdr:ext cx="4001235" cy="2933236"/>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2"/>
        <a:stretch>
          <a:fillRect/>
        </a:stretch>
      </xdr:blipFill>
      <xdr:spPr>
        <a:xfrm>
          <a:off x="342900" y="8429625"/>
          <a:ext cx="4001235" cy="2933236"/>
        </a:xfrm>
        <a:prstGeom prst="rect">
          <a:avLst/>
        </a:prstGeom>
      </xdr:spPr>
    </xdr:pic>
    <xdr:clientData/>
  </xdr:oneCellAnchor>
  <xdr:twoCellAnchor>
    <xdr:from>
      <xdr:col>7</xdr:col>
      <xdr:colOff>11355</xdr:colOff>
      <xdr:row>52</xdr:row>
      <xdr:rowOff>165405</xdr:rowOff>
    </xdr:from>
    <xdr:to>
      <xdr:col>8</xdr:col>
      <xdr:colOff>68835</xdr:colOff>
      <xdr:row>61</xdr:row>
      <xdr:rowOff>180975</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9" name="Ink 8">
              <a:extLst>
                <a:ext uri="{FF2B5EF4-FFF2-40B4-BE49-F238E27FC236}">
                  <a16:creationId xmlns:a16="http://schemas.microsoft.com/office/drawing/2014/main" id="{00000000-0008-0000-0000-000009000000}"/>
                </a:ext>
              </a:extLst>
            </xdr14:cNvPr>
            <xdr14:cNvContentPartPr/>
          </xdr14:nvContentPartPr>
          <xdr14:nvPr macro=""/>
          <xdr14:xfrm>
            <a:off x="4278555" y="4966005"/>
            <a:ext cx="667080" cy="1730070"/>
          </xdr14:xfrm>
        </xdr:contentPart>
      </mc:Choice>
      <mc:Fallback xmlns="">
        <xdr:pic>
          <xdr:nvPicPr>
            <xdr:cNvPr id="40" name="Ink 39"/>
            <xdr:cNvPicPr/>
          </xdr:nvPicPr>
          <xdr:blipFill>
            <a:blip xmlns:r="http://schemas.openxmlformats.org/officeDocument/2006/relationships" r:embed="rId68"/>
            <a:stretch>
              <a:fillRect/>
            </a:stretch>
          </xdr:blipFill>
          <xdr:spPr>
            <a:xfrm>
              <a:off x="14634195" y="31359223"/>
              <a:ext cx="677880" cy="1753474"/>
            </a:xfrm>
            <a:prstGeom prst="rect">
              <a:avLst/>
            </a:prstGeom>
          </xdr:spPr>
        </xdr:pic>
      </mc:Fallback>
    </mc:AlternateContent>
    <xdr:clientData/>
  </xdr:twoCellAnchor>
  <xdr:twoCellAnchor>
    <xdr:from>
      <xdr:col>2</xdr:col>
      <xdr:colOff>188430</xdr:colOff>
      <xdr:row>60</xdr:row>
      <xdr:rowOff>38235</xdr:rowOff>
    </xdr:from>
    <xdr:to>
      <xdr:col>3</xdr:col>
      <xdr:colOff>30990</xdr:colOff>
      <xdr:row>63</xdr:row>
      <xdr:rowOff>31215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10" name="Ink 9">
              <a:extLst>
                <a:ext uri="{FF2B5EF4-FFF2-40B4-BE49-F238E27FC236}">
                  <a16:creationId xmlns:a16="http://schemas.microsoft.com/office/drawing/2014/main" id="{00000000-0008-0000-0000-00000A000000}"/>
                </a:ext>
              </a:extLst>
            </xdr14:cNvPr>
            <xdr14:cNvContentPartPr/>
          </xdr14:nvContentPartPr>
          <xdr14:nvPr macro=""/>
          <xdr14:xfrm>
            <a:off x="1407630" y="6362835"/>
            <a:ext cx="452160" cy="564480"/>
          </xdr14:xfrm>
        </xdr:contentPart>
      </mc:Choice>
      <mc:Fallback xmlns="">
        <xdr:pic>
          <xdr:nvPicPr>
            <xdr:cNvPr id="38" name="Ink 37"/>
            <xdr:cNvPicPr/>
          </xdr:nvPicPr>
          <xdr:blipFill>
            <a:blip xmlns:r="http://schemas.openxmlformats.org/officeDocument/2006/relationships" r:embed="rId74"/>
            <a:stretch>
              <a:fillRect/>
            </a:stretch>
          </xdr:blipFill>
          <xdr:spPr>
            <a:xfrm>
              <a:off x="1638195" y="39899445"/>
              <a:ext cx="470160" cy="582480"/>
            </a:xfrm>
            <a:prstGeom prst="rect">
              <a:avLst/>
            </a:prstGeom>
          </xdr:spPr>
        </xdr:pic>
      </mc:Fallback>
    </mc:AlternateContent>
    <xdr:clientData/>
  </xdr:twoCellAnchor>
  <xdr:twoCellAnchor>
    <xdr:from>
      <xdr:col>6</xdr:col>
      <xdr:colOff>133350</xdr:colOff>
      <xdr:row>52</xdr:row>
      <xdr:rowOff>66675</xdr:rowOff>
    </xdr:from>
    <xdr:to>
      <xdr:col>7</xdr:col>
      <xdr:colOff>28575</xdr:colOff>
      <xdr:row>53</xdr:row>
      <xdr:rowOff>161925</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4038600" y="9591675"/>
          <a:ext cx="504825" cy="2857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304800</xdr:colOff>
      <xdr:row>48</xdr:row>
      <xdr:rowOff>152399</xdr:rowOff>
    </xdr:from>
    <xdr:to>
      <xdr:col>3</xdr:col>
      <xdr:colOff>504825</xdr:colOff>
      <xdr:row>60</xdr:row>
      <xdr:rowOff>47624</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1524000" y="9486899"/>
          <a:ext cx="809625" cy="2181225"/>
        </a:xfrm>
        <a:prstGeom prst="rect">
          <a:avLst/>
        </a:prstGeom>
        <a:noFill/>
        <a:ln w="38100">
          <a:solidFill>
            <a:srgbClr val="0070C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238125</xdr:colOff>
      <xdr:row>47</xdr:row>
      <xdr:rowOff>180974</xdr:rowOff>
    </xdr:from>
    <xdr:to>
      <xdr:col>12</xdr:col>
      <xdr:colOff>573683</xdr:colOff>
      <xdr:row>60</xdr:row>
      <xdr:rowOff>104775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rotWithShape="1">
        <a:blip xmlns:r="http://schemas.openxmlformats.org/officeDocument/2006/relationships" r:embed="rId75"/>
        <a:srcRect b="20253"/>
        <a:stretch/>
      </xdr:blipFill>
      <xdr:spPr>
        <a:xfrm>
          <a:off x="5114925" y="9324974"/>
          <a:ext cx="2773958" cy="2400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48</xdr:row>
      <xdr:rowOff>76200</xdr:rowOff>
    </xdr:from>
    <xdr:to>
      <xdr:col>6</xdr:col>
      <xdr:colOff>294932</xdr:colOff>
      <xdr:row>64</xdr:row>
      <xdr:rowOff>9152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209675" y="5219700"/>
          <a:ext cx="2742857" cy="2980952"/>
        </a:xfrm>
        <a:prstGeom prst="rect">
          <a:avLst/>
        </a:prstGeom>
      </xdr:spPr>
    </xdr:pic>
    <xdr:clientData/>
  </xdr:twoCellAnchor>
  <xdr:twoCellAnchor editAs="oneCell">
    <xdr:from>
      <xdr:col>1</xdr:col>
      <xdr:colOff>466725</xdr:colOff>
      <xdr:row>39</xdr:row>
      <xdr:rowOff>66675</xdr:rowOff>
    </xdr:from>
    <xdr:to>
      <xdr:col>5</xdr:col>
      <xdr:colOff>190230</xdr:colOff>
      <xdr:row>46</xdr:row>
      <xdr:rowOff>114127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076325" y="3495675"/>
          <a:ext cx="2161905" cy="1380952"/>
        </a:xfrm>
        <a:prstGeom prst="rect">
          <a:avLst/>
        </a:prstGeom>
      </xdr:spPr>
    </xdr:pic>
    <xdr:clientData/>
  </xdr:twoCellAnchor>
  <xdr:twoCellAnchor>
    <xdr:from>
      <xdr:col>2</xdr:col>
      <xdr:colOff>342900</xdr:colOff>
      <xdr:row>42</xdr:row>
      <xdr:rowOff>47624</xdr:rowOff>
    </xdr:from>
    <xdr:to>
      <xdr:col>5</xdr:col>
      <xdr:colOff>142875</xdr:colOff>
      <xdr:row>46</xdr:row>
      <xdr:rowOff>114299</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1562100" y="4048124"/>
          <a:ext cx="1628775" cy="82867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323850</xdr:colOff>
      <xdr:row>49</xdr:row>
      <xdr:rowOff>171451</xdr:rowOff>
    </xdr:from>
    <xdr:to>
      <xdr:col>5</xdr:col>
      <xdr:colOff>123825</xdr:colOff>
      <xdr:row>51</xdr:row>
      <xdr:rowOff>114301</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1543050" y="5505451"/>
          <a:ext cx="1628775" cy="3238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295275</xdr:colOff>
      <xdr:row>53</xdr:row>
      <xdr:rowOff>180976</xdr:rowOff>
    </xdr:from>
    <xdr:to>
      <xdr:col>5</xdr:col>
      <xdr:colOff>476250</xdr:colOff>
      <xdr:row>56</xdr:row>
      <xdr:rowOff>85726</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1514475" y="6276976"/>
          <a:ext cx="2009775" cy="476250"/>
        </a:xfrm>
        <a:prstGeom prst="rect">
          <a:avLst/>
        </a:prstGeom>
        <a:noFill/>
        <a:ln w="38100">
          <a:solidFill>
            <a:srgbClr val="00B0F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304801</xdr:colOff>
      <xdr:row>61</xdr:row>
      <xdr:rowOff>171451</xdr:rowOff>
    </xdr:from>
    <xdr:to>
      <xdr:col>4</xdr:col>
      <xdr:colOff>495301</xdr:colOff>
      <xdr:row>63</xdr:row>
      <xdr:rowOff>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1524001" y="7791451"/>
          <a:ext cx="1409700" cy="209549"/>
        </a:xfrm>
        <a:prstGeom prst="rect">
          <a:avLst/>
        </a:prstGeom>
        <a:noFill/>
        <a:ln w="38100">
          <a:solidFill>
            <a:srgbClr val="00B0F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276225</xdr:colOff>
      <xdr:row>57</xdr:row>
      <xdr:rowOff>28576</xdr:rowOff>
    </xdr:from>
    <xdr:to>
      <xdr:col>4</xdr:col>
      <xdr:colOff>400050</xdr:colOff>
      <xdr:row>58</xdr:row>
      <xdr:rowOff>47625</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1495425" y="6886576"/>
          <a:ext cx="1343025" cy="209549"/>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285750</xdr:colOff>
      <xdr:row>24</xdr:row>
      <xdr:rowOff>38100</xdr:rowOff>
    </xdr:from>
    <xdr:ext cx="10857143" cy="2609524"/>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85750" y="9410700"/>
          <a:ext cx="10857143" cy="2609524"/>
        </a:xfrm>
        <a:prstGeom prst="rect">
          <a:avLst/>
        </a:prstGeom>
      </xdr:spPr>
    </xdr:pic>
    <xdr:clientData/>
  </xdr:oneCellAnchor>
  <xdr:twoCellAnchor>
    <xdr:from>
      <xdr:col>6</xdr:col>
      <xdr:colOff>607545</xdr:colOff>
      <xdr:row>40</xdr:row>
      <xdr:rowOff>134370</xdr:rowOff>
    </xdr:from>
    <xdr:to>
      <xdr:col>6</xdr:col>
      <xdr:colOff>607905</xdr:colOff>
      <xdr:row>40</xdr:row>
      <xdr:rowOff>137610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4" name="Ink 3">
              <a:extLst>
                <a:ext uri="{FF2B5EF4-FFF2-40B4-BE49-F238E27FC236}">
                  <a16:creationId xmlns:a16="http://schemas.microsoft.com/office/drawing/2014/main" id="{00000000-0008-0000-0200-000004000000}"/>
                </a:ext>
              </a:extLst>
            </xdr14:cNvPr>
            <xdr14:cNvContentPartPr/>
          </xdr14:nvContentPartPr>
          <xdr14:nvPr macro=""/>
          <xdr14:xfrm>
            <a:off x="4512795" y="30871545"/>
            <a:ext cx="360" cy="3240"/>
          </xdr14:xfrm>
        </xdr:contentPart>
      </mc:Choice>
      <mc:Fallback xmlns="">
        <xdr:pic>
          <xdr:nvPicPr>
            <xdr:cNvPr id="82" name="Ink 81"/>
            <xdr:cNvPicPr/>
          </xdr:nvPicPr>
          <xdr:blipFill>
            <a:blip xmlns:r="http://schemas.openxmlformats.org/officeDocument/2006/relationships" r:embed="rId42"/>
            <a:stretch>
              <a:fillRect/>
            </a:stretch>
          </xdr:blipFill>
          <xdr:spPr>
            <a:xfrm>
              <a:off x="4507395" y="30866145"/>
              <a:ext cx="11160" cy="12600"/>
            </a:xfrm>
            <a:prstGeom prst="rect">
              <a:avLst/>
            </a:prstGeom>
          </xdr:spPr>
        </xdr:pic>
      </mc:Fallback>
    </mc:AlternateContent>
    <xdr:clientData/>
  </xdr:twoCellAnchor>
  <xdr:twoCellAnchor>
    <xdr:from>
      <xdr:col>10</xdr:col>
      <xdr:colOff>308490</xdr:colOff>
      <xdr:row>26</xdr:row>
      <xdr:rowOff>171870</xdr:rowOff>
    </xdr:from>
    <xdr:to>
      <xdr:col>12</xdr:col>
      <xdr:colOff>331650</xdr:colOff>
      <xdr:row>29</xdr:row>
      <xdr:rowOff>79530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9" name="Ink 8">
              <a:extLst>
                <a:ext uri="{FF2B5EF4-FFF2-40B4-BE49-F238E27FC236}">
                  <a16:creationId xmlns:a16="http://schemas.microsoft.com/office/drawing/2014/main" id="{00000000-0008-0000-0200-000009000000}"/>
                </a:ext>
              </a:extLst>
            </xdr14:cNvPr>
            <xdr14:cNvContentPartPr/>
          </xdr14:nvContentPartPr>
          <xdr14:nvPr macro=""/>
          <xdr14:xfrm>
            <a:off x="6404490" y="9925470"/>
            <a:ext cx="1242360" cy="479160"/>
          </xdr14:xfrm>
        </xdr:contentPart>
      </mc:Choice>
      <mc:Fallback xmlns="">
        <xdr:pic>
          <xdr:nvPicPr>
            <xdr:cNvPr id="8" name="Ink 7"/>
            <xdr:cNvPicPr/>
          </xdr:nvPicPr>
          <xdr:blipFill>
            <a:blip xmlns:r="http://schemas.openxmlformats.org/officeDocument/2006/relationships" r:embed="rId70"/>
            <a:stretch>
              <a:fillRect/>
            </a:stretch>
          </xdr:blipFill>
          <xdr:spPr>
            <a:xfrm>
              <a:off x="9414195" y="42596745"/>
              <a:ext cx="1264320" cy="498960"/>
            </a:xfrm>
            <a:prstGeom prst="rect">
              <a:avLst/>
            </a:prstGeom>
          </xdr:spPr>
        </xdr:pic>
      </mc:Fallback>
    </mc:AlternateContent>
    <xdr:clientData/>
  </xdr:twoCellAnchor>
  <xdr:twoCellAnchor>
    <xdr:from>
      <xdr:col>1</xdr:col>
      <xdr:colOff>85725</xdr:colOff>
      <xdr:row>31</xdr:row>
      <xdr:rowOff>57150</xdr:rowOff>
    </xdr:from>
    <xdr:to>
      <xdr:col>2</xdr:col>
      <xdr:colOff>428625</xdr:colOff>
      <xdr:row>33</xdr:row>
      <xdr:rowOff>19050</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695325" y="10763250"/>
          <a:ext cx="95250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190500</xdr:colOff>
      <xdr:row>53</xdr:row>
      <xdr:rowOff>28575</xdr:rowOff>
    </xdr:from>
    <xdr:to>
      <xdr:col>18</xdr:col>
      <xdr:colOff>322462</xdr:colOff>
      <xdr:row>71</xdr:row>
      <xdr:rowOff>18623</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71"/>
        <a:stretch>
          <a:fillRect/>
        </a:stretch>
      </xdr:blipFill>
      <xdr:spPr>
        <a:xfrm>
          <a:off x="190500" y="16449675"/>
          <a:ext cx="11104762" cy="3419048"/>
        </a:xfrm>
        <a:prstGeom prst="rect">
          <a:avLst/>
        </a:prstGeom>
      </xdr:spPr>
    </xdr:pic>
    <xdr:clientData/>
  </xdr:twoCellAnchor>
  <xdr:twoCellAnchor>
    <xdr:from>
      <xdr:col>1</xdr:col>
      <xdr:colOff>171449</xdr:colOff>
      <xdr:row>60</xdr:row>
      <xdr:rowOff>19050</xdr:rowOff>
    </xdr:from>
    <xdr:to>
      <xdr:col>3</xdr:col>
      <xdr:colOff>85724</xdr:colOff>
      <xdr:row>61</xdr:row>
      <xdr:rowOff>171450</xdr:rowOff>
    </xdr:to>
    <xdr:sp macro="" textlink="">
      <xdr:nvSpPr>
        <xdr:cNvPr id="16" name="Rectangle 15">
          <a:extLst>
            <a:ext uri="{FF2B5EF4-FFF2-40B4-BE49-F238E27FC236}">
              <a16:creationId xmlns:a16="http://schemas.microsoft.com/office/drawing/2014/main" id="{00000000-0008-0000-0200-000010000000}"/>
            </a:ext>
          </a:extLst>
        </xdr:cNvPr>
        <xdr:cNvSpPr/>
      </xdr:nvSpPr>
      <xdr:spPr>
        <a:xfrm>
          <a:off x="781049" y="17773650"/>
          <a:ext cx="1133475"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304800</xdr:colOff>
      <xdr:row>59</xdr:row>
      <xdr:rowOff>114300</xdr:rowOff>
    </xdr:from>
    <xdr:to>
      <xdr:col>17</xdr:col>
      <xdr:colOff>180975</xdr:colOff>
      <xdr:row>61</xdr:row>
      <xdr:rowOff>76200</xdr:rowOff>
    </xdr:to>
    <xdr:sp macro="" textlink="">
      <xdr:nvSpPr>
        <xdr:cNvPr id="17" name="Rectangle 16">
          <a:extLst>
            <a:ext uri="{FF2B5EF4-FFF2-40B4-BE49-F238E27FC236}">
              <a16:creationId xmlns:a16="http://schemas.microsoft.com/office/drawing/2014/main" id="{00000000-0008-0000-0200-000011000000}"/>
            </a:ext>
          </a:extLst>
        </xdr:cNvPr>
        <xdr:cNvSpPr/>
      </xdr:nvSpPr>
      <xdr:spPr>
        <a:xfrm>
          <a:off x="10058400" y="17678400"/>
          <a:ext cx="485775"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600075</xdr:colOff>
      <xdr:row>48</xdr:row>
      <xdr:rowOff>152400</xdr:rowOff>
    </xdr:from>
    <xdr:to>
      <xdr:col>6</xdr:col>
      <xdr:colOff>561509</xdr:colOff>
      <xdr:row>59</xdr:row>
      <xdr:rowOff>37852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209675" y="8991600"/>
          <a:ext cx="3723809" cy="1980952"/>
        </a:xfrm>
        <a:prstGeom prst="rect">
          <a:avLst/>
        </a:prstGeom>
      </xdr:spPr>
    </xdr:pic>
    <xdr:clientData/>
  </xdr:twoCellAnchor>
  <xdr:twoCellAnchor editAs="oneCell">
    <xdr:from>
      <xdr:col>2</xdr:col>
      <xdr:colOff>0</xdr:colOff>
      <xdr:row>91</xdr:row>
      <xdr:rowOff>0</xdr:rowOff>
    </xdr:from>
    <xdr:to>
      <xdr:col>13</xdr:col>
      <xdr:colOff>199162</xdr:colOff>
      <xdr:row>108</xdr:row>
      <xdr:rowOff>37690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933575" y="14173200"/>
          <a:ext cx="6904762" cy="3276190"/>
        </a:xfrm>
        <a:prstGeom prst="rect">
          <a:avLst/>
        </a:prstGeom>
      </xdr:spPr>
    </xdr:pic>
    <xdr:clientData/>
  </xdr:twoCellAnchor>
  <xdr:twoCellAnchor editAs="oneCell">
    <xdr:from>
      <xdr:col>1</xdr:col>
      <xdr:colOff>1276350</xdr:colOff>
      <xdr:row>67</xdr:row>
      <xdr:rowOff>161925</xdr:rowOff>
    </xdr:from>
    <xdr:to>
      <xdr:col>11</xdr:col>
      <xdr:colOff>580261</xdr:colOff>
      <xdr:row>84</xdr:row>
      <xdr:rowOff>9139</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1885950" y="13001625"/>
          <a:ext cx="6114286" cy="3085714"/>
        </a:xfrm>
        <a:prstGeom prst="rect">
          <a:avLst/>
        </a:prstGeom>
      </xdr:spPr>
    </xdr:pic>
    <xdr:clientData/>
  </xdr:twoCellAnchor>
  <xdr:twoCellAnchor editAs="oneCell">
    <xdr:from>
      <xdr:col>1</xdr:col>
      <xdr:colOff>0</xdr:colOff>
      <xdr:row>132</xdr:row>
      <xdr:rowOff>0</xdr:rowOff>
    </xdr:from>
    <xdr:to>
      <xdr:col>8</xdr:col>
      <xdr:colOff>389854</xdr:colOff>
      <xdr:row>149</xdr:row>
      <xdr:rowOff>56738</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609600" y="25222200"/>
          <a:ext cx="5371429" cy="3295238"/>
        </a:xfrm>
        <a:prstGeom prst="rect">
          <a:avLst/>
        </a:prstGeom>
      </xdr:spPr>
    </xdr:pic>
    <xdr:clientData/>
  </xdr:twoCellAnchor>
  <xdr:twoCellAnchor>
    <xdr:from>
      <xdr:col>1</xdr:col>
      <xdr:colOff>19050</xdr:colOff>
      <xdr:row>112</xdr:row>
      <xdr:rowOff>28575</xdr:rowOff>
    </xdr:from>
    <xdr:to>
      <xdr:col>10</xdr:col>
      <xdr:colOff>303989</xdr:colOff>
      <xdr:row>131</xdr:row>
      <xdr:rowOff>66218</xdr:rowOff>
    </xdr:to>
    <xdr:grpSp>
      <xdr:nvGrpSpPr>
        <xdr:cNvPr id="10" name="Group 9">
          <a:extLst>
            <a:ext uri="{FF2B5EF4-FFF2-40B4-BE49-F238E27FC236}">
              <a16:creationId xmlns:a16="http://schemas.microsoft.com/office/drawing/2014/main" id="{00000000-0008-0000-0300-00000A000000}"/>
            </a:ext>
          </a:extLst>
        </xdr:cNvPr>
        <xdr:cNvGrpSpPr/>
      </xdr:nvGrpSpPr>
      <xdr:grpSpPr>
        <a:xfrm>
          <a:off x="692150" y="21440775"/>
          <a:ext cx="7181039" cy="3657143"/>
          <a:chOff x="628650" y="21440775"/>
          <a:chExt cx="6485714" cy="3657143"/>
        </a:xfrm>
      </xdr:grpSpPr>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628650" y="21440775"/>
            <a:ext cx="6485714" cy="3657143"/>
          </a:xfrm>
          <a:prstGeom prst="rect">
            <a:avLst/>
          </a:prstGeom>
        </xdr:spPr>
      </xdr:pic>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2952750" y="21564600"/>
            <a:ext cx="2647619" cy="2809524"/>
          </a:xfrm>
          <a:prstGeom prst="rect">
            <a:avLst/>
          </a:prstGeom>
        </xdr:spPr>
      </xdr:pic>
    </xdr:grpSp>
    <xdr:clientData/>
  </xdr:twoCellAnchor>
  <xdr:twoCellAnchor>
    <xdr:from>
      <xdr:col>7</xdr:col>
      <xdr:colOff>533400</xdr:colOff>
      <xdr:row>136</xdr:row>
      <xdr:rowOff>104775</xdr:rowOff>
    </xdr:from>
    <xdr:to>
      <xdr:col>8</xdr:col>
      <xdr:colOff>581025</xdr:colOff>
      <xdr:row>141</xdr:row>
      <xdr:rowOff>180975</xdr:rowOff>
    </xdr:to>
    <xdr:cxnSp macro="">
      <xdr:nvCxnSpPr>
        <xdr:cNvPr id="12" name="Straight Arrow Connector 11">
          <a:extLst>
            <a:ext uri="{FF2B5EF4-FFF2-40B4-BE49-F238E27FC236}">
              <a16:creationId xmlns:a16="http://schemas.microsoft.com/office/drawing/2014/main" id="{00000000-0008-0000-0300-00000C000000}"/>
            </a:ext>
          </a:extLst>
        </xdr:cNvPr>
        <xdr:cNvCxnSpPr/>
      </xdr:nvCxnSpPr>
      <xdr:spPr>
        <a:xfrm flipV="1">
          <a:off x="5514975" y="26088975"/>
          <a:ext cx="657225" cy="1028700"/>
        </a:xfrm>
        <a:prstGeom prst="straightConnector1">
          <a:avLst/>
        </a:prstGeom>
        <a:ln w="28575">
          <a:solidFill>
            <a:srgbClr val="DE00C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219075</xdr:colOff>
      <xdr:row>138</xdr:row>
      <xdr:rowOff>180975</xdr:rowOff>
    </xdr:from>
    <xdr:to>
      <xdr:col>9</xdr:col>
      <xdr:colOff>9525</xdr:colOff>
      <xdr:row>141</xdr:row>
      <xdr:rowOff>9525</xdr:rowOff>
    </xdr:to>
    <xdr:cxnSp macro="">
      <xdr:nvCxnSpPr>
        <xdr:cNvPr id="14" name="Straight Arrow Connector 13">
          <a:extLst>
            <a:ext uri="{FF2B5EF4-FFF2-40B4-BE49-F238E27FC236}">
              <a16:creationId xmlns:a16="http://schemas.microsoft.com/office/drawing/2014/main" id="{00000000-0008-0000-0300-00000E000000}"/>
            </a:ext>
          </a:extLst>
        </xdr:cNvPr>
        <xdr:cNvCxnSpPr/>
      </xdr:nvCxnSpPr>
      <xdr:spPr>
        <a:xfrm flipV="1">
          <a:off x="5810250" y="26546175"/>
          <a:ext cx="400050" cy="4000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190500</xdr:colOff>
      <xdr:row>2</xdr:row>
      <xdr:rowOff>180975</xdr:rowOff>
    </xdr:from>
    <xdr:ext cx="15295238" cy="3247619"/>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90500" y="15944850"/>
          <a:ext cx="15295238" cy="3247619"/>
        </a:xfrm>
        <a:prstGeom prst="rect">
          <a:avLst/>
        </a:prstGeom>
      </xdr:spPr>
    </xdr:pic>
    <xdr:clientData/>
  </xdr:oneCellAnchor>
  <xdr:twoCellAnchor>
    <xdr:from>
      <xdr:col>0</xdr:col>
      <xdr:colOff>581024</xdr:colOff>
      <xdr:row>10</xdr:row>
      <xdr:rowOff>152400</xdr:rowOff>
    </xdr:from>
    <xdr:to>
      <xdr:col>3</xdr:col>
      <xdr:colOff>190499</xdr:colOff>
      <xdr:row>12</xdr:row>
      <xdr:rowOff>114300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81024" y="17440275"/>
          <a:ext cx="1438275"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161925</xdr:colOff>
      <xdr:row>43</xdr:row>
      <xdr:rowOff>0</xdr:rowOff>
    </xdr:from>
    <xdr:ext cx="10771428" cy="4009524"/>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61925" y="16002000"/>
          <a:ext cx="10771428" cy="4009524"/>
        </a:xfrm>
        <a:prstGeom prst="rect">
          <a:avLst/>
        </a:prstGeom>
      </xdr:spPr>
    </xdr:pic>
    <xdr:clientData/>
  </xdr:oneCellAnchor>
  <xdr:oneCellAnchor>
    <xdr:from>
      <xdr:col>16</xdr:col>
      <xdr:colOff>367720</xdr:colOff>
      <xdr:row>65</xdr:row>
      <xdr:rowOff>114300</xdr:rowOff>
    </xdr:from>
    <xdr:ext cx="5546375" cy="5219700"/>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0368970" y="20307300"/>
          <a:ext cx="5546375" cy="5219700"/>
        </a:xfrm>
        <a:prstGeom prst="rect">
          <a:avLst/>
        </a:prstGeom>
      </xdr:spPr>
    </xdr:pic>
    <xdr:clientData/>
  </xdr:oneCellAnchor>
  <xdr:oneCellAnchor>
    <xdr:from>
      <xdr:col>16</xdr:col>
      <xdr:colOff>257175</xdr:colOff>
      <xdr:row>94</xdr:row>
      <xdr:rowOff>133350</xdr:rowOff>
    </xdr:from>
    <xdr:ext cx="6466667" cy="5066667"/>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258425" y="25850850"/>
          <a:ext cx="6466667" cy="5066667"/>
        </a:xfrm>
        <a:prstGeom prst="rect">
          <a:avLst/>
        </a:prstGeom>
      </xdr:spPr>
    </xdr:pic>
    <xdr:clientData/>
  </xdr:oneCellAnchor>
  <xdr:oneCellAnchor>
    <xdr:from>
      <xdr:col>2</xdr:col>
      <xdr:colOff>581025</xdr:colOff>
      <xdr:row>12</xdr:row>
      <xdr:rowOff>104775</xdr:rowOff>
    </xdr:from>
    <xdr:ext cx="12647619" cy="4466667"/>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2047875" y="10201275"/>
          <a:ext cx="12647619" cy="4466667"/>
        </a:xfrm>
        <a:prstGeom prst="rect">
          <a:avLst/>
        </a:prstGeom>
      </xdr:spPr>
    </xdr:pic>
    <xdr:clientData/>
  </xdr:oneCellAnchor>
  <xdr:twoCellAnchor>
    <xdr:from>
      <xdr:col>3</xdr:col>
      <xdr:colOff>344745</xdr:colOff>
      <xdr:row>19</xdr:row>
      <xdr:rowOff>53985</xdr:rowOff>
    </xdr:from>
    <xdr:to>
      <xdr:col>5</xdr:col>
      <xdr:colOff>432705</xdr:colOff>
      <xdr:row>21</xdr:row>
      <xdr:rowOff>20385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00000000-0008-0000-0500-000006000000}"/>
                </a:ext>
              </a:extLst>
            </xdr14:cNvPr>
            <xdr14:cNvContentPartPr/>
          </xdr14:nvContentPartPr>
          <xdr14:nvPr macro=""/>
          <xdr14:xfrm>
            <a:off x="2421195" y="19370685"/>
            <a:ext cx="1307160" cy="347400"/>
          </xdr14:xfrm>
        </xdr:contentPart>
      </mc:Choice>
      <mc:Fallback xmlns="">
        <xdr:pic>
          <xdr:nvPicPr>
            <xdr:cNvPr id="17" name="Ink 16"/>
            <xdr:cNvPicPr/>
          </xdr:nvPicPr>
          <xdr:blipFill>
            <a:blip xmlns:r="http://schemas.openxmlformats.org/officeDocument/2006/relationships" r:embed="rId9"/>
            <a:stretch>
              <a:fillRect/>
            </a:stretch>
          </xdr:blipFill>
          <xdr:spPr>
            <a:xfrm>
              <a:off x="2413275" y="19362765"/>
              <a:ext cx="1324440" cy="362880"/>
            </a:xfrm>
            <a:prstGeom prst="rect">
              <a:avLst/>
            </a:prstGeom>
          </xdr:spPr>
        </xdr:pic>
      </mc:Fallback>
    </mc:AlternateContent>
    <xdr:clientData/>
  </xdr:twoCellAnchor>
  <xdr:twoCellAnchor>
    <xdr:from>
      <xdr:col>1</xdr:col>
      <xdr:colOff>559905</xdr:colOff>
      <xdr:row>27</xdr:row>
      <xdr:rowOff>138465</xdr:rowOff>
    </xdr:from>
    <xdr:to>
      <xdr:col>3</xdr:col>
      <xdr:colOff>253665</xdr:colOff>
      <xdr:row>27</xdr:row>
      <xdr:rowOff>157545</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a:extLst>
                <a:ext uri="{FF2B5EF4-FFF2-40B4-BE49-F238E27FC236}">
                  <a16:creationId xmlns:a16="http://schemas.microsoft.com/office/drawing/2014/main" id="{00000000-0008-0000-0500-000007000000}"/>
                </a:ext>
              </a:extLst>
            </xdr14:cNvPr>
            <xdr14:cNvContentPartPr/>
          </xdr14:nvContentPartPr>
          <xdr14:nvPr macro=""/>
          <xdr14:xfrm>
            <a:off x="1417155" y="20979165"/>
            <a:ext cx="912960" cy="19080"/>
          </xdr14:xfrm>
        </xdr:contentPart>
      </mc:Choice>
      <mc:Fallback xmlns="">
        <xdr:pic>
          <xdr:nvPicPr>
            <xdr:cNvPr id="26" name="Ink 25"/>
            <xdr:cNvPicPr/>
          </xdr:nvPicPr>
          <xdr:blipFill>
            <a:blip xmlns:r="http://schemas.openxmlformats.org/officeDocument/2006/relationships" r:embed="rId11"/>
            <a:stretch>
              <a:fillRect/>
            </a:stretch>
          </xdr:blipFill>
          <xdr:spPr>
            <a:xfrm>
              <a:off x="1413555" y="20971965"/>
              <a:ext cx="921240" cy="32760"/>
            </a:xfrm>
            <a:prstGeom prst="rect">
              <a:avLst/>
            </a:prstGeom>
          </xdr:spPr>
        </xdr:pic>
      </mc:Fallback>
    </mc:AlternateContent>
    <xdr:clientData/>
  </xdr:twoCellAnchor>
  <xdr:twoCellAnchor>
    <xdr:from>
      <xdr:col>3</xdr:col>
      <xdr:colOff>409545</xdr:colOff>
      <xdr:row>26</xdr:row>
      <xdr:rowOff>56085</xdr:rowOff>
    </xdr:from>
    <xdr:to>
      <xdr:col>3</xdr:col>
      <xdr:colOff>570105</xdr:colOff>
      <xdr:row>29</xdr:row>
      <xdr:rowOff>35025</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8" name="Ink 7">
              <a:extLst>
                <a:ext uri="{FF2B5EF4-FFF2-40B4-BE49-F238E27FC236}">
                  <a16:creationId xmlns:a16="http://schemas.microsoft.com/office/drawing/2014/main" id="{00000000-0008-0000-0500-000008000000}"/>
                </a:ext>
              </a:extLst>
            </xdr14:cNvPr>
            <xdr14:cNvContentPartPr/>
          </xdr14:nvContentPartPr>
          <xdr14:nvPr macro=""/>
          <xdr14:xfrm>
            <a:off x="2485995" y="20706285"/>
            <a:ext cx="160560" cy="550440"/>
          </xdr14:xfrm>
        </xdr:contentPart>
      </mc:Choice>
      <mc:Fallback xmlns="">
        <xdr:pic>
          <xdr:nvPicPr>
            <xdr:cNvPr id="27" name="Ink 26"/>
            <xdr:cNvPicPr/>
          </xdr:nvPicPr>
          <xdr:blipFill>
            <a:blip xmlns:r="http://schemas.openxmlformats.org/officeDocument/2006/relationships" r:embed="rId13"/>
            <a:stretch>
              <a:fillRect/>
            </a:stretch>
          </xdr:blipFill>
          <xdr:spPr>
            <a:xfrm>
              <a:off x="2476995" y="20699085"/>
              <a:ext cx="174600" cy="563760"/>
            </a:xfrm>
            <a:prstGeom prst="rect">
              <a:avLst/>
            </a:prstGeom>
          </xdr:spPr>
        </xdr:pic>
      </mc:Fallback>
    </mc:AlternateContent>
    <xdr:clientData/>
  </xdr:twoCellAnchor>
  <xdr:twoCellAnchor>
    <xdr:from>
      <xdr:col>3</xdr:col>
      <xdr:colOff>150345</xdr:colOff>
      <xdr:row>27</xdr:row>
      <xdr:rowOff>8505</xdr:rowOff>
    </xdr:from>
    <xdr:to>
      <xdr:col>3</xdr:col>
      <xdr:colOff>324225</xdr:colOff>
      <xdr:row>28</xdr:row>
      <xdr:rowOff>86925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9" name="Ink 8">
              <a:extLst>
                <a:ext uri="{FF2B5EF4-FFF2-40B4-BE49-F238E27FC236}">
                  <a16:creationId xmlns:a16="http://schemas.microsoft.com/office/drawing/2014/main" id="{00000000-0008-0000-0500-000009000000}"/>
                </a:ext>
              </a:extLst>
            </xdr14:cNvPr>
            <xdr14:cNvContentPartPr/>
          </xdr14:nvContentPartPr>
          <xdr14:nvPr macro=""/>
          <xdr14:xfrm>
            <a:off x="2226795" y="20849205"/>
            <a:ext cx="173880" cy="268920"/>
          </xdr14:xfrm>
        </xdr:contentPart>
      </mc:Choice>
      <mc:Fallback xmlns="">
        <xdr:pic>
          <xdr:nvPicPr>
            <xdr:cNvPr id="28" name="Ink 27"/>
            <xdr:cNvPicPr/>
          </xdr:nvPicPr>
          <xdr:blipFill>
            <a:blip xmlns:r="http://schemas.openxmlformats.org/officeDocument/2006/relationships" r:embed="rId15"/>
            <a:stretch>
              <a:fillRect/>
            </a:stretch>
          </xdr:blipFill>
          <xdr:spPr>
            <a:xfrm>
              <a:off x="2219235" y="20844885"/>
              <a:ext cx="191160" cy="276480"/>
            </a:xfrm>
            <a:prstGeom prst="rect">
              <a:avLst/>
            </a:prstGeom>
          </xdr:spPr>
        </xdr:pic>
      </mc:Fallback>
    </mc:AlternateContent>
    <xdr:clientData/>
  </xdr:twoCellAnchor>
  <xdr:twoCellAnchor>
    <xdr:from>
      <xdr:col>18</xdr:col>
      <xdr:colOff>34425</xdr:colOff>
      <xdr:row>10</xdr:row>
      <xdr:rowOff>135165</xdr:rowOff>
    </xdr:from>
    <xdr:to>
      <xdr:col>19</xdr:col>
      <xdr:colOff>333825</xdr:colOff>
      <xdr:row>18</xdr:row>
      <xdr:rowOff>137565</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0" name="Ink 9">
              <a:extLst>
                <a:ext uri="{FF2B5EF4-FFF2-40B4-BE49-F238E27FC236}">
                  <a16:creationId xmlns:a16="http://schemas.microsoft.com/office/drawing/2014/main" id="{00000000-0008-0000-0500-00000A000000}"/>
                </a:ext>
              </a:extLst>
            </xdr14:cNvPr>
            <xdr14:cNvContentPartPr/>
          </xdr14:nvContentPartPr>
          <xdr14:nvPr macro=""/>
          <xdr14:xfrm>
            <a:off x="11254875" y="17737365"/>
            <a:ext cx="909000" cy="1526400"/>
          </xdr14:xfrm>
        </xdr:contentPart>
      </mc:Choice>
      <mc:Fallback xmlns="">
        <xdr:pic>
          <xdr:nvPicPr>
            <xdr:cNvPr id="31" name="Ink 30"/>
            <xdr:cNvPicPr/>
          </xdr:nvPicPr>
          <xdr:blipFill>
            <a:blip xmlns:r="http://schemas.openxmlformats.org/officeDocument/2006/relationships" r:embed="rId17"/>
            <a:stretch>
              <a:fillRect/>
            </a:stretch>
          </xdr:blipFill>
          <xdr:spPr>
            <a:xfrm>
              <a:off x="11251275" y="17730525"/>
              <a:ext cx="920880" cy="1536840"/>
            </a:xfrm>
            <a:prstGeom prst="rect">
              <a:avLst/>
            </a:prstGeom>
          </xdr:spPr>
        </xdr:pic>
      </mc:Fallback>
    </mc:AlternateContent>
    <xdr:clientData/>
  </xdr:twoCellAnchor>
  <xdr:twoCellAnchor>
    <xdr:from>
      <xdr:col>17</xdr:col>
      <xdr:colOff>487785</xdr:colOff>
      <xdr:row>9</xdr:row>
      <xdr:rowOff>168705</xdr:rowOff>
    </xdr:from>
    <xdr:to>
      <xdr:col>18</xdr:col>
      <xdr:colOff>522225</xdr:colOff>
      <xdr:row>11</xdr:row>
      <xdr:rowOff>58065</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1" name="Ink 10">
              <a:extLst>
                <a:ext uri="{FF2B5EF4-FFF2-40B4-BE49-F238E27FC236}">
                  <a16:creationId xmlns:a16="http://schemas.microsoft.com/office/drawing/2014/main" id="{00000000-0008-0000-0500-00000B000000}"/>
                </a:ext>
              </a:extLst>
            </xdr14:cNvPr>
            <xdr14:cNvContentPartPr/>
          </xdr14:nvContentPartPr>
          <xdr14:nvPr macro=""/>
          <xdr14:xfrm>
            <a:off x="11098635" y="17580405"/>
            <a:ext cx="644040" cy="270360"/>
          </xdr14:xfrm>
        </xdr:contentPart>
      </mc:Choice>
      <mc:Fallback xmlns="">
        <xdr:pic>
          <xdr:nvPicPr>
            <xdr:cNvPr id="33" name="Ink 32"/>
            <xdr:cNvPicPr/>
          </xdr:nvPicPr>
          <xdr:blipFill>
            <a:blip xmlns:r="http://schemas.openxmlformats.org/officeDocument/2006/relationships" r:embed="rId19"/>
            <a:stretch>
              <a:fillRect/>
            </a:stretch>
          </xdr:blipFill>
          <xdr:spPr>
            <a:xfrm>
              <a:off x="11089635" y="17577165"/>
              <a:ext cx="656280" cy="279360"/>
            </a:xfrm>
            <a:prstGeom prst="rect">
              <a:avLst/>
            </a:prstGeom>
          </xdr:spPr>
        </xdr:pic>
      </mc:Fallback>
    </mc:AlternateContent>
    <xdr:clientData/>
  </xdr:twoCellAnchor>
  <xdr:twoCellAnchor>
    <xdr:from>
      <xdr:col>1</xdr:col>
      <xdr:colOff>333465</xdr:colOff>
      <xdr:row>12</xdr:row>
      <xdr:rowOff>185805</xdr:rowOff>
    </xdr:from>
    <xdr:to>
      <xdr:col>8</xdr:col>
      <xdr:colOff>150825</xdr:colOff>
      <xdr:row>19</xdr:row>
      <xdr:rowOff>37065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2" name="Ink 11">
              <a:extLst>
                <a:ext uri="{FF2B5EF4-FFF2-40B4-BE49-F238E27FC236}">
                  <a16:creationId xmlns:a16="http://schemas.microsoft.com/office/drawing/2014/main" id="{00000000-0008-0000-0500-00000C000000}"/>
                </a:ext>
              </a:extLst>
            </xdr14:cNvPr>
            <xdr14:cNvContentPartPr/>
          </xdr14:nvContentPartPr>
          <xdr14:nvPr macro=""/>
          <xdr14:xfrm>
            <a:off x="1190715" y="18169005"/>
            <a:ext cx="4084560" cy="1184760"/>
          </xdr14:xfrm>
        </xdr:contentPart>
      </mc:Choice>
      <mc:Fallback xmlns="">
        <xdr:pic>
          <xdr:nvPicPr>
            <xdr:cNvPr id="35" name="Ink 34"/>
            <xdr:cNvPicPr/>
          </xdr:nvPicPr>
          <xdr:blipFill>
            <a:blip xmlns:r="http://schemas.openxmlformats.org/officeDocument/2006/relationships" r:embed="rId21"/>
            <a:stretch>
              <a:fillRect/>
            </a:stretch>
          </xdr:blipFill>
          <xdr:spPr>
            <a:xfrm>
              <a:off x="1180995" y="18161805"/>
              <a:ext cx="4097520" cy="1197360"/>
            </a:xfrm>
            <a:prstGeom prst="rect">
              <a:avLst/>
            </a:prstGeom>
          </xdr:spPr>
        </xdr:pic>
      </mc:Fallback>
    </mc:AlternateContent>
    <xdr:clientData/>
  </xdr:twoCellAnchor>
  <xdr:twoCellAnchor>
    <xdr:from>
      <xdr:col>12</xdr:col>
      <xdr:colOff>21105</xdr:colOff>
      <xdr:row>24</xdr:row>
      <xdr:rowOff>76245</xdr:rowOff>
    </xdr:from>
    <xdr:to>
      <xdr:col>15</xdr:col>
      <xdr:colOff>305145</xdr:colOff>
      <xdr:row>28</xdr:row>
      <xdr:rowOff>136125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3" name="Ink 12">
              <a:extLst>
                <a:ext uri="{FF2B5EF4-FFF2-40B4-BE49-F238E27FC236}">
                  <a16:creationId xmlns:a16="http://schemas.microsoft.com/office/drawing/2014/main" id="{00000000-0008-0000-0500-00000D000000}"/>
                </a:ext>
              </a:extLst>
            </xdr14:cNvPr>
            <xdr14:cNvContentPartPr/>
          </xdr14:nvContentPartPr>
          <xdr14:nvPr macro=""/>
          <xdr14:xfrm>
            <a:off x="7583955" y="8648745"/>
            <a:ext cx="2112840" cy="821880"/>
          </xdr14:xfrm>
        </xdr:contentPart>
      </mc:Choice>
      <mc:Fallback xmlns="">
        <xdr:pic>
          <xdr:nvPicPr>
            <xdr:cNvPr id="54" name="Ink 53"/>
            <xdr:cNvPicPr/>
          </xdr:nvPicPr>
          <xdr:blipFill>
            <a:blip xmlns:r="http://schemas.openxmlformats.org/officeDocument/2006/relationships" r:embed="rId33"/>
            <a:stretch>
              <a:fillRect/>
            </a:stretch>
          </xdr:blipFill>
          <xdr:spPr>
            <a:xfrm>
              <a:off x="7579995" y="8639025"/>
              <a:ext cx="2126520" cy="842040"/>
            </a:xfrm>
            <a:prstGeom prst="rect">
              <a:avLst/>
            </a:prstGeom>
          </xdr:spPr>
        </xdr:pic>
      </mc:Fallback>
    </mc:AlternateContent>
    <xdr:clientData/>
  </xdr:twoCellAnchor>
  <xdr:twoCellAnchor>
    <xdr:from>
      <xdr:col>10</xdr:col>
      <xdr:colOff>466665</xdr:colOff>
      <xdr:row>16</xdr:row>
      <xdr:rowOff>125685</xdr:rowOff>
    </xdr:from>
    <xdr:to>
      <xdr:col>11</xdr:col>
      <xdr:colOff>259545</xdr:colOff>
      <xdr:row>19</xdr:row>
      <xdr:rowOff>4545</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14" name="Ink 13">
              <a:extLst>
                <a:ext uri="{FF2B5EF4-FFF2-40B4-BE49-F238E27FC236}">
                  <a16:creationId xmlns:a16="http://schemas.microsoft.com/office/drawing/2014/main" id="{00000000-0008-0000-0500-00000E000000}"/>
                </a:ext>
              </a:extLst>
            </xdr14:cNvPr>
            <xdr14:cNvContentPartPr/>
          </xdr14:nvContentPartPr>
          <xdr14:nvPr macro=""/>
          <xdr14:xfrm>
            <a:off x="6810315" y="7174185"/>
            <a:ext cx="402480" cy="450360"/>
          </xdr14:xfrm>
        </xdr:contentPart>
      </mc:Choice>
      <mc:Fallback xmlns="">
        <xdr:pic>
          <xdr:nvPicPr>
            <xdr:cNvPr id="70" name="Ink 69"/>
            <xdr:cNvPicPr/>
          </xdr:nvPicPr>
          <xdr:blipFill>
            <a:blip xmlns:r="http://schemas.openxmlformats.org/officeDocument/2006/relationships" r:embed="rId35"/>
            <a:stretch>
              <a:fillRect/>
            </a:stretch>
          </xdr:blipFill>
          <xdr:spPr>
            <a:xfrm>
              <a:off x="6802395" y="7170225"/>
              <a:ext cx="417960" cy="462600"/>
            </a:xfrm>
            <a:prstGeom prst="rect">
              <a:avLst/>
            </a:prstGeom>
          </xdr:spPr>
        </xdr:pic>
      </mc:Fallback>
    </mc:AlternateContent>
    <xdr:clientData/>
  </xdr:twoCellAnchor>
  <xdr:twoCellAnchor>
    <xdr:from>
      <xdr:col>10</xdr:col>
      <xdr:colOff>596265</xdr:colOff>
      <xdr:row>18</xdr:row>
      <xdr:rowOff>169125</xdr:rowOff>
    </xdr:from>
    <xdr:to>
      <xdr:col>12</xdr:col>
      <xdr:colOff>88065</xdr:colOff>
      <xdr:row>27</xdr:row>
      <xdr:rowOff>36465</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15" name="Ink 14">
              <a:extLst>
                <a:ext uri="{FF2B5EF4-FFF2-40B4-BE49-F238E27FC236}">
                  <a16:creationId xmlns:a16="http://schemas.microsoft.com/office/drawing/2014/main" id="{00000000-0008-0000-0500-00000F000000}"/>
                </a:ext>
              </a:extLst>
            </xdr14:cNvPr>
            <xdr14:cNvContentPartPr/>
          </xdr14:nvContentPartPr>
          <xdr14:nvPr macro=""/>
          <xdr14:xfrm>
            <a:off x="6939915" y="7598625"/>
            <a:ext cx="711000" cy="1581840"/>
          </xdr14:xfrm>
        </xdr:contentPart>
      </mc:Choice>
      <mc:Fallback xmlns="">
        <xdr:pic>
          <xdr:nvPicPr>
            <xdr:cNvPr id="71" name="Ink 70"/>
            <xdr:cNvPicPr/>
          </xdr:nvPicPr>
          <xdr:blipFill>
            <a:blip xmlns:r="http://schemas.openxmlformats.org/officeDocument/2006/relationships" r:embed="rId37"/>
            <a:stretch>
              <a:fillRect/>
            </a:stretch>
          </xdr:blipFill>
          <xdr:spPr>
            <a:xfrm>
              <a:off x="6930555" y="7594665"/>
              <a:ext cx="723600" cy="1589040"/>
            </a:xfrm>
            <a:prstGeom prst="rect">
              <a:avLst/>
            </a:prstGeom>
          </xdr:spPr>
        </xdr:pic>
      </mc:Fallback>
    </mc:AlternateContent>
    <xdr:clientData/>
  </xdr:twoCellAnchor>
  <xdr:twoCellAnchor>
    <xdr:from>
      <xdr:col>5</xdr:col>
      <xdr:colOff>388635</xdr:colOff>
      <xdr:row>48</xdr:row>
      <xdr:rowOff>21420</xdr:rowOff>
    </xdr:from>
    <xdr:to>
      <xdr:col>17</xdr:col>
      <xdr:colOff>210075</xdr:colOff>
      <xdr:row>48</xdr:row>
      <xdr:rowOff>143100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18" name="Ink 17">
              <a:extLst>
                <a:ext uri="{FF2B5EF4-FFF2-40B4-BE49-F238E27FC236}">
                  <a16:creationId xmlns:a16="http://schemas.microsoft.com/office/drawing/2014/main" id="{00000000-0008-0000-0500-000012000000}"/>
                </a:ext>
              </a:extLst>
            </xdr14:cNvPr>
            <xdr14:cNvContentPartPr/>
          </xdr14:nvContentPartPr>
          <xdr14:nvPr macro=""/>
          <xdr14:xfrm>
            <a:off x="3684285" y="15261420"/>
            <a:ext cx="7136640" cy="121680"/>
          </xdr14:xfrm>
        </xdr:contentPart>
      </mc:Choice>
      <mc:Fallback xmlns="">
        <xdr:pic>
          <xdr:nvPicPr>
            <xdr:cNvPr id="101" name="Ink 100"/>
            <xdr:cNvPicPr/>
          </xdr:nvPicPr>
          <xdr:blipFill>
            <a:blip xmlns:r="http://schemas.openxmlformats.org/officeDocument/2006/relationships" r:embed="rId55"/>
            <a:stretch>
              <a:fillRect/>
            </a:stretch>
          </xdr:blipFill>
          <xdr:spPr>
            <a:xfrm>
              <a:off x="3661605" y="15164220"/>
              <a:ext cx="7171560" cy="280080"/>
            </a:xfrm>
            <a:prstGeom prst="rect">
              <a:avLst/>
            </a:prstGeom>
          </xdr:spPr>
        </xdr:pic>
      </mc:Fallback>
    </mc:AlternateContent>
    <xdr:clientData/>
  </xdr:twoCellAnchor>
  <xdr:twoCellAnchor>
    <xdr:from>
      <xdr:col>5</xdr:col>
      <xdr:colOff>83940</xdr:colOff>
      <xdr:row>49</xdr:row>
      <xdr:rowOff>49905</xdr:rowOff>
    </xdr:from>
    <xdr:to>
      <xdr:col>5</xdr:col>
      <xdr:colOff>402180</xdr:colOff>
      <xdr:row>60</xdr:row>
      <xdr:rowOff>116565</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9" name="Ink 18">
              <a:extLst>
                <a:ext uri="{FF2B5EF4-FFF2-40B4-BE49-F238E27FC236}">
                  <a16:creationId xmlns:a16="http://schemas.microsoft.com/office/drawing/2014/main" id="{00000000-0008-0000-0500-000013000000}"/>
                </a:ext>
              </a:extLst>
            </xdr14:cNvPr>
            <xdr14:cNvContentPartPr/>
          </xdr14:nvContentPartPr>
          <xdr14:nvPr macro=""/>
          <xdr14:xfrm>
            <a:off x="3379590" y="15480405"/>
            <a:ext cx="318240" cy="2162160"/>
          </xdr14:xfrm>
        </xdr:contentPart>
      </mc:Choice>
      <mc:Fallback xmlns="">
        <xdr:pic>
          <xdr:nvPicPr>
            <xdr:cNvPr id="102" name="Ink 101"/>
            <xdr:cNvPicPr/>
          </xdr:nvPicPr>
          <xdr:blipFill>
            <a:blip xmlns:r="http://schemas.openxmlformats.org/officeDocument/2006/relationships" r:embed="rId57"/>
            <a:stretch>
              <a:fillRect/>
            </a:stretch>
          </xdr:blipFill>
          <xdr:spPr>
            <a:xfrm>
              <a:off x="3346110" y="15419565"/>
              <a:ext cx="383040" cy="2286360"/>
            </a:xfrm>
            <a:prstGeom prst="rect">
              <a:avLst/>
            </a:prstGeom>
          </xdr:spPr>
        </xdr:pic>
      </mc:Fallback>
    </mc:AlternateContent>
    <xdr:clientData/>
  </xdr:twoCellAnchor>
  <xdr:twoCellAnchor>
    <xdr:from>
      <xdr:col>14</xdr:col>
      <xdr:colOff>304905</xdr:colOff>
      <xdr:row>42</xdr:row>
      <xdr:rowOff>143385</xdr:rowOff>
    </xdr:from>
    <xdr:to>
      <xdr:col>19</xdr:col>
      <xdr:colOff>524265</xdr:colOff>
      <xdr:row>47</xdr:row>
      <xdr:rowOff>85485</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20" name="Ink 19">
              <a:extLst>
                <a:ext uri="{FF2B5EF4-FFF2-40B4-BE49-F238E27FC236}">
                  <a16:creationId xmlns:a16="http://schemas.microsoft.com/office/drawing/2014/main" id="{00000000-0008-0000-0500-000014000000}"/>
                </a:ext>
              </a:extLst>
            </xdr14:cNvPr>
            <xdr14:cNvContentPartPr/>
          </xdr14:nvContentPartPr>
          <xdr14:nvPr macro=""/>
          <xdr14:xfrm>
            <a:off x="9086955" y="14240385"/>
            <a:ext cx="3267360" cy="894600"/>
          </xdr14:xfrm>
        </xdr:contentPart>
      </mc:Choice>
      <mc:Fallback xmlns="">
        <xdr:pic>
          <xdr:nvPicPr>
            <xdr:cNvPr id="107" name="Ink 106"/>
            <xdr:cNvPicPr/>
          </xdr:nvPicPr>
          <xdr:blipFill>
            <a:blip xmlns:r="http://schemas.openxmlformats.org/officeDocument/2006/relationships" r:embed="rId59"/>
            <a:stretch>
              <a:fillRect/>
            </a:stretch>
          </xdr:blipFill>
          <xdr:spPr>
            <a:xfrm>
              <a:off x="9081915" y="14231745"/>
              <a:ext cx="3281040" cy="908280"/>
            </a:xfrm>
            <a:prstGeom prst="rect">
              <a:avLst/>
            </a:prstGeom>
          </xdr:spPr>
        </xdr:pic>
      </mc:Fallback>
    </mc:AlternateContent>
    <xdr:clientData/>
  </xdr:twoCellAnchor>
  <xdr:twoCellAnchor>
    <xdr:from>
      <xdr:col>19</xdr:col>
      <xdr:colOff>308625</xdr:colOff>
      <xdr:row>45</xdr:row>
      <xdr:rowOff>123405</xdr:rowOff>
    </xdr:from>
    <xdr:to>
      <xdr:col>20</xdr:col>
      <xdr:colOff>23385</xdr:colOff>
      <xdr:row>47</xdr:row>
      <xdr:rowOff>75765</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21" name="Ink 20">
              <a:extLst>
                <a:ext uri="{FF2B5EF4-FFF2-40B4-BE49-F238E27FC236}">
                  <a16:creationId xmlns:a16="http://schemas.microsoft.com/office/drawing/2014/main" id="{00000000-0008-0000-0500-000015000000}"/>
                </a:ext>
              </a:extLst>
            </xdr14:cNvPr>
            <xdr14:cNvContentPartPr/>
          </xdr14:nvContentPartPr>
          <xdr14:nvPr macro=""/>
          <xdr14:xfrm>
            <a:off x="12138675" y="14791905"/>
            <a:ext cx="324360" cy="333360"/>
          </xdr14:xfrm>
        </xdr:contentPart>
      </mc:Choice>
      <mc:Fallback xmlns="">
        <xdr:pic>
          <xdr:nvPicPr>
            <xdr:cNvPr id="108" name="Ink 107"/>
            <xdr:cNvPicPr/>
          </xdr:nvPicPr>
          <xdr:blipFill>
            <a:blip xmlns:r="http://schemas.openxmlformats.org/officeDocument/2006/relationships" r:embed="rId61"/>
            <a:stretch>
              <a:fillRect/>
            </a:stretch>
          </xdr:blipFill>
          <xdr:spPr>
            <a:xfrm>
              <a:off x="12129315" y="14788665"/>
              <a:ext cx="336960" cy="349200"/>
            </a:xfrm>
            <a:prstGeom prst="rect">
              <a:avLst/>
            </a:prstGeom>
          </xdr:spPr>
        </xdr:pic>
      </mc:Fallback>
    </mc:AlternateContent>
    <xdr:clientData/>
  </xdr:twoCellAnchor>
  <xdr:twoCellAnchor>
    <xdr:from>
      <xdr:col>16</xdr:col>
      <xdr:colOff>474300</xdr:colOff>
      <xdr:row>57</xdr:row>
      <xdr:rowOff>21330</xdr:rowOff>
    </xdr:from>
    <xdr:to>
      <xdr:col>19</xdr:col>
      <xdr:colOff>82260</xdr:colOff>
      <xdr:row>60</xdr:row>
      <xdr:rowOff>175950</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22" name="Ink 21">
              <a:extLst>
                <a:ext uri="{FF2B5EF4-FFF2-40B4-BE49-F238E27FC236}">
                  <a16:creationId xmlns:a16="http://schemas.microsoft.com/office/drawing/2014/main" id="{00000000-0008-0000-0500-000016000000}"/>
                </a:ext>
              </a:extLst>
            </xdr14:cNvPr>
            <xdr14:cNvContentPartPr/>
          </xdr14:nvContentPartPr>
          <xdr14:nvPr macro=""/>
          <xdr14:xfrm>
            <a:off x="10227900" y="10689330"/>
            <a:ext cx="1436760" cy="726120"/>
          </xdr14:xfrm>
        </xdr:contentPart>
      </mc:Choice>
      <mc:Fallback xmlns="">
        <xdr:pic>
          <xdr:nvPicPr>
            <xdr:cNvPr id="111" name="Ink 110"/>
            <xdr:cNvPicPr/>
          </xdr:nvPicPr>
          <xdr:blipFill>
            <a:blip xmlns:r="http://schemas.openxmlformats.org/officeDocument/2006/relationships" r:embed="rId63"/>
            <a:stretch>
              <a:fillRect/>
            </a:stretch>
          </xdr:blipFill>
          <xdr:spPr>
            <a:xfrm>
              <a:off x="10226265" y="16983360"/>
              <a:ext cx="1459800" cy="747360"/>
            </a:xfrm>
            <a:prstGeom prst="rect">
              <a:avLst/>
            </a:prstGeom>
          </xdr:spPr>
        </xdr:pic>
      </mc:Fallback>
    </mc:AlternateContent>
    <xdr:clientData/>
  </xdr:twoCellAnchor>
  <xdr:twoCellAnchor>
    <xdr:from>
      <xdr:col>3</xdr:col>
      <xdr:colOff>552449</xdr:colOff>
      <xdr:row>26</xdr:row>
      <xdr:rowOff>19050</xdr:rowOff>
    </xdr:from>
    <xdr:to>
      <xdr:col>6</xdr:col>
      <xdr:colOff>161924</xdr:colOff>
      <xdr:row>29</xdr:row>
      <xdr:rowOff>95250</xdr:rowOff>
    </xdr:to>
    <xdr:sp macro="" textlink="">
      <xdr:nvSpPr>
        <xdr:cNvPr id="23" name="Rectangle 22">
          <a:extLst>
            <a:ext uri="{FF2B5EF4-FFF2-40B4-BE49-F238E27FC236}">
              <a16:creationId xmlns:a16="http://schemas.microsoft.com/office/drawing/2014/main" id="{00000000-0008-0000-0500-000017000000}"/>
            </a:ext>
          </a:extLst>
        </xdr:cNvPr>
        <xdr:cNvSpPr/>
      </xdr:nvSpPr>
      <xdr:spPr>
        <a:xfrm>
          <a:off x="2381249" y="4781550"/>
          <a:ext cx="1438275" cy="6477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552450</xdr:colOff>
      <xdr:row>54</xdr:row>
      <xdr:rowOff>152400</xdr:rowOff>
    </xdr:from>
    <xdr:to>
      <xdr:col>2</xdr:col>
      <xdr:colOff>514350</xdr:colOff>
      <xdr:row>56</xdr:row>
      <xdr:rowOff>114300</xdr:rowOff>
    </xdr:to>
    <xdr:sp macro="" textlink="">
      <xdr:nvSpPr>
        <xdr:cNvPr id="25" name="Rectangle 24">
          <a:extLst>
            <a:ext uri="{FF2B5EF4-FFF2-40B4-BE49-F238E27FC236}">
              <a16:creationId xmlns:a16="http://schemas.microsoft.com/office/drawing/2014/main" id="{00000000-0008-0000-0500-000019000000}"/>
            </a:ext>
          </a:extLst>
        </xdr:cNvPr>
        <xdr:cNvSpPr/>
      </xdr:nvSpPr>
      <xdr:spPr>
        <a:xfrm>
          <a:off x="552450" y="10248900"/>
          <a:ext cx="118110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66675</xdr:colOff>
      <xdr:row>11</xdr:row>
      <xdr:rowOff>38100</xdr:rowOff>
    </xdr:from>
    <xdr:ext cx="4000500" cy="2952750"/>
    <xdr:pic>
      <xdr:nvPicPr>
        <xdr:cNvPr id="3" name="Picture 2" descr="http://i135.photobucket.com/albums/q134/ericbristol/redline/HPT/LambdaChart.jpg">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2311300"/>
          <a:ext cx="4000500" cy="2952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590550</xdr:colOff>
      <xdr:row>37</xdr:row>
      <xdr:rowOff>9525</xdr:rowOff>
    </xdr:from>
    <xdr:ext cx="2981325" cy="3971429"/>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rotWithShape="1">
        <a:blip xmlns:r="http://schemas.openxmlformats.org/officeDocument/2006/relationships" r:embed="rId2"/>
        <a:srcRect r="73516"/>
        <a:stretch/>
      </xdr:blipFill>
      <xdr:spPr>
        <a:xfrm>
          <a:off x="590550" y="6905625"/>
          <a:ext cx="2981325" cy="3971429"/>
        </a:xfrm>
        <a:prstGeom prst="rect">
          <a:avLst/>
        </a:prstGeom>
      </xdr:spPr>
    </xdr:pic>
    <xdr:clientData/>
  </xdr:oneCellAnchor>
  <xdr:twoCellAnchor>
    <xdr:from>
      <xdr:col>1</xdr:col>
      <xdr:colOff>314325</xdr:colOff>
      <xdr:row>42</xdr:row>
      <xdr:rowOff>104775</xdr:rowOff>
    </xdr:from>
    <xdr:to>
      <xdr:col>3</xdr:col>
      <xdr:colOff>47625</xdr:colOff>
      <xdr:row>44</xdr:row>
      <xdr:rowOff>66675</xdr:rowOff>
    </xdr:to>
    <xdr:sp macro="" textlink="">
      <xdr:nvSpPr>
        <xdr:cNvPr id="7" name="Rectangle 6">
          <a:extLst>
            <a:ext uri="{FF2B5EF4-FFF2-40B4-BE49-F238E27FC236}">
              <a16:creationId xmlns:a16="http://schemas.microsoft.com/office/drawing/2014/main" id="{00000000-0008-0000-0600-000007000000}"/>
            </a:ext>
          </a:extLst>
        </xdr:cNvPr>
        <xdr:cNvSpPr/>
      </xdr:nvSpPr>
      <xdr:spPr>
        <a:xfrm>
          <a:off x="923925" y="7953375"/>
          <a:ext cx="95250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0</xdr:col>
      <xdr:colOff>219075</xdr:colOff>
      <xdr:row>15</xdr:row>
      <xdr:rowOff>152400</xdr:rowOff>
    </xdr:from>
    <xdr:ext cx="10866667" cy="4257143"/>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19075" y="3009900"/>
          <a:ext cx="10866667" cy="4257143"/>
        </a:xfrm>
        <a:prstGeom prst="rect">
          <a:avLst/>
        </a:prstGeom>
      </xdr:spPr>
    </xdr:pic>
    <xdr:clientData/>
  </xdr:oneCellAnchor>
  <xdr:oneCellAnchor>
    <xdr:from>
      <xdr:col>0</xdr:col>
      <xdr:colOff>152400</xdr:colOff>
      <xdr:row>110</xdr:row>
      <xdr:rowOff>38100</xdr:rowOff>
    </xdr:from>
    <xdr:ext cx="10361905" cy="3590476"/>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152400" y="108889800"/>
          <a:ext cx="10361905" cy="3590476"/>
        </a:xfrm>
        <a:prstGeom prst="rect">
          <a:avLst/>
        </a:prstGeom>
      </xdr:spPr>
    </xdr:pic>
    <xdr:clientData/>
  </xdr:oneCellAnchor>
  <xdr:twoCellAnchor>
    <xdr:from>
      <xdr:col>0</xdr:col>
      <xdr:colOff>542925</xdr:colOff>
      <xdr:row>119</xdr:row>
      <xdr:rowOff>123825</xdr:rowOff>
    </xdr:from>
    <xdr:to>
      <xdr:col>3</xdr:col>
      <xdr:colOff>447675</xdr:colOff>
      <xdr:row>121</xdr:row>
      <xdr:rowOff>85725</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542925" y="32127825"/>
          <a:ext cx="173355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571500</xdr:colOff>
      <xdr:row>21</xdr:row>
      <xdr:rowOff>190499</xdr:rowOff>
    </xdr:from>
    <xdr:to>
      <xdr:col>3</xdr:col>
      <xdr:colOff>133350</xdr:colOff>
      <xdr:row>23</xdr:row>
      <xdr:rowOff>47624</xdr:rowOff>
    </xdr:to>
    <xdr:sp macro="" textlink="">
      <xdr:nvSpPr>
        <xdr:cNvPr id="9" name="Rectangle 8">
          <a:extLst>
            <a:ext uri="{FF2B5EF4-FFF2-40B4-BE49-F238E27FC236}">
              <a16:creationId xmlns:a16="http://schemas.microsoft.com/office/drawing/2014/main" id="{00000000-0008-0000-0700-000009000000}"/>
            </a:ext>
          </a:extLst>
        </xdr:cNvPr>
        <xdr:cNvSpPr/>
      </xdr:nvSpPr>
      <xdr:spPr>
        <a:xfrm>
          <a:off x="571500" y="4190999"/>
          <a:ext cx="1390650" cy="2381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447675</xdr:colOff>
      <xdr:row>24</xdr:row>
      <xdr:rowOff>95250</xdr:rowOff>
    </xdr:from>
    <xdr:to>
      <xdr:col>17</xdr:col>
      <xdr:colOff>352425</xdr:colOff>
      <xdr:row>35</xdr:row>
      <xdr:rowOff>38100</xdr:rowOff>
    </xdr:to>
    <xdr:sp macro="" textlink="">
      <xdr:nvSpPr>
        <xdr:cNvPr id="10" name="Rectangle 9">
          <a:extLst>
            <a:ext uri="{FF2B5EF4-FFF2-40B4-BE49-F238E27FC236}">
              <a16:creationId xmlns:a16="http://schemas.microsoft.com/office/drawing/2014/main" id="{00000000-0008-0000-0700-00000A000000}"/>
            </a:ext>
          </a:extLst>
        </xdr:cNvPr>
        <xdr:cNvSpPr/>
      </xdr:nvSpPr>
      <xdr:spPr>
        <a:xfrm>
          <a:off x="8982075" y="4667250"/>
          <a:ext cx="1733550" cy="20383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352425</xdr:colOff>
      <xdr:row>28</xdr:row>
      <xdr:rowOff>104775</xdr:rowOff>
    </xdr:from>
    <xdr:to>
      <xdr:col>18</xdr:col>
      <xdr:colOff>542925</xdr:colOff>
      <xdr:row>29</xdr:row>
      <xdr:rowOff>161925</xdr:rowOff>
    </xdr:to>
    <xdr:cxnSp macro="">
      <xdr:nvCxnSpPr>
        <xdr:cNvPr id="12" name="Straight Arrow Connector 11">
          <a:extLst>
            <a:ext uri="{FF2B5EF4-FFF2-40B4-BE49-F238E27FC236}">
              <a16:creationId xmlns:a16="http://schemas.microsoft.com/office/drawing/2014/main" id="{00000000-0008-0000-0700-00000C000000}"/>
            </a:ext>
          </a:extLst>
        </xdr:cNvPr>
        <xdr:cNvCxnSpPr>
          <a:stCxn id="10" idx="3"/>
        </xdr:cNvCxnSpPr>
      </xdr:nvCxnSpPr>
      <xdr:spPr>
        <a:xfrm flipV="1">
          <a:off x="10715625" y="5438775"/>
          <a:ext cx="800100" cy="2476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22</xdr:row>
      <xdr:rowOff>57150</xdr:rowOff>
    </xdr:from>
    <xdr:to>
      <xdr:col>7</xdr:col>
      <xdr:colOff>323850</xdr:colOff>
      <xdr:row>34</xdr:row>
      <xdr:rowOff>180975</xdr:rowOff>
    </xdr:to>
    <xdr:sp macro="" textlink="">
      <xdr:nvSpPr>
        <xdr:cNvPr id="3" name="Rectangle 2">
          <a:extLst>
            <a:ext uri="{FF2B5EF4-FFF2-40B4-BE49-F238E27FC236}">
              <a16:creationId xmlns:a16="http://schemas.microsoft.com/office/drawing/2014/main" id="{00000000-0008-0000-0700-000003000000}"/>
            </a:ext>
          </a:extLst>
        </xdr:cNvPr>
        <xdr:cNvSpPr/>
      </xdr:nvSpPr>
      <xdr:spPr>
        <a:xfrm>
          <a:off x="3752850" y="4248150"/>
          <a:ext cx="838200" cy="2409825"/>
        </a:xfrm>
        <a:prstGeom prst="rect">
          <a:avLst/>
        </a:prstGeom>
        <a:noFill/>
        <a:ln w="381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35</xdr:row>
      <xdr:rowOff>0</xdr:rowOff>
    </xdr:from>
    <xdr:to>
      <xdr:col>7</xdr:col>
      <xdr:colOff>400050</xdr:colOff>
      <xdr:row>38</xdr:row>
      <xdr:rowOff>38100</xdr:rowOff>
    </xdr:to>
    <xdr:cxnSp macro="">
      <xdr:nvCxnSpPr>
        <xdr:cNvPr id="6" name="Straight Arrow Connector 5">
          <a:extLst>
            <a:ext uri="{FF2B5EF4-FFF2-40B4-BE49-F238E27FC236}">
              <a16:creationId xmlns:a16="http://schemas.microsoft.com/office/drawing/2014/main" id="{00000000-0008-0000-0700-000006000000}"/>
            </a:ext>
          </a:extLst>
        </xdr:cNvPr>
        <xdr:cNvCxnSpPr/>
      </xdr:nvCxnSpPr>
      <xdr:spPr>
        <a:xfrm>
          <a:off x="4514850" y="6667500"/>
          <a:ext cx="152400" cy="609600"/>
        </a:xfrm>
        <a:prstGeom prst="straightConnector1">
          <a:avLst/>
        </a:prstGeom>
        <a:ln w="3810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oneCellAnchor>
    <xdr:from>
      <xdr:col>0</xdr:col>
      <xdr:colOff>38100</xdr:colOff>
      <xdr:row>19</xdr:row>
      <xdr:rowOff>76200</xdr:rowOff>
    </xdr:from>
    <xdr:ext cx="4762500" cy="2305050"/>
    <xdr:pic>
      <xdr:nvPicPr>
        <xdr:cNvPr id="2" name="Picture 1" descr="http://www.dragracingonline.com/technical/2011/xiii_7-camshaft/LobeSeparation.jpg">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552700"/>
          <a:ext cx="4762500" cy="2305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447825</xdr:colOff>
      <xdr:row>23</xdr:row>
      <xdr:rowOff>11985</xdr:rowOff>
    </xdr:from>
    <xdr:to>
      <xdr:col>5</xdr:col>
      <xdr:colOff>499305</xdr:colOff>
      <xdr:row>27</xdr:row>
      <xdr:rowOff>121905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00000000-0008-0000-0800-000003000000}"/>
                </a:ext>
              </a:extLst>
            </xdr14:cNvPr>
            <xdr14:cNvContentPartPr/>
          </xdr14:nvContentPartPr>
          <xdr14:nvPr macro=""/>
          <xdr14:xfrm>
            <a:off x="3743475" y="121665285"/>
            <a:ext cx="51480" cy="871920"/>
          </xdr14:xfrm>
        </xdr:contentPart>
      </mc:Choice>
      <mc:Fallback xmlns="">
        <xdr:pic>
          <xdr:nvPicPr>
            <xdr:cNvPr id="11" name="Ink 10"/>
            <xdr:cNvPicPr/>
          </xdr:nvPicPr>
          <xdr:blipFill>
            <a:blip xmlns:r="http://schemas.openxmlformats.org/officeDocument/2006/relationships" r:embed="rId83"/>
            <a:stretch>
              <a:fillRect/>
            </a:stretch>
          </xdr:blipFill>
          <xdr:spPr>
            <a:xfrm>
              <a:off x="3732675" y="121655205"/>
              <a:ext cx="72360" cy="885600"/>
            </a:xfrm>
            <a:prstGeom prst="rect">
              <a:avLst/>
            </a:prstGeom>
          </xdr:spPr>
        </xdr:pic>
      </mc:Fallback>
    </mc:AlternateContent>
    <xdr:clientData/>
  </xdr:twoCellAnchor>
  <xdr:twoCellAnchor>
    <xdr:from>
      <xdr:col>2</xdr:col>
      <xdr:colOff>3945</xdr:colOff>
      <xdr:row>23</xdr:row>
      <xdr:rowOff>23505</xdr:rowOff>
    </xdr:from>
    <xdr:to>
      <xdr:col>2</xdr:col>
      <xdr:colOff>82425</xdr:colOff>
      <xdr:row>28</xdr:row>
      <xdr:rowOff>17085</xdr:rowOff>
    </xdr:to>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4" name="Ink 3">
              <a:extLst>
                <a:ext uri="{FF2B5EF4-FFF2-40B4-BE49-F238E27FC236}">
                  <a16:creationId xmlns:a16="http://schemas.microsoft.com/office/drawing/2014/main" id="{00000000-0008-0000-0800-000004000000}"/>
                </a:ext>
              </a:extLst>
            </xdr14:cNvPr>
            <xdr14:cNvContentPartPr/>
          </xdr14:nvContentPartPr>
          <xdr14:nvPr macro=""/>
          <xdr14:xfrm>
            <a:off x="1470795" y="121676805"/>
            <a:ext cx="78480" cy="946080"/>
          </xdr14:xfrm>
        </xdr:contentPart>
      </mc:Choice>
      <mc:Fallback xmlns="">
        <xdr:pic>
          <xdr:nvPicPr>
            <xdr:cNvPr id="13" name="Ink 12"/>
            <xdr:cNvPicPr/>
          </xdr:nvPicPr>
          <xdr:blipFill>
            <a:blip xmlns:r="http://schemas.openxmlformats.org/officeDocument/2006/relationships" r:embed="rId85"/>
            <a:stretch>
              <a:fillRect/>
            </a:stretch>
          </xdr:blipFill>
          <xdr:spPr>
            <a:xfrm>
              <a:off x="1460715" y="121666005"/>
              <a:ext cx="99000" cy="965880"/>
            </a:xfrm>
            <a:prstGeom prst="rect">
              <a:avLst/>
            </a:prstGeom>
          </xdr:spPr>
        </xdr:pic>
      </mc:Fallback>
    </mc:AlternateContent>
    <xdr:clientData/>
  </xdr:twoCellAnchor>
  <xdr:twoCellAnchor>
    <xdr:from>
      <xdr:col>7</xdr:col>
      <xdr:colOff>13425</xdr:colOff>
      <xdr:row>19</xdr:row>
      <xdr:rowOff>173865</xdr:rowOff>
    </xdr:from>
    <xdr:to>
      <xdr:col>9</xdr:col>
      <xdr:colOff>259425</xdr:colOff>
      <xdr:row>21</xdr:row>
      <xdr:rowOff>185985</xdr:rowOff>
    </xdr:to>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5" name="Ink 4">
              <a:extLst>
                <a:ext uri="{FF2B5EF4-FFF2-40B4-BE49-F238E27FC236}">
                  <a16:creationId xmlns:a16="http://schemas.microsoft.com/office/drawing/2014/main" id="{00000000-0008-0000-0800-000005000000}"/>
                </a:ext>
              </a:extLst>
            </xdr14:cNvPr>
            <xdr14:cNvContentPartPr/>
          </xdr14:nvContentPartPr>
          <xdr14:nvPr macro=""/>
          <xdr14:xfrm>
            <a:off x="4528275" y="121065165"/>
            <a:ext cx="1465200" cy="393120"/>
          </xdr14:xfrm>
        </xdr:contentPart>
      </mc:Choice>
      <mc:Fallback xmlns="">
        <xdr:pic>
          <xdr:nvPicPr>
            <xdr:cNvPr id="25" name="Ink 24"/>
            <xdr:cNvPicPr/>
          </xdr:nvPicPr>
          <xdr:blipFill>
            <a:blip xmlns:r="http://schemas.openxmlformats.org/officeDocument/2006/relationships" r:embed="rId87"/>
            <a:stretch>
              <a:fillRect/>
            </a:stretch>
          </xdr:blipFill>
          <xdr:spPr>
            <a:xfrm>
              <a:off x="4519275" y="121055085"/>
              <a:ext cx="1483200" cy="414720"/>
            </a:xfrm>
            <a:prstGeom prst="rect">
              <a:avLst/>
            </a:prstGeom>
          </xdr:spPr>
        </xdr:pic>
      </mc:Fallback>
    </mc:AlternateContent>
    <xdr:clientData/>
  </xdr:twoCellAnchor>
  <xdr:twoCellAnchor>
    <xdr:from>
      <xdr:col>5</xdr:col>
      <xdr:colOff>590385</xdr:colOff>
      <xdr:row>23</xdr:row>
      <xdr:rowOff>109185</xdr:rowOff>
    </xdr:from>
    <xdr:to>
      <xdr:col>6</xdr:col>
      <xdr:colOff>444105</xdr:colOff>
      <xdr:row>24</xdr:row>
      <xdr:rowOff>115965</xdr:rowOff>
    </xdr:to>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7" name="Ink 6">
              <a:extLst>
                <a:ext uri="{FF2B5EF4-FFF2-40B4-BE49-F238E27FC236}">
                  <a16:creationId xmlns:a16="http://schemas.microsoft.com/office/drawing/2014/main" id="{00000000-0008-0000-0800-000007000000}"/>
                </a:ext>
              </a:extLst>
            </xdr14:cNvPr>
            <xdr14:cNvContentPartPr/>
          </xdr14:nvContentPartPr>
          <xdr14:nvPr macro=""/>
          <xdr14:xfrm>
            <a:off x="3886035" y="121762485"/>
            <a:ext cx="463320" cy="197280"/>
          </xdr14:xfrm>
        </xdr:contentPart>
      </mc:Choice>
      <mc:Fallback xmlns="">
        <xdr:pic>
          <xdr:nvPicPr>
            <xdr:cNvPr id="109" name="Ink 108"/>
            <xdr:cNvPicPr/>
          </xdr:nvPicPr>
          <xdr:blipFill>
            <a:blip xmlns:r="http://schemas.openxmlformats.org/officeDocument/2006/relationships" r:embed="rId91"/>
            <a:stretch>
              <a:fillRect/>
            </a:stretch>
          </xdr:blipFill>
          <xdr:spPr>
            <a:xfrm>
              <a:off x="3876675" y="121753845"/>
              <a:ext cx="484560" cy="209160"/>
            </a:xfrm>
            <a:prstGeom prst="rect">
              <a:avLst/>
            </a:prstGeom>
          </xdr:spPr>
        </xdr:pic>
      </mc:Fallback>
    </mc:AlternateContent>
    <xdr:clientData/>
  </xdr:twoCellAnchor>
  <xdr:twoCellAnchor>
    <xdr:from>
      <xdr:col>4</xdr:col>
      <xdr:colOff>594465</xdr:colOff>
      <xdr:row>23</xdr:row>
      <xdr:rowOff>120345</xdr:rowOff>
    </xdr:from>
    <xdr:to>
      <xdr:col>5</xdr:col>
      <xdr:colOff>366105</xdr:colOff>
      <xdr:row>24</xdr:row>
      <xdr:rowOff>94725</xdr:rowOff>
    </xdr:to>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8" name="Ink 7">
              <a:extLst>
                <a:ext uri="{FF2B5EF4-FFF2-40B4-BE49-F238E27FC236}">
                  <a16:creationId xmlns:a16="http://schemas.microsoft.com/office/drawing/2014/main" id="{00000000-0008-0000-0800-000008000000}"/>
                </a:ext>
              </a:extLst>
            </xdr14:cNvPr>
            <xdr14:cNvContentPartPr/>
          </xdr14:nvContentPartPr>
          <xdr14:nvPr macro=""/>
          <xdr14:xfrm>
            <a:off x="3280515" y="121773645"/>
            <a:ext cx="381240" cy="164880"/>
          </xdr14:xfrm>
        </xdr:contentPart>
      </mc:Choice>
      <mc:Fallback xmlns="">
        <xdr:pic>
          <xdr:nvPicPr>
            <xdr:cNvPr id="117" name="Ink 116"/>
            <xdr:cNvPicPr/>
          </xdr:nvPicPr>
          <xdr:blipFill>
            <a:blip xmlns:r="http://schemas.openxmlformats.org/officeDocument/2006/relationships" r:embed="rId93"/>
            <a:stretch>
              <a:fillRect/>
            </a:stretch>
          </xdr:blipFill>
          <xdr:spPr>
            <a:xfrm>
              <a:off x="3270795" y="121760685"/>
              <a:ext cx="402480" cy="189360"/>
            </a:xfrm>
            <a:prstGeom prst="rect">
              <a:avLst/>
            </a:prstGeom>
          </xdr:spPr>
        </xdr:pic>
      </mc:Fallback>
    </mc:AlternateContent>
    <xdr:clientData/>
  </xdr:twoCellAnchor>
  <xdr:twoCellAnchor editAs="oneCell">
    <xdr:from>
      <xdr:col>0</xdr:col>
      <xdr:colOff>161925</xdr:colOff>
      <xdr:row>38</xdr:row>
      <xdr:rowOff>171450</xdr:rowOff>
    </xdr:from>
    <xdr:to>
      <xdr:col>25</xdr:col>
      <xdr:colOff>264782</xdr:colOff>
      <xdr:row>58</xdr:row>
      <xdr:rowOff>170974</xdr:rowOff>
    </xdr:to>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94"/>
        <a:stretch>
          <a:fillRect/>
        </a:stretch>
      </xdr:blipFill>
      <xdr:spPr>
        <a:xfrm>
          <a:off x="161925" y="6267450"/>
          <a:ext cx="15342857" cy="3809524"/>
        </a:xfrm>
        <a:prstGeom prst="rect">
          <a:avLst/>
        </a:prstGeom>
      </xdr:spPr>
    </xdr:pic>
    <xdr:clientData/>
  </xdr:twoCellAnchor>
  <xdr:twoCellAnchor>
    <xdr:from>
      <xdr:col>0</xdr:col>
      <xdr:colOff>523875</xdr:colOff>
      <xdr:row>50</xdr:row>
      <xdr:rowOff>76200</xdr:rowOff>
    </xdr:from>
    <xdr:to>
      <xdr:col>3</xdr:col>
      <xdr:colOff>466725</xdr:colOff>
      <xdr:row>52</xdr:row>
      <xdr:rowOff>76200</xdr:rowOff>
    </xdr:to>
    <xdr:sp macro="" textlink="">
      <xdr:nvSpPr>
        <xdr:cNvPr id="12" name="Rectangle 11">
          <a:extLst>
            <a:ext uri="{FF2B5EF4-FFF2-40B4-BE49-F238E27FC236}">
              <a16:creationId xmlns:a16="http://schemas.microsoft.com/office/drawing/2014/main" id="{00000000-0008-0000-0800-00000C000000}"/>
            </a:ext>
          </a:extLst>
        </xdr:cNvPr>
        <xdr:cNvSpPr/>
      </xdr:nvSpPr>
      <xdr:spPr>
        <a:xfrm>
          <a:off x="523875" y="8458200"/>
          <a:ext cx="1771650" cy="3810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oneCellAnchor>
    <xdr:from>
      <xdr:col>6</xdr:col>
      <xdr:colOff>28575</xdr:colOff>
      <xdr:row>25</xdr:row>
      <xdr:rowOff>19050</xdr:rowOff>
    </xdr:from>
    <xdr:ext cx="1024127" cy="264560"/>
    <xdr:sp macro="" textlink="">
      <xdr:nvSpPr>
        <xdr:cNvPr id="14" name="TextBox 13">
          <a:extLst>
            <a:ext uri="{FF2B5EF4-FFF2-40B4-BE49-F238E27FC236}">
              <a16:creationId xmlns:a16="http://schemas.microsoft.com/office/drawing/2014/main" id="{00000000-0008-0000-0800-00000E000000}"/>
            </a:ext>
          </a:extLst>
        </xdr:cNvPr>
        <xdr:cNvSpPr txBox="1"/>
      </xdr:nvSpPr>
      <xdr:spPr>
        <a:xfrm rot="19712250">
          <a:off x="3686175" y="3638550"/>
          <a:ext cx="10241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Degrees BTDC</a:t>
          </a:r>
        </a:p>
      </xdr:txBody>
    </xdr:sp>
    <xdr:clientData/>
  </xdr:oneCellAnchor>
  <xdr:oneCellAnchor>
    <xdr:from>
      <xdr:col>4</xdr:col>
      <xdr:colOff>96500</xdr:colOff>
      <xdr:row>25</xdr:row>
      <xdr:rowOff>133348</xdr:rowOff>
    </xdr:from>
    <xdr:ext cx="1029000" cy="264560"/>
    <xdr:sp macro="" textlink="">
      <xdr:nvSpPr>
        <xdr:cNvPr id="15" name="TextBox 14">
          <a:extLst>
            <a:ext uri="{FF2B5EF4-FFF2-40B4-BE49-F238E27FC236}">
              <a16:creationId xmlns:a16="http://schemas.microsoft.com/office/drawing/2014/main" id="{00000000-0008-0000-0800-00000F000000}"/>
            </a:ext>
          </a:extLst>
        </xdr:cNvPr>
        <xdr:cNvSpPr txBox="1"/>
      </xdr:nvSpPr>
      <xdr:spPr>
        <a:xfrm rot="1706354">
          <a:off x="2534900" y="3752848"/>
          <a:ext cx="1029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Degrees ATDC</a:t>
          </a:r>
        </a:p>
      </xdr:txBody>
    </xdr:sp>
    <xdr:clientData/>
  </xdr:oneCellAnchor>
</xdr:wsDr>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398"/>
    </inkml:context>
    <inkml:brush xml:id="br0">
      <inkml:brushProperty name="width" value="0.06667" units="cm"/>
      <inkml:brushProperty name="height" value="0.06667" units="cm"/>
      <inkml:brushProperty name="color" value="#ED1C24"/>
    </inkml:brush>
  </inkml:definitions>
  <inkml:trace contextRef="#ctx0" brushRef="#br0">0 115 3 0,'4'4'1'0,"-4"-8"5"15,0 4-2-15,0 0-4 16,0 0 0-16,0 0 1 15,0 0 1-15,0 0 0 16,0 4 0-16,4-4-1 16,4 4 0-16,-3 0-1 15,7-4 1-15,-3 0 1 16,8 0 0-16,0 0-1 0,-1-4 1 16,5 0 0-16,0 0 0 15,5 4-3-15,3-4 1 16,-8 4 1-16,4-4 0 15,0 4 0-15,-4 0 1 16,9-4-1-16,4 0 0 16,0 4-1-16,3-4 0 15,-12 0 0-15,5 1 1 16,-1-1-1-16,0 0 1 16,5 0-1-16,-8 4 0 15,8 0 0-15,-14 0 1 16,10 0-1-16,-1 0 1 15,5 0-1-15,-9 0 0 16,0-4 0-16,5 4 0 16,3 0 0-16,-2 0 0 0,-2 0 1 15,9 0 0-15,-13-4 0 16,8 0 0-16,-8 0-1 16,5 4 1-16,-5-4-1 15,9 0 0-15,-9 0 0 16,5 4 1-16,-2 0-1 15,2-4 0-15,4 4-1 16,-9 0 0-16,8 0 1 16,-7-4 0-16,9 0 0 15,-11 0 1-15,5 4-1 16,10 0 0-16,-14 0 0 0,8 0 1 16,-12 4-2-1,4-4 1-15,5 0 0 16,-5-4 0-16,5 0 1 15,-1 0 0-15,0 0-2 16,1 0 0-16,-1 0 1 0,5 0 0 16,-8 0-1-16,-1 4 1 15,0 0 0-15,-13 0 1 16,1 0-2-16,-1 0 1 0,-3 4-5 16,3-4 0-1,-12 4-10-15,5-4 0 16,8-4 11-16,-1-4 0 15</inkml:trace>
</inkml:ink>
</file>

<file path=xl/ink/ink10.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77"/>
    </inkml:context>
    <inkml:brush xml:id="br0">
      <inkml:brushProperty name="width" value="0.06667" units="cm"/>
      <inkml:brushProperty name="height" value="0.06667" units="cm"/>
      <inkml:brushProperty name="color" value="#ED1C24"/>
    </inkml:brush>
  </inkml:definitions>
  <inkml:trace contextRef="#ctx0" brushRef="#br0">2584 103 8 0,'-12'4'4'0,"-22"-28"3"0,22 24-3 0,-11 4-2 16,-7-4 1-1,-4-4-1-15,-13 4 1 0,-5 4 0 16,-12 0 1-16,-5 0-2 16,-13 0 1-16,7-4-1 15,-12 0 1-15,-12-4-2 16,-12 4 0-16,-5-8 3 16,-6 8 1-16,6 4-4 15,-11-4 1-15,-7 12 1 16,1 0 1-16,-1 7-5 15,6 9 1-15,13 8 0 16,4-4 1-16,7-4-2 0,5 3 1 16,18-3 0-16,10 4 0 15,13 0-1 1,12-1 1-16,11 1-1 16,17 4 1-16,13-1 0 15,17 5 1-15,17 8-2 0,23 7 1 16,6 9 0-16,12-9 0 15,23-3 0-15,23-4 0 16,34-13 0-16,2-7 0 0,28-8-1 16,28-16 1-16,-4-8 1 15,17-12 1-15,-6-8-3 16,-1-11 0-16,-5-5 2 16,7-8 0-16,4 5-2 15,-29-1 1-15,-11 0 0 16,-11-3 0-16,-19 3 0 15,-4-4 1-15,-13 5-1 16,-22 7 0-16,-30 0 2 16,-17 5 1-16,-12-5 2 15,-11 8 0-15,-13-4-3 16,-10 8 0-16,-24-3-1 16,-23-1 0-16,-23 0-2 15,-36-8 1-15,-27 5 0 16,-13-1 0-16,-17 4 1 15,-12 4 0-15,6 8-4 0,18 9 0 16,29 3-17 0,16 4 0-16,12 0-3 15,25 0 1-15</inkml:trace>
</inkml:ink>
</file>

<file path=xl/ink/ink11.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78"/>
    </inkml:context>
    <inkml:brush xml:id="br0">
      <inkml:brushProperty name="width" value="0.06667" units="cm"/>
      <inkml:brushProperty name="height" value="0.06667" units="cm"/>
      <inkml:brushProperty name="color" value="#ED1C24"/>
    </inkml:brush>
  </inkml:definitions>
  <inkml:trace contextRef="#ctx0" brushRef="#br0">0 44 9 0,'13'-8'4'0,"5"12"2"15,-18-4-5-15,0 0-1 16,11 0 1-16,7 0 4 0,7 0 0 16,-13 4-4-16,12-4 0 15,7 4 1-15,-2-4 0 16,8 0-1-16,-8 4 1 15,2-4-1-15,-1 0 0 16,6 0 2-16,6 0 0 16,6 0-3-16,1-4 1 15,-1 0 0-15,7 4 1 16,-8 0-1-16,8-4 0 16,-7 4-1-16,7 0 0 15,-2 0 0-15,2 0 1 0,0 0-2 16,-13 4 0-16,6-4 1 15,6-4 1-15,5 0-1 16,9 4 1-16,-2-4 0 16,5 4 0-16,-10-4 0 15,5 0 1-15,1 4-2 16,11 4 0-16,-24-4 0 16,7 0 0-16,-1 0 1 15,0 0 0-15,6 0-2 16,13 0 0-16,-19-8 1 15,7 4 0-15,-13 0 0 16,0 0 1-16,0 8-2 16,-6-8 1-16,1 4 0 0,-1 0 0 15,6-4 0-15,-11 4 0 16,-1-4 0 0,0 8 0-16,0-4 0 15,1 4 0-15,-1 0 0 0,-7 0 1 16,-4-8-2-16,-7 8 1 15,-6-8-9-15,-6 8 0 16,0 0-11-16,-12 0 0 16</inkml:trace>
</inkml:ink>
</file>

<file path=xl/ink/ink12.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79"/>
    </inkml:context>
    <inkml:brush xml:id="br0">
      <inkml:brushProperty name="width" value="0.06667" units="cm"/>
      <inkml:brushProperty name="height" value="0.06667" units="cm"/>
      <inkml:brushProperty name="color" value="#ED1C24"/>
    </inkml:brush>
  </inkml:definitions>
  <inkml:trace contextRef="#ctx0" brushRef="#br0">402 28 9 0,'6'-8'4'0,"-12"4"4"0,6 4-6 16,0 0 0-16,0 0 0 0,0 0 1 15,0 0 0 1,0 0 0-16,0 0 0 16,-5-4-1-16,0 4 0 0,-1-4-1 15,6 4 0-15,-10 0 2 16,4-8 0-16,-4 12-2 16,-1-4 0-16,-5 0-1 15,1-4 1-15,-1 4 1 16,0 0 1-16,0 0-1 15,0 4 0-15,0-4-3 16,-5 8 1-16,0-4 0 16,0 8 1-16,5-4-2 15,0 4 1-15,0-4 0 16,5 4 1-16,-4-4-1 16,-1 0 0-16,5 0 0 15,1 0 0-15,-1 3 2 16,0 1 0-16,1 0-2 15,-1 0 0-15,1 4 0 16,4 0 1-16,1 4-2 16,5-4 1-16,5 3 0 0,-5-3 1 15,6 0-1-15,4 0 1 16,1 0-1-16,-1-4 0 0,1 0 0 16,0 0 0-1,4 0 0-15,1 0 1 16,0-1-2-16,0 5 0 0,-5-4 1 15,-1 0 1-15,1 0-1 16,-1 4 0-16,-4-4-1 16,-1 4 1-16,0 0 1 15,-5-1 0-15,0 5-1 16,-5-4 0-16,0 0 1 16,-6 4 0-16,1 0 0 15,-1-4 0-15,0-1-2 16,6-3 0-16,0 12 1 15,-1-8 1-15,1-4-1 16,0 0 1-16,0-4 1 16,-1 4 0-16,-4-8-2 15,4 4 0-15,1-8-1 16,-5 4 1-16,-1 0 0 16,0-1 1-16,11-3-1 0,0 8 1 15,-5-12-1-15,5 4 1 16,0 0 0-16,0-4 0 15,0 4-2 1,0 0 0-16,0 0 1 0,0 0 1 16,0 0-1-16,0 4 1 15,5 0-2-15,1-8 1 16,-1 4 0-16,0 0 1 16,1-4-1-16,-1 4 0 0,0 4-1 15,0-8 0 1,1-3 2-16,-1 14 0 0,0-3-1 15,1-4 0-15,4 4-1 16,1-4 1 0,-1 4 0-16,1 0 0 15,-6 4-1-15,6-8 1 16,-6 8 0-16,0-4 1 0,1 4-1 16,-1-4 1-16,-5 0-1 15,5 0 1-15,-5 4-2 16,0 0 1-16,0 4 0 15,-5 0 0-15,-6 0 1 16,1 4 0-16,-1-1-2 16,1 1 0-16,-1 0 1 15,0 4 1-15,1-4-2 16,5 4 1-16,-6 0 1 16,0-1 1-16,1-3-3 0,-1 0 0 15,1 4 1-15,4-4 0 16,1 0 0-1,0-4 0-15,0 0 0 16,-1 3 0-16,1 1 0 16,5 4 0-16,0-4-1 0,-5 12 1 15,-1-8 1-15,1-1 0 16,5 1-2-16,0 4 1 16,0-4 0-16,0 8 0 0,5-12 0 15,-5 4 0 1,6-5-1-16,-1 5 1 15,6-4 1-15,-1 0 0 0,-5-4-2 16,6 0 1-16,0 0 0 16,-1-4 0-16,1 0 0 15,5-4 0-15,-1 3 0 16,7-3 1-16,4 0-1 16,1 0 0-16,4-4-1 15,1 4 1-15,0-4 0 16,0 0 1-16,-1 0-1 15,-4 0 0-15,-1 0-2 16,-5 0 1-16,-5 0-26 16,-10 4 1-16,-6-4 13 15,-11 4 0-15</inkml:trace>
</inkml:ink>
</file>

<file path=xl/ink/ink13.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0"/>
    </inkml:context>
    <inkml:brush xml:id="br0">
      <inkml:brushProperty name="width" value="0.06667" units="cm"/>
      <inkml:brushProperty name="height" value="0.06667" units="cm"/>
      <inkml:brushProperty name="color" value="#ED1C24"/>
    </inkml:brush>
  </inkml:definitions>
  <inkml:trace contextRef="#ctx0" brushRef="#br0">22 12 13 0,'0'-12'6'0,"-11"16"2"0,11-4-8 16,0 0 2-16,-5 4 0 0,-1 0 1 15,6-4 1-15,0 0 0 16,0 4 1 0,0-4-2-16,0 0 0 0,0 0 0 15,0 0 1-15,0 4-2 16,0 0 0-16,0 0-2 16,0 0 0-16,6 0 1 15,-1 8 1-15,6-4-1 16,-6 4 1-16,5-4-1 15,1 0 1-15,0-4 1 16,4 11 0-16,-4-3-2 16,5 4 1-16,0 0-3 15,5-4 1-15,5 0 1 0,1 4 0 16,5 0-2-16,5 3 1 16,-6 1 1-16,1 0 0 15,0 0-2-15,-6 4 1 16,1-12 0-16,-11 0 0 15,0 0 3-15,-6-5 0 16,1 1-1-16,-6-4 0 16,0 0-2-16,1 0 0 15,-1 4 0-15,-5-4 1 16,0-4-2-16,0 0 0 16,0 0 2-16,0 0 0 15,-5 8 1-15,-6 4 0 0,-5 0-2 16,-5 8 1-16,0 8-2 15,-6-1 1-15,1 1 0 16,-1 4 1-16,6 0-2 16,-10-5 1-16,4 1-6 15,6-4 0-15,5 4-13 16,-5-4 1-16,10-1-6 16,1-11 0-16</inkml:trace>
</inkml:ink>
</file>

<file path=xl/ink/ink14.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1"/>
    </inkml:context>
    <inkml:brush xml:id="br0">
      <inkml:brushProperty name="width" value="0.06667" units="cm"/>
      <inkml:brushProperty name="height" value="0.06667" units="cm"/>
      <inkml:brushProperty name="color" value="#ED1C24"/>
    </inkml:brush>
  </inkml:definitions>
  <inkml:trace contextRef="#ctx0" brushRef="#br0">2367 4239 9 0,'0'-4'4'0,"-12"4"0"16,12 0-4-16,0 0 1 0,6-4 0 16,5-4 10-1,7 0 0-15,-1 0-10 16,5-8 0-16,6-4 0 15,1-7 1-15,-1-9-1 0,6 0 0 16,-6-7 0-16,1-9 1 16,-12 8-1-16,0-11 0 15,-1-5-1-15,1-7 1 16,-5 3-1-16,-7-19 0 16,1-12 0-16,0-1 0 15,-6-7 10-15,0-8 0 16,-6 12-9-16,-5-12 0 15,-6 0 1-15,-11-5 0 16,-1 5-1-16,-5 0 1 16,-6 0-2-16,7 20 0 0,-1-16-1 15,-6-16 1-15,-11 4 0 16,-11-4 1-16,0 3-1 16,-2 13 0-16,14 0 0 15,-12-8 0-15,-6 8 0 16,-12 0 0-16,1 4 0 15,0 3 0-15,-12 13 0 16,-5 4 1-16,17-1-1 16,-11 1 1-16,-13 0-2 15,1 3 1-15,1-3 0 16,-1 4 0-16,-1 11 0 16,7 9 1-16,11 7-1 0,-11 12 0 15,5 13 0-15,7-5 0 16,-1 0-1-1,0 16 1-15,5 8-15 0,1 4 0 16,12 4-8-16,10 0 0 16</inkml:trace>
</inkml:ink>
</file>

<file path=xl/ink/ink15.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2"/>
    </inkml:context>
    <inkml:brush xml:id="br0">
      <inkml:brushProperty name="width" value="0.06667" units="cm"/>
      <inkml:brushProperty name="height" value="0.06667" units="cm"/>
      <inkml:brushProperty name="color" value="#ED1C24"/>
    </inkml:brush>
  </inkml:definitions>
  <inkml:trace contextRef="#ctx0" brushRef="#br0">668 722 4 0,'7'-20'2'0,"9"16"0"0,-16 4-2 15,0 0 1-15,-5 4 0 16,-6 0 0-16,-1 4 0 0,0 0 4 15,-6 0 1-15,7 0-4 16,-1 0 1-16,1-4 0 16,-1-4 0-16,6 0 0 15,-6-4 1-15,1 0 0 16,-1-4 0-16,1 0-2 16,-1-4 0-16,-5 0 0 15,-1 0 0-15,-5-4 3 16,0 0 1-16,-7 1-2 15,2-5 0-15,-2 0-3 16,1 0 1-16,12-8-2 16,-6 5 1-16,-6-9 1 15,-6-4 1-15,-6-8-3 16,-6-3 1-16,6 3-1 16,1-4 0-16,6 9-1 15,16 7 0-15,23 8 2 0,19 4 0 16,22 4-1-16,19 1 0 15,39 3 0-15,41-4 0 16,1 8-1-16,17-4 0 16,10 4 2-16,25-8 0 15,-23 0-2-15,-18 8 0 16,-23 0-1-16,-17 4 0 16,-19 4-32-16,-16 0 1 15,-13-11 27-15,-5-5 0 16</inkml:trace>
</inkml:ink>
</file>

<file path=xl/ink/ink16.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3"/>
    </inkml:context>
    <inkml:brush xml:id="br0">
      <inkml:brushProperty name="width" value="0.06667" units="cm"/>
      <inkml:brushProperty name="height" value="0.06667" units="cm"/>
      <inkml:brushProperty name="color" value="#ED1C24"/>
    </inkml:brush>
  </inkml:definitions>
  <inkml:trace contextRef="#ctx0" brushRef="#br0">12496 3211 5 0,'-6'0'2'0,"0"0"4"0,0 4-2 15,-5-4 0-15,-1 0 1 16,0 0-3-16,1 4 1 15,-7-4-1-15,-5 0 1 16,-1-4 1-16,-6-4 1 16,1 0-1-16,-6-4 1 15,-6-4-2-15,0-4 1 16,0-3-3-16,-6-1 1 16,-6-4-1-16,-11 0 1 15,-2-4 2-15,2 1 0 0,-12-13-1 16,-12 4 1-16,-6-11-3 15,-6-13 1-15,-11-3 1 16,-1-5 0-16,1-7-1 16,-6 0 0-16,-1 7-2 15,-5-11 1-15,-18-12 4 16,6-5 0-16,12 13-5 16,-11-8 1-16,-2-4 0 15,1 11 0-15,-11-7-2 16,5-12 0-16,-5-4 0 15,5 4 1-15,-7-1 1 16,-4 9 0-16,11 16-2 0,-12 11 1 16,-5-7-1-16,-1 4 1 15,-5-1 0-15,18 5 0 16,-13 3 0-16,6 9 1 16,-4 3-1-16,-2 5 1 15,1 3-1-15,-1 0 0 16,1 5 0-16,-12 3 0 15,11 8-1-15,-5 1 1 16,-1 7-1-16,-10-4 1 16,-7 8 0-16,0-4 0 15,-1 1 0-15,-4-1 0 16,5 0 0-16,6 12 0 16,-12-4 0-16,1 12 1 0,-7 0-1 15,12 0 0-15,-5 0 0 16,-8 4 0-16,1 0 0 15,13 8 0-15,-12 0 0 16,4 4 0-16,2 0 0 16,10 4 0-16,-4 0-2 15,11-8 1-15,-12 4 2 16,18 3 1-16,-7 1-3 16,2 8 1-16,10 4 0 15,-17 0 1-15,24 3-2 16,4 1 1-16,2-4 0 15,11 0 1-15,6 3-2 16,11 1 1-16,6 4-5 16,13 0 0-16,6-5-9 15,-2 1 0-15,13 0-11 16,-12-8 1-16,19 4 15 16,9-13 0-16</inkml:trace>
  <inkml:trace contextRef="#ctx0" brushRef="#br0" timeOffset="1">356-12 13 0,'-6'-23'6'0,"-12"11"4"0,18 12-7 15,-6-4 2-15,6 0 0 16,-11 0 1-16,5 4 0 0,0-4-5 16,0 0 1-16,6 0 0 15,0 4 1-15,-12 12-2 16,7 4 1-16,-1 3 0 16,6 9 0-16,-18-4-2 15,6 4 0-15,0 8 2 16,-11 7 0-16,-12 13 2 15,0 3 1-15,-13 9-4 16,2 3 1-16,10 5-2 16,7-5 1-16,6-7 0 15,5-17 1-15,6-3-1 16,12-8 0-16,-11-5 0 16,11-3 0-16,0-8-1 15,11 0 1-15,-11-4-1 16,12 0 0-16,6-1 0 0,5 1 1 15,13 0 0-15,10-8 1 16,8-4-2-16,21-4 0 16,14 0 0-16,16-4 1 15,18 4-3-15,-18-4 1 16,-16 4-2-16,-12 0 1 16,-19 8-35-16,-11 12 0 15,-11 4 29-15,-31-8 1 16</inkml:trace>
</inkml:ink>
</file>

<file path=xl/ink/ink17.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5"/>
    </inkml:context>
    <inkml:brush xml:id="br0">
      <inkml:brushProperty name="width" value="0.06667" units="cm"/>
      <inkml:brushProperty name="height" value="0.06667" units="cm"/>
      <inkml:brushProperty name="color" value="#ED1C24"/>
    </inkml:brush>
  </inkml:definitions>
  <inkml:trace contextRef="#ctx0" brushRef="#br0">2402 5005 36 0,'-34'-12'18'0,"34"24"-1"16,0-12-18-16,0 8 1 15,0 0 0-15,0 0 0 16,6-1 1-16,-1 1 8 16,2 4 0-16,3 0-8 15,8 4 1-15,10 0-1 0,-4 4 0 16,17 4-1 0,10 7 1-16,12 1-2 15,1 12 1-15,0-5-1 16,-12 1 1-16,-6 0 1 0,-11-4 1 15,-2-9-2-15,-21 5 0 16,-6 4 6-16,-17 7 1 16,-29 9-7-16,-25 4 0 15,-3-1 3-15,-18 5 0 16,-13-1-3-16,7-3 1 16,6-9-3-16,10-7 0 15,13-4-15-15,16-12 1 16,12-8-18-16,19-5 0 15,16-22 29-15,5-17 1 16</inkml:trace>
  <inkml:trace contextRef="#ctx0" brushRef="#br0" timeOffset="1">3937 5132 11 0,'12'-4'5'0,"-1"-4"2"0,-11 8-6 15,5 0 2-15,-5 0 1 16,7-4 2-16,-2 0 0 16,1-4 0-16,0-4 1 15,0 0-1-15,-6-4 1 16,0 0-1-16,-6 4 0 16,-11 1 1-16,-18 7 0 15,-11 4-2-15,-6 11 1 0,-17 13-5 16,-6 4 1-16,-6 4-2 15,12 8 0-15,5 7-1 16,7-3 1-16,-1 3 0 16,5-7 0-16,13-4-1 15,12-4 1-15,10-1 0 16,13-3 0-16,10 0 1 16,13 8 0-16,17 3-2 15,28 5 1-15,18 0-1 16,5 3 1-16,6-7 1 15,1 0 1-15,-18 3-2 16,-18 1 0-16,-10 0 5 16,-19 7 1-16,-39 9-5 15,-29-5 0-15,-18 5 1 16,-17-5 0-16,-11 1-2 16,4-8 1-16,1-9-5 0,1-11 0 15,-1-16-4-15,6-8 0 16,17-8-5-16,12-8 1 15,11 0-5-15,19-12 1 16,21 4-7-16,18 5 1 16</inkml:trace>
  <inkml:trace contextRef="#ctx0" brushRef="#br0" timeOffset="2">4433 6112 28 0,'0'0'14'0,"0"4"8"0,0-4-13 15,0 0-3-15,-5 4 1 16,-7-8 0-16,1 0 0 16,-1-4-3-16,6-8 1 0,-6-16-3 15,7-7 0-15,5-9 0 16,0-11 1-16,5-13-2 15,1 1 0-15,0-13 1 16,0-11 0-16,-1 8-2 16,2 11 0-16,-2 9 0 15,1-1 0 1,-6 68 0-16,12-39-1 16,-7 3 0-16,7 8 0 15,-1 12 1-15,1 12 0 16,11 8 1-16,5 4-1 15,7 24 0-15,6 12-1 16,-1 11 1-16,0 1 1 16,7 7 0-16,-1 5-1 0,6 3 0 15,6-3-2-15,-7-13 1 16,-5 5-5-16,-11-13 1 16,-6-7-8-1,-6-4 1-15,-12-8-5 16,-4-5 0-16,-14-7-8 0,-4-8 1 15</inkml:trace>
  <inkml:trace contextRef="#ctx0" brushRef="#br0" timeOffset="3">4474 5787 36 0,'-29'-8'18'0,"0"4"8"0,23 4-18 0,1 0-8 15,5 0 0-15,-7 0 4 16,7 0 0-16,0 0 2 16,0-4 0-16,7-4-5 15,9 0 0-15,14-4-1 16,15 0 0-16,13-4-1 16,0 4 0-16,0 0-10 15,5 0 0-15,-5 4-5 16,-6 5 0-16,-6 3-11 15,-11-4 1-15</inkml:trace>
  <inkml:trace contextRef="#ctx0" brushRef="#br0" timeOffset="4">5138 5140 28 0,'-7'8'14'0,"7"4"0"0,0-5-15 16,7 13 4-16,-2 0 0 0,7 4 5 15,4 8 0-15,25 15-4 16,11 1 0-16,6-4-3 16,-6-9 1-16,6-3 3 15,-1 0 0-15,7-4 2 16,-13-9 1-16,2 1-4 16,-19-4 0-16,0-8 2 15,-10 0 0-15,-1-8-4 16,-12-8 0-16,-4-4-2 15,-7-12 1-15,0-19-2 16,-12-21 1-16,0-7 0 16,1-9 0-16,5 1-1 0,6 0 1 15,0 15-8 1,0 9 0-16,6 7-12 0,-6 12 0 16,5 12-9-16,1 5 1 15,11 3 17 1,-5 4 0-16</inkml:trace>
  <inkml:trace contextRef="#ctx0" brushRef="#br0" timeOffset="5">6389 4691 37 0,'-5'-16'18'0,"5"16"2"0,0 0-18 0,0 0-4 16,0 12 1-16,0 8 4 16,-7 8 1-16,2 0 1 15,-1 3 0-15,0 9-2 16,6 4 1-16,0 3 1 15,6 1 0-15,0-4-1 16,6-5 0-16,5 1 0 16,6-4 0-16,5-1-2 15,7-3 1-15,6-8-1 16,-1-4 1-16,12 0-1 16,0-12 0-16,0-8-2 0,6-4 1 15,-7-12-3-15,-4 4 0 16,-13-4-7-16,-10 4 1 15,-1-4-7 1,-6 4 0-16,-6-4-9 0,-5 1 1 16,0-1 3-16,-6 4 0 15</inkml:trace>
  <inkml:trace contextRef="#ctx0" brushRef="#br0" timeOffset="6">6297 4604 37 0,'6'-28'18'0,"-12"4"6"0,6 20-19 16,0 0 1-16,0 4 1 0,0-4-1 16,-6 0 0-16,12 4-4 15,6-8 1-15,10 4-2 16,13-3 1-16,17-5-1 16,5-8 0-16,1 0-2 15,0-4 1-15,0 4-11 16,-6 4 1-16,-6 1-16 15,-6 3 1-15,-5 8 2 16,-12-4 1-16</inkml:trace>
  <inkml:trace contextRef="#ctx0" brushRef="#br0" timeOffset="7">6447 4878 37 0,'-29'-20'18'0,"18"16"4"16,11 4-19-16,0 0-4 15,0 0 1-15,0 0 8 16,5 0 1-16,7 0-1 15,11 0 0-15,12-4-3 16,5-8 1-16,1 0-6 16,4-12 0-16,1 8-1 15,6-3 0-15,-6-1-12 16,-11 0 1-16,-5 0-11 16,-14 12 0-16,-4-8-2 15,0-4 1-15</inkml:trace>
  <inkml:trace contextRef="#ctx0" brushRef="#br0" timeOffset="8">7462 4239 29 0,'-11'-16'14'0,"5"8"7"16,6 8-15-16,0 0 0 15,0 0 0-15,0 0 0 16,0 0 1-16,0 0 1 16,0 0 1-16,-6 8-6 15,6 0 1-15,0 4-2 16,6 8 1-16,-6 7-2 16,6 9 1-16,5 0-1 15,1 3 0-15,-1 13-3 16,6-4 1-16,1-5 2 0,-1 1 1 15,1-4-15-15,-7-5 0 16,1-11-15-16,-7-4 0 16,2-4 5-16,-2-20 0 15</inkml:trace>
  <inkml:trace contextRef="#ctx0" brushRef="#br0" timeOffset="9">7872 5005 47 0,'11'-4'23'0,"-11"4"9"16,0 0-25-16,-6 8 1 16,1 8 0-16,-7 3-7 15,1 5 0-15,-1-4-8 16,1-4 1-16,5 0-5 15,0-4 1-15,6-12-16 16,0-12 0-16,6-12 6 16,6-12 1-16</inkml:trace>
  <inkml:trace contextRef="#ctx0" brushRef="#br0" timeOffset="10">7820 4120 35 0,'-11'-16'17'0,"-1"12"5"0,12 4-17 0,-6-4-3 16,1 4 0-16,-7 0 2 16,12 0 1-16,0 0-3 15,0 0-2 1,0 0 0-16,0 16 9 15,5 8 1-15,7 7-10 16,6 9 1-16,5 8 0 16,0-1 0-16,-1 5-2 15,1-12 1-15,1 3-1 16,-7-7 0-16,0-4-12 0,1-9 0 16,-6 1-14-16,5-12 0 15,-6-4 11 1,1-8 0-16</inkml:trace>
  <inkml:trace contextRef="#ctx0" brushRef="#br0" timeOffset="11">8524 4842 47 0,'5'0'23'0,"13"4"2"0,-18 8-25 16,-12 12 4-16,1 7 0 15,-1 5-1-15,1 4 1 0,-1-4-5 16,7-9 1-16,-1-7-1 16,0-4 1-16,6-4-5 15,0-4 0-15,6-8-9 16,0-4 1-16,5-8-22 15,1-8 1-15</inkml:trace>
</inkml:ink>
</file>

<file path=xl/ink/ink18.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97"/>
    </inkml:context>
    <inkml:brush xml:id="br0">
      <inkml:brushProperty name="width" value="0.06667" units="cm"/>
      <inkml:brushProperty name="height" value="0.06667" units="cm"/>
      <inkml:brushProperty name="color" value="#ED1C24"/>
    </inkml:brush>
  </inkml:definitions>
  <inkml:trace contextRef="#ctx0" brushRef="#br0">797 8 10 0,'-37'-8'5'0,"-42"12"4"15,54 4-5-15,-6 4-2 16,0 12 1-16,-12 0-3 15,-5 11 0-15,-19 9 0 16,5 4 1-16,1-1-1 0,-1 13 0 16,7 11 0-16,12 9 1 15,13 23-1-15,17 8 0 16,20-20 1-16,17-8 0 16,31-11 0-16,19-13 1 0,-1-19-2 15,20-24 0 1,11-16 1-16,12 0 0 0,1-16 0 15,5-20 1-15,-24-7 0 16,-24-9 0 0,-13-7 1-16,-6-1 0 0,-12-3-2 15,-18-1 1-15,-6 5-2 16,-8 7 0 0,-17-4 0-16,-25 1 0 0,-23-1 0 15,-14 5 0-15,-12 11 0 16,-12 8 0-16,0 12 0 15,18 12 0-15,-5 12 0 16,-1 12 1-16,1 8-2 16,-7 12 1-16,13 15-1 15,11 17 1-15,13 7 0 16,13 36 1-16,17-3-1 16,12 3 0-16,26-4-1 15,24-12 1-15,12-19 0 16,7-21 1-16,11-19-1 15,19-16 0-15,6-20 0 16,13-20 0-16,5-12 0 0,-18-12 0 16,-12-19 0-1,-13-20 1-15,-12 3 1 0,-18-3 0 16,-12-1 0-16,-19 5 1 16,-5 12-4-16,-20-1 0 15,-30 1 2-15,-24 7 0 16,-19 9-2-16,-12 15 1 15,-6 24-1-15,-6 16 1 0,0 12 0 16,-7 8 1 0,12 15-2-16,14 21 1 15,11 7 0-15,18 21 0 16,20 15-1-16,17-4 0 16,31 4 1-16,25-8 0 15,24-11 0-15,12-21 0 0,7-19-1 16,18-16 1-16,12-24 1 15,13-20 1-15,6-16-2 16,-8-4 1-16,-22-23-2 16,-20-13 1-16,-11-7 0 15,-20-4 0-15,-11-5 0 16,-13-3 0-16,-24 8-1 16,-24-13 0-16,-31 5 2 15,-19 4 0-15,-19 19-2 16,-5 21 0-16,13 15 2 0,-19 20 0 15,-2 20-1-15,15 20 0 16,4 16-2-16,8 3 0 16,12 21 3-1,11 15 0-15,19 24-1 0,19 20 0 16,24-20 0-16,19-7 0 16,24-17 0-16,24-12 0 15,6-19-1-15,19-20 1 0,13-24 1 16,5-12 1-16,5-8-2 15,2-20 1-15,-7-24-2 16,-17-11 1-16,-26-5 1 16,-12-11 0-16,-12-4-1 15,-12 3 0-15,-13-7 0 16,-24 0 1 0,-25-4-2-16,-30 11 0 0,-12 17 1 15,-20 19 1-15,-11 13-2 16,7 27 1-16,-14 27 0 15,1 21 1-15,5 12-2 16,14 15 1-16,11 20-1 16,13 21 1-16,17 23 1 15,26 0 0-15,24-8-1 16,24-8 0-16,19-20-1 16,31-20 1-16,-1-23 0 15,14-20 0-15,10-24 0 16,7-20 0-16,13-20 1 0,-1-4 1 15,-5-23-3 1,-32-17 0-16,-11-7 2 0,-19-4 0 16,-12-9-1-1,-13 1 0-15,-18 0 0 16,-36-4 0-16,-25 7 0 0,-20 5 1 16,-22 28-2-16,-13 23 1 15,-1 24 0-15,-5 20 0 16,-1 24 0-16,13 7 0 0,6 17-1 15,13 19 0-15,23 9 1 16,20 35 0 0,23 0-1-16,19-8 1 15,30-12 0-15,26-12 1 0,17-19-2 16,7-24 1-16,24-25 2 16,13-19 0-16,11-15-2 15,7-13 0-15,-18-20 0 16,-20-23 0-16,-11-13 0 15,-25-3 0-15,-18-4 3 16,-17 7 0-16,-15-3-4 16,-29-16 1-16,-37 4-1 15,-25 11 0-15,-30 17 0 16,-7 19 0-16,-6 25 1 16,-18 31 1-16,7 31-1 15,5 21 0-15,12 19 0 16,13 24 0-16,25 24-1 15,29 20 0-15,26 0 1 0,30-8 1 16,25-24-1 0,18-23 0-16,31-13-1 0,0-27 1 15,11-17 1-15,13-23 0 16,13-24 0-16,6-23 0 16,-1-5-1-16,-11-11 1 15,-14-29-2-15,-30-3 1 16,-11-8 0-16,-13-9 1 15,-25 13-3-15,-23-12 1 16,-32-12 1-16,-19 8 1 16,-17 23-1-16,-13 21 0 15,-6 23 0-15,6 32 0 16,-6 20-1-16,1 24 1 16,-2 11-1-16,13 21 1 15,7 27 0-15,18 28 1 16,19 12-1-16,17 8 1 0,25-12-2 15,31-20 1-15,18-28-1 16,6-19 1-16,13-24 0 16,23-28 1-16,15-28-1 15,9-20 1-15,2-8-1 16,-30-19 0-16,-8-21 1 16,-17-7 0-16,-20-8-1 15,-11 0 0-15,-12 0-1 16,-25-9 0-16,-25-7 1 15,-23 16 1-15,-14 16-2 16,-18 23 0-16,-11 28 1 16,-8 25 1-16,14 22-2 15,-1 25 0-15,-7 12 0 16,14-9 1-16,18 9-19 16,24 3 0-16,18 1 3 0,14-24 1 15</inkml:trace>
</inkml:ink>
</file>

<file path=xl/ink/ink19.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98"/>
    </inkml:context>
    <inkml:brush xml:id="br0">
      <inkml:brushProperty name="width" value="0.06667" units="cm"/>
      <inkml:brushProperty name="height" value="0.06667" units="cm"/>
      <inkml:brushProperty name="color" value="#ED1C24"/>
    </inkml:brush>
  </inkml:definitions>
  <inkml:trace contextRef="#ctx0" brushRef="#br0">603 1179 8 0,'-6'4'4'0,"0"-4"8"16,6 0-4-16,-7 4-2 16,1 0 1-16,6-4-3 15,-6 12 1-15,0 0-2 16,-7 3 1-16,0 9-1 16,2 0 1-16,-2 8-1 15,-6 8 1-15,7 11-3 16,-1 13 0-16,1 15 0 15,-1 20 1-15,-6 12-2 0,1 24 1 16,-1 16-1-16,7 24 1 16,-1 7 2-16,7 9 1 15,12 19-3-15,1-4 0 16,5 1 1-16,13 7 0 16,-13-15-2-16,7-9 1 0,19-15 0 15,17-13 1-15,21 5 1 16,4-28 0-16,20-4-2 15,12-8 1-15,-17-20-1 16,4-16 1-16,14-3 0 16,5-13 1-16,19-3-2 15,6-17 1-15,-18-7-2 16,6-13 0-16,0 1 0 16,-6-12 0-16,-19 8-1 15,-12-8 1-15,-7-1-1 16,-12-7 1-16,-13 4-6 15,0 0 6 1,-62-20 0-16,19 16-37 16,6 8 0-16,0-1 19 15,-12 1 1-15</inkml:trace>
</inkml:ink>
</file>

<file path=xl/ink/ink2.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399"/>
    </inkml:context>
    <inkml:brush xml:id="br0">
      <inkml:brushProperty name="width" value="0.06667" units="cm"/>
      <inkml:brushProperty name="height" value="0.06667" units="cm"/>
      <inkml:brushProperty name="color" value="#ED1C24"/>
    </inkml:brush>
  </inkml:definitions>
  <inkml:trace contextRef="#ctx0" brushRef="#br0">36 76 4 0,'-13'0'2'0,"-4"8"1"0,17-8-2 0,0 0 4 16,0 0 0-16,-6 0-2 16,6 0 0-16,0 0-2 15,0 0 0-15,0 0 2 16,0 0 0-16,0 0-2 15,0 0 1-15,0 0-1 16,0 0 0-16,0 4 0 16,6-4 0-16,0 4 0 15,0 0 0-15,6-4-1 16,-6 0 0-16,5 0 1 16,7 0 1-16,0 0-2 0,-1 0 1 15,1 4-1 1,0-4 0-16,0 0 1 0,5 0 1 15,1 4-1 1,5 0 1-16,1-4-2 0,-1 0 0 16,1 0 1-16,-1 0 1 15,1 0-1-15,-1-4 0 16,-5 0-1-16,6 0 0 16,-1 0-1-16,1 0 1 15,5 0 0-15,0 0 0 16,1 4 0-16,5 0 1 15,1-4 0-15,-1 0 0 16,6 4-1-16,-6 0 1 0,7 0 0 16,-7 0 0-1,6-4-1-15,-5 4 1 0,6-4 0 16,-7 0 0-16,-7 4-1 16,2 0 1-16,-6 0-2 15,5 0 1-15,1-4-1 16,5 4 0-16,0-4 1 15,0 4 0-15,1-4 1 16,-1 4 0-16,0-4 0 16,1 4 0-16,-1-4-1 15,0 4 0-15,0 0-1 16,-5 0 1-16,5 0 0 16,1 0 1-16,-1 0-1 15,0-4 0-15,1 0 0 16,-1 0 0-16,1 4 1 0,0-4 0 15,-1 0-1-15,0 0 1 16,0 0-1 0,1 0 0-16,-1 4 0 0,0 0 0 15,-5 0-1-15,-1 0 1 16,0 0 0-16,-4 0 0 16,3 0 0-16,7 0 1 15,1 0-1-15,-1 0 0 0,0 0 0 16,-5-4 0-16,0 4 0 15,-1 0 1-15,0 0-2 16,6 0 1-16,2 0 0 16,4 0 0-16,-1-4 0 15,2 4 0 1,-6 0 0-16,-1 0 0 0,0 0 0 16,1 0 0-16,-1 0-1 15,0 0 1-15,0 4-11 16,1 0 1-16,-7-4-14 15,-11 4 0-15</inkml:trace>
</inkml:ink>
</file>

<file path=xl/ink/ink20.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1"/>
    </inkml:context>
    <inkml:brush xml:id="br0">
      <inkml:brushProperty name="width" value="0.26667" units="cm"/>
      <inkml:brushProperty name="height" value="0.53333" units="cm"/>
      <inkml:brushProperty name="color" value="#FFFF00"/>
      <inkml:brushProperty name="tip" value="rectangle"/>
      <inkml:brushProperty name="rasterOp" value="maskPen"/>
    </inkml:brush>
  </inkml:definitions>
  <inkml:trace contextRef="#ctx0" brushRef="#br0">0 191 7 0,'0'-4'3'0,"0"8"3"0,0-4-5 16,0 0 0-16,0 0 1 15,0 0 3-15,0 0 1 16,0 0-3-16,0 0 1 16,0 3-4-16,6 1 0 0,0 0 2 15,0 0 1 1,5-4 0-16,1 0 0 16,6 0-3-16,5 0 1 0,0 0 0 15,7 0 0 1,-1 0-2-16,6 0 1 0,6 0-1 15,0 0 1-15,0 4 2 16,6-4 0-16,0 0-2 16,0 0 0-16,-1 0 0 15,-10 0 1-15,-1 0-1 16,0 0 1-16,0 0-1 16,6 0 1-16,0 4-1 15,0-4 1-15,6 4-2 16,0-4 0-16,-1 0 1 15,2 4 1-15,-7 0-1 16,0 4 0-16,0-4 0 0,-1-4 1 16,7 4 0-16,6-4 1 15,-6 4-2-15,-12-4 0 16,6 0 1-16,0 0 0 16,0-4-1-1,0 4 0-15,0-4 0 0,6 4 0 16,-6-4 0-16,6 4 0 15,-6 0 1 1,0 0 1-16,0 0-3 0,0 4 1 16,0-4-1-16,5 0 0 15,2 0 2-15,-2 0 1 16,-5 0-2-16,-6-4 1 16,1 0 0-16,-7 4 1 0,6 0-4 15,1 0 0-15,4 0 2 16,1 0 1-16,6 0-1 15,-6 0 1-15,5 0 0 16,2 0 0-16,-7 0-2 16,0 0 0-16,5 0 2 15,1 0 1-15,6-8 0 16,0 4 0-16,-6 0-1 16,-12 0 0-16,6 0-2 15,0 0 1-15,0 4-1 16,5-4 1-16,-5 0 0 15,7 1 1-15,4 3-1 16,1 0 0-16,-7-4 1 16,2 4 0-16,-1 0-1 15,6-4 1-15,-1 4-2 16,1 0 1-16,-7 0 0 16,-10-4 1-16,-1 0-1 0,-1 4 1 15,7 0-2-15,0 0 1 16,0 0 0-16,1 0 0 15,5-4 0-15,-6 4 1 16,5-4 0-16,-5 4 0 16,0 0-1-16,-5 0 0 15,5 0-1-15,0 0 0 16,-1 0 2-16,8 0 0 16,-1 0-2-16,-7 0 0 15,-4 0 1-15,5-4 0 16,0 0 1-16,0 4 0 0,0-4-1 15,0 0 0 1,5 4 0-16,2 0 1 16,-2-4-1-16,1 0 1 0,0 4-1 15,0-4 0-15,-1 0 0 16,7 0 1-16,-1 4 0 16,2-4 0-16,-14 0-1 15,1 4 0-15,0 0 0 16,7 0 0-16,-2 4 0 15,6 0 1-15,2-4-2 16,4 0 1-16,-5 4 0 0,-1 0 1 16,2 0-1-16,-1 0 0 15,4 0 2-15,2 0 1 16,-6 4-4-16,-7 0 0 16,2-4 2-16,-1 0 0 15,6 0-1 1,5 0 1-16,0 0-1 0,1-4 1 15,-1 0 0-15,-5 3 0 16,6 1-2-16,0-4 1 16,-1 4 0-16,7-4 1 15,-19 0-1-15,2 0 0 16,4 0-1-16,1 0 1 16,5 0 0-16,1 0 1 0,0 0-2 15,-2 0 1 1,-4 0 0-16,6 4 0 15,0-4-1-15,-1 0 1 16,1 0 1-16,0 4 0 16,-13-4-2-16,1 0 1 0,6 4 1 15,0 0 0-15,4-4-2 16,9 0 1-16,-2 0 0 16,0-4 1-16,-11 4 2 15,-1 0 1-15,7 0-4 16,0 0 0-16,-1 0 0 15,-5 0 1-15,-1 0-1 16,2 0 1-16,-1-4-1 16,5 4 0-16,0-4 1 15,7 0 0-15,-1 4 3 16,-5 0 1-16,5 0-5 0,6 0 1 16,1 0 0-16,-1-4 0 15,-5 0-2-15,5 1 0 16,0-1 2-16,6 4 0 15,0 0-1-15,-5-4 0 16,-7 0-1-16,6 0 1 16,1 0 0-16,-7 4 1 15,0 0-2-15,-11-4 1 16,0 4 0-16,-1-4 1 16,7 0-2-16,0 0 1 15,5 0 0-15,-6 0 1 16,1 0-3-16,0 0 1 15,5 0 2-15,0-4 0 16,1 4-1-16,-6 0 1 16,-7 0 0-16,1 0 0 0,6 0-2 15,5 0 0-15,6 0 0 16,1 4 1-16,-7 0 1 16,-5 0 1-16,5 0-2 15,7 4 0-15,-2 0 0 16,-3-4 0-16,-14 0 0 15,1 0 0-15,5 0 0 16,7 0 0-16,-1 0 0 16,7-4 1-16,-13 4-1 15,-6 4 0-15,7-4-1 16,0 0 1-16,-1 0 0 16,1 0 0-16,-7 0 0 15,-11 0 1-15,1 0-2 16,4 0 1-16,6-4 0 0,2 0 1 15,4 4-1-15,6-4 1 16,-5 4 0-16,0 0 0 16,-6 4-2-16,6 4 1 15,5 0-1-15,5 0 1 16,-10-4 1-16,5-4 0 16,7 4-1-16,6-4 0 0,-8 0-1 15,8 0 1-15,-13 0 0 16,0 0 1-16,1 0-2 15,0 0 0-15,-1 0 1 16,0-4 1-16,-5 0-2 16,-1 4 0-16,6-4 1 15,7 0 1-15,6-4 0 16,-8 0 0-16,-10 4-1 16,0-4 0-16,5 0 0 15,0 0 0-15,-5 1-1 16,-1-1 1-16,-10 0 0 15,4 0 1-15,1 0-2 16,-1 0 0-16,7 4 1 16,-1 0 1-16,1 0-1 15,0 0 1-15,-6 0-1 16,-1 0 0-16,7 4 0 16,5 0 0-16,-6 0-1 15,-4 0 1-15,-1 0 0 0,-1 0 1 16,1 0-1-1,5 0 0-15,1 0 1 0,-7 0 1 16,1 4-3-16,0-4 1 16,-12 4 0-16,0 0 0 15,6-4-1-15,11 4 1 16,1 0-1-16,0 0 1 16,-7-4 0-16,1 0 1 15,0 0-1-15,6-4 1 16,-2 0-1-16,9 4 1 15,-8 0-1-15,-6-4 0 16,1 4-1-16,-1 0 1 0,7 0 0 16,0 0 0-1,5 0 1-15,-11 0 0 0,0 0-2 16,6 4 0-16,5-4 1 16,0 0 1-16,0 0-1 15,1 0 0-15,-7 0 0 16,1 0 0-16,-59 0 0 15,88 8 0 1,0-8 0-16,-17 4 0 16,-7 0 1-16,0-4-1 15,0 0 0-15,-5 4-1 16,0-4 0-16,-1 4 1 16,1 0 1-16,-13 0-2 15,2 0 1-15,4 0 0 16,7 0 1-16,-6-4-1 15,-1 4 1-15,1 0-2 16,-12-1 0-16,5 5 2 0,2-4 0 16,-2 4-2-16,8-4 1 15,-2 0 0-15,1 4 1 16,-1 0-1-16,-5-4 0 16,0 0-1-16,-1 4 1 15,7 0 0-15,6-4 0 16,0 0 0-16,-6 0 1 15,-7 4-2-15,8-4 0 16,-2 0 2-16,1 0 1 0,-1-4-3 16,6 4 1-16,-5-4 0 15,6 0 1-15,-7 0-1 16,1 0 0-16,6 0-2 16,5 0 1-16,-5 0 1 15,-1-4 1-15,1 4-2 16,5-4 1-16,0 4 0 15,7-4 1-15,-6 4-1 16,-1 0 0-16,7 0-1 16,5 0 1-16,6 0 2 15,-7 4 0-15,8-4-2 16,5 4 1-16,6 0 0 16,-1 4 0-16,-12 3-2 15,8-3 1-15,4 0 0 16,1 0 1-16,-6-4-2 15,0 0 1-15,5 0-2 16,-4 0 1-16,-8 0-5 16,-11 4 1-16,7 0-1 0,-1 4 1 15,0-4-10-15,1 0 1 16,-19 8-19-16,-6 4 1 16,-5-9 25-16,-5-3 0 15</inkml:trace>
</inkml:ink>
</file>

<file path=xl/ink/ink21.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2"/>
    </inkml:context>
    <inkml:brush xml:id="br0">
      <inkml:brushProperty name="width" value="0.26667" units="cm"/>
      <inkml:brushProperty name="height" value="0.53333" units="cm"/>
      <inkml:brushProperty name="color" value="#FFFF00"/>
      <inkml:brushProperty name="tip" value="rectangle"/>
      <inkml:brushProperty name="rasterOp" value="maskPen"/>
    </inkml:brush>
  </inkml:definitions>
  <inkml:trace contextRef="#ctx0" brushRef="#br0">317 115 12 0,'-16'-8'6'0,"-21"4"4"0,27 1-5 16,-6-1-4-1,0 4 1-15,0-4 1 16,0 4 1-16,6-4-5 0,-1 4 1 16,6 0-1-16,5 4 1 15,10-4 1-15,17 0 0 16,10-4-1-16,16 4 0 15,15-8 0-15,7 0 1 16,-7-4 0-16,1-4 0 16,0 4-1-16,0 4 1 15,-11 0 0-15,-10 0 0 0,-11 4 7 16,-11 0 0-16,-21 8-5 16,-15 12 1-16,-17 4-4 15,-10 4 1 1,-21 12 1-16,-21 7 1 0,-22 13-2 15,-5 3 0-15,0-3-1 16,27-5 1-16,16-7-2 16,15-8 1-16,11-1-2 15,16-11 1-15,21-12-1 16,26-16 1-16,27-8-1 16,21-8 1-16,21-11 1 15,-10-9 1-15,5-4-1 16,0 1 0-16,-5 7 0 15,-22 4 0-15,-15 8 3 16,-11 9 1-16,-27 11-1 16,-25 27 0-16,-17 25-2 15,-32 24 0-15,-26 23-3 16,-15 4 1-16,-7 0 1 16,12-4 1-16,21-11-1 0,15-17 0 15,22-11-9-15,10-17 1 16,16-7 3-16,11-16 0 15,21-16 5-15,15-16 1 16,17-8 1-16,0-7 0 16,-1 3 0-16,-4 4 0 15,-6 8 2-15,-16 4 1 16,-11 16-1-16,-20 24 0 0,-22 24-5 16,-21 23 0-1,-16 32 1-15,11-12 1 0,-5 1-1 16,10-13 0-16,10-12-2 15,17-15 1-15,21-16-3 16,10-24 1-16,21-24 3 16,33-8 0-16,15-16-2 15,16-12 1-15,5-7 2 16,-21 3 0-16,-11 16-1 16,-15 5 1-16,-11 15 6 15,-16 24 0-15,-21 23-8 16,-37 33 1-16,-16 27 0 15,-21 32 0-15,-5 4 0 16,10-24 1-16,16-19-1 16,11-17 0-16,15-19-3 0,17-13 0 15,20-23-1-15,27-12 1 16,22-28 1-16,15-19 0 16,5-17 2-16,-10 8 0 15,-11 5 0-15,-10 11 0 16,-11 12 4-16,-16 16 0 15,-10 28-4-15,-27 48 0 16,-37 23 0-16,-21 32 1 16,-11 28 3-16,0-8 0 15,22-32-5-15,15-28 1 16,22-19-4-16,26-25 1 16,26-27-5-16,22-32 1 0,26-31 2 15,5-25 0-15,6-15 4 16,-6 12 1-1,-10 11-1-15,-11 17 1 0,-15 15 7 16,-22 16 1-16,-21 32-9 16,-21 40 1-16,-16 55 0 15,-37 36 1-15,-22 27 5 16,-10 21 1-16,11-24-2 16,21-40 0-16,21-32-7 15,11-24 1-15,26-27-4 16,21-24 0-16,27-36-1 15,21-40 1-15,10-11 1 16,12-17 0-16,-7 5 4 16,-15 16 0-16,-10 19 1 0,-12 8 1 15,-10 28 1 1,-21 40 1-16,-26 36-4 16,-27 43 0-16,-26 47 3 15,-17 21 0-15,1 7 5 0,21-39 0 16,16-24-7-16,16-35 0 15,15-29-6-15,17-27 1 16,20-32-3-16,27-44 0 16,21-27 0-16,16-28 0 0,11 3 7 15,-5 9 0 1,-12 12 1-16,-15 15 0 16,-10 13 6-16,-17 31 1 15,-15 24-6-15,-22 43 0 16,-21 40-2-16,-21 33 0 0,-21 26 5 15,-5-3 1-15,10-8-1 16,16-24 0-16,16-39-7 16,0-1 2-1,37-75 0-15,42-40-11 16,11-15 0-16,11-5 5 16,-1-15 1-16,-4 7 5 15,-12 13 1-15,-10 11-2 16,-10 12 0-16,-11 36 5 15,-16 20 0-15,-22 40-2 16,-9 27 0-16,-12 40 4 16,-10-4 0-16,0 0-2 15,11-12 0-15,10-24-4 0,17-23 1 16,15-29-3-16,26-31 0 16,22-28-5-16,26-35 0 15,0-28 0-15,5-5 1 16,1 1 4-16,-12 12 1 15,-9 19-1-15,-22 16 0 16,-16 36 2-16,-16 32 1 16,-21 36 3-16,-16 39 1 15,-10 40-1-15,-16 19 0 0,-6 1 1 16,11-40 1 0,11-28-6-16,16-23 1 0,15-29-6 15,16-19 0-15,27-40-3 16,5-39 0-1,11-24 2-15,5-17 0 0,5 17 3 16,-5 11 0-16,-16 21 3 16,-11 15 0-16,-20 24 3 15,-22 44 0-15,-11 35 4 16,-10 44 1-16,-16 20 1 16,-15 16 0-16,4-20-6 15,16-16 1-15,17-35-9 16,15-29 1-16,26-35-5 15,17-32 1-15,15-35-3 16,6-13 0-16,5-19 4 16,-11 11 0-16,-10 13 3 15,-11 27 0-15,-16 32 7 16,-10 20 0-16,-11 31-4 0,0 25 1 16,0 3-11-16,-5-3 0 15</inkml:trace>
</inkml:ink>
</file>

<file path=xl/ink/ink22.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3"/>
    </inkml:context>
    <inkml:brush xml:id="br0">
      <inkml:brushProperty name="width" value="0.06667" units="cm"/>
      <inkml:brushProperty name="height" value="0.06667" units="cm"/>
      <inkml:brushProperty name="color" value="#ED1C24"/>
    </inkml:brush>
  </inkml:definitions>
  <inkml:trace contextRef="#ctx0" brushRef="#br0">0 2453 6 0,'0'0'3'0,"0"19"1"0,0-19-3 0,0 0 0 16,0 8 1-16,0-4 0 15,0-4 0-15,0 0 8 16,5-4 1-16,8 4-10 16,-2 0 0-16,1-8-1 15,5-3 1-15,12-5 0 16,0-8 0-16,5-4 0 16,7 0 0-16,-11 1 1 15,10-9 0-15,1 0-2 16,10-4 1-16,14-3 9 0,4-5 1 15,-5-3-11-15,24-1 1 16,4 12 0 0,1-11 0-16,6-1-1 0,12-7 0 15,-2-13 1-15,13 5 0 16,6 3-1-16,-6-3 0 16,5-5 0-16,13 1 0 15,-18 11 0-15,11 17 1 16,12-13-1-16,-16-8 1 15,3 1-1-15,2 3 1 16,0 1-2-16,5 3 1 0,-5 1 0 16,-1-1 0-16,13 1 0 15,-1-1 0 1,-145 56 0-16,232-71-1 16,-18 15 1-16,-39 1 1 15,17-1 1-15,-30 8-3 16,1 1 1-16,-1-5-2 15,-11 9 1-15,12-5 1 16,-18 8 0-16,1 4 1 16,9 9 1-16,-9-1-2 15,5 4 0-15,0 4 0 16,-12 0 0-16,12 1 0 16,0 7 1-16,0 0-2 15,0 4 0-15,-23 0 1 16,-1 4 0-16,7 4 0 15,-6 8 1-15,16 0-1 16,-4 0 0-16,-12 0 0 16,-1 4 0-16,2 7 0 15,-13 5 0-15,11 8 0 0,7-4 0 16,-18 7 0 0,6 5 0-16,0 8-1 0,-12-1 0 15,-11-3 2 1,-6-4 0-16,0 3-1 0,-1 1 0 0,-11 4 0 15,-5 3 1 1,0 5-2-16,-1 11 1 16,1 5-1-16,-7 3 1 0,-5 1 0 15,-11-13 1 1,-2 12-2-16,-4 5 1 16,-6-5 0-16,0 5 0 0,-6 7 1 15,-1-4 0-15,-5-3-2 16,-6-13 0-16,-11-7 0 15,-6-5 1-15,-12-3-10 16,-6-5 0-16,-11-3-8 16,-6-8 1-16,12-4 4 15,0-5 1-15</inkml:trace>
</inkml:ink>
</file>

<file path=xl/ink/ink23.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4"/>
    </inkml:context>
    <inkml:brush xml:id="br0">
      <inkml:brushProperty name="width" value="0.06667" units="cm"/>
      <inkml:brushProperty name="height" value="0.06667" units="cm"/>
      <inkml:brushProperty name="color" value="#ED1C24"/>
    </inkml:brush>
  </inkml:definitions>
  <inkml:trace contextRef="#ctx0" brushRef="#br0">38 432 14 0,'0'-27'7'0,"-7"19"10"0,1 4-7 0,6-4-7 15,-6 4 1-15,0-4 3 16,-1 0 1-16,1 0-1 16,6 4 1-16,0 0-4 15,0 0 0-15,0 4-4 16,6 0 0-16,13 4 2 15,-6 4 0-15,6 8 1 16,7 8 1-16,11 7-1 0,14 9 0 16,5 8-2-16,8 7 0 15,-7 5-1-15,1-5 1 16,-8-7 2-16,0-8 0 16,-6-1-1-16,-5-7 1 15,-14-8-1-15,-6-8 1 16,0-4-2-16,-6 4 1 15,-7-12-1-15,0 4 1 16,-6-8-2-16,0 0 1 16,-6-8 0-16,0-8 0 15,6-8-1-15,6-12 0 16,6-7-1-16,7-13 1 16,6-19-1-16,14-5 0 0,-1 1-2 15,0-8 1 1,7-1-10-16,-1 1 1 15,0 11-17-15,0 13 1 0,-13 7 1 16,-4 5 1-16</inkml:trace>
</inkml:ink>
</file>

<file path=xl/ink/ink24.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5"/>
    </inkml:context>
    <inkml:brush xml:id="br0">
      <inkml:brushProperty name="width" value="0.06667" units="cm"/>
      <inkml:brushProperty name="height" value="0.06667" units="cm"/>
      <inkml:brushProperty name="color" value="#ED1C24"/>
    </inkml:brush>
  </inkml:definitions>
  <inkml:trace contextRef="#ctx0" brushRef="#br0">210 63 9 0,'-6'-4'4'0,"0"-15"2"16,6 15-5-16,0 0 4 16,0 0 1-16,-7 4-3 0,2-8 0 15,5 8 2-15,0 0 0 16,-6-8-3-16,0 12 1 16,-6-12-2-1,12 4 0-15,-6 0 0 0,6 4 0 16,0 0 0-16,0 0 0 15,0 8-1-15,0 12 0 16,0 3 1-16,6 5 1 16,-6 16-3-16,6 0 1 15,0-1 0-15,0 1 1 16,-6 4-2-16,6-5 1 0,-1-3 0 16,2 0 0-1,-1-9 0-15,0-3 0 0,0-4-1 16,-6-4 1-16,6-4 7 15,-6-4 1-15,0-5-7 16,0-7 1-16,0-4-1 16,-6 1 0-16,6-9-1 15,-6-4 1-15,6-8-1 16,-6-4 1-16,6-4 0 16,-13 9 0-16,2-5-1 15,-1-4 1-15,-12 4 0 16,6 0 1-16,6 1-1 15,-6 3 0-15,6 4-2 16,6 4 1-16,0 0-1 16,6 4 1-16,6 0 0 15,0 12 1-15,-6 0-2 16,12 12 1-16,-6 16 0 0,6 0 1 16,-6 12-1-16,0 3 0 15,6 5 0-15,-6-4 0 16,0-5 0-16,0-3 0 15,-6-8 0-15,6 0 0 16,-6-9 0-16,6-3 0 16,0 0 0-16,-6-8 1 15,-6-4-2-15,6-4 1 0,0-8 1 16,-6-4 1-16,0-12-3 16,-6-7 1-16,1-5-1 15,-2-4 0 1,1 8 1-16,0 1 0 0,0-5 1 15,6 8 0-15,0 4-2 16,6 1 1-16,0 7 0 16,0 4 1-16,0 0-1 15,6 12 0-15,5 8 0 16,8 4 0-16,-7 4-1 16,1 15 0-16,-2 9 1 15,-5 8 0-15,6-1 0 16,-6-3 0-16,0-4 1 15,0-1 0-15,5-7-2 16,-4-4 1-16,-1 0 0 16,0-12 0-16,0-5 0 15,0-11 1-15,-6-4-1 16,0-3 0-16,0-9 0 0,-6-12 1 16,0-8-1-16,6-7 1 15,0-5-2 1,0 4 1-16,0-3 0 0,0-1 1 15,0 0-2-15,-6 1 1 16,6 3 0-16,0 4 0 16,0 1 0-16,0 15 0 15,-6 4 1-15,6 4 0 16,0 4-2-16,-7 8 1 16,7 12-1-16,0 12 1 15,0 12 0-15,7 7 0 16,-7 1 0-16,-7 8 1 0,14 3-2 15,-7 1 1-15,0-4 0 16,0-1 0-16,0-7 0 16,0-8 0-16,0-8 0 15,0-5 1-15,0-3-1 16,0-4 1-16,0-4-1 16,0-4 0-16,0-4-1 15,0-4 0-15,0-8 2 16,0-4 0-16,0-4-3 15,0-3 1-15,-7 3 1 16,7 0 1-16,-5 8-1 16,5 0 0-16,0 4 0 0,0 8 1 15,0 4 0-15,5 8 0 16,-5 4-3 0,0 0 1-16,0 4 1 0,0-4 0 15,0-1 0-15,0 1 0 16,0 0 0-16,0-4 0 15,0-4 0-15,0 0 0 16,0-8 0-16,0 4 0 16,0-4 0-16,0 8 1 0,0-8-1 15,0 0 0 1,0 0-1-16,0-4 0 0,13 0 2 16,5-4 0-16,11 0-1 15,20-4 0-15,11 0-1 16,0 4 1-16,6 0 0 15,12 8 0-15,6 4-1 16,-13 0 1-16,2 0 0 16,-2 4 1-16,7 4-2 15,1-4 1-15,-14-4 0 16,-5 0 1-16,-6-4-1 16,-13 0 1-16,-4 0-1 15,-14 0 1-15,-4 0 1 16,-7-4 1-16,-6 0-3 15,-6 4 0-15,-6-4 0 16,-12 0 1-16,-12 0-2 16,-13 0 1-16,-4 0-1 15,-6 8 1-15,-20 0 0 16,-23 4 0-16,-6 0 0 16,-6 0 1-16,-5 4-1 15,11 0 0-15,24 0 0 0,12 4 0 16,6-13-2-1,18 5 1-15,12-4 1 0,6-4 1 16,11 0-2-16,13-8 1 16,25 1 0-16,17-1 0 15,18 0 0-15,6 4 1 16,18-4-2-16,5 4 1 16,2 4 0-16,-2-4 1 15,8 0-1-15,5 0 0 16,-7-4-1-16,-11 4 1 0,-12 0 0 15,-6 0 1 1,-12 0-1-16,-12 0 1 0,-12 0 0 16,-7 4 1-16,-5 0 2 15,-11 0 1-15,-19 4-5 16,-6 0 1-16,-6 0 0 16,-18 0 0-16,-18 0-1 15,-13 4 0-15,-10-4 0 16,-7 4 1-16,-6-4-2 15,12 0 1-15,6 0 0 16,1 0 0-16,4 4 0 16,13-8 0-16,13 0-2 15,10 0 1-15,14 0 0 16,10-4 1-16,20 4 0 16,11-4 0-16,12 0-1 0,24 0 1 15,12 0 0-15,5 0 1 16,7 4-2-16,6 0 1 15,12 0 0-15,1 0 1 16,-2 4-1-16,-5-4 1 16,-13 0-1-16,-10 4 0 15,-7-4 0-15,-18 4 0 0,-7-4 1 16,-17 4 0-16,-11-4-1 16,-19 0 1-16,-12 0-2 15,-7 4 0-15,-4-4 2 16,-13 0 0-16,0 0-1 15,-6-4 0-15,6 0-1 16,6 4 1-16,6 0 0 16,6-4 1-16,7 4-1 15,4-4 0-15,7 0 0 16,12 4 0-16,12-4-1 16,12 0 1-16,6 0 0 15,6 0 0-15,0 0 0 16,0 0 1-16,6-4-1 15,6 4 0-15,-6-4-1 16,0 4 0-16,-6-4 2 16,-1 0 0-16,-4 0-1 15,-13 4 0-15,0 0 1 16,-7 0 0-16,2 1-2 16,-8-1 0-16,1 4 1 0,-6-4 1 15,7 0-1-15,-1-4 0 16,-6-4 1-16,0-4 1 15,0 0 0 1,0-4 1-16,-6 0-2 0,-1-4 1 16,-4 1-1-16,-2-9 0 15,2-4-2-15,-7-11 1 16,5 3 0-16,2 8 1 16,-1-7-2-16,-1 11 0 15,7 4 1-15,1 0 0 16,-1 12 0-16,-1 4 0 15,2 1 0-15,5 7 0 0,5 8 0 16,2 7 0-16,4 17-1 16,2 8 1-16,5 8 0 15,-7-9 1-15,8 5-2 16,-1 4 0-16,0-1 1 16,-7 5 1-16,2-8-2 15,-8-5 1-15,2 1 1 16,-1 0-1-16,-6-36 0 15,-6 16 0 1,6 0 0-16,-7-8 0 16,2-8 0-16,-8-8 1 15,2-8 0-15,-2-12-2 0,-5-4 1 16,-6-4 0 0,1-7 0-16,-1-5 0 0,0 5 0 15,6-1 0 1,0 4 0-16,5 12 0 0,2 1 0 15,5 11-1-15,0 0 1 16,0 12 0-16,6 12 0 16,6 8 0-16,0 7 0 15,6 5 0-15,6 12 1 16,-6 4-1-16,0-1 0 0,0 1-1 16,-1-4 0-1,2-9 1-15,-8-3 1 0,1-4-1 16,1-4 0-16,-7-4 0 15,0-4 1-15,0-8-1 16,0-4 0 0,-7-12 0-16,1-8 1 0,1-4-2 15,-1-12 1-15,-6 8 0 16,6-3 0-16,-1-5 0 16,7 0 0-16,-5 9-1 15,5-1 1-15,0 8 0 16,0 4 1-16,0 0-3 15,0 4 1-15,0 0 1 16,0 0 0-16,5 8 1 16,2 4 0-16,-1 0-3 15,-1 0 1-15,2-4 1 16,-1 8 1-16,5-4-1 16,-4-4 1-16,-1 8-1 0,-1 4 0 15,-5-8-1 1,7 4 1-16,-7-4 1 15,-12 0 0-15,6-4-2 0,-7-8 0 16,-5 5 2-16,0-1 0 16,-6 0-1-16,-5-4 0 15,-20-4 0-15,-16 4 0 16,-14-4 0-16,2 4 0 16,-25 4 0-16,0 4 1 15,-5 8-3-15,-2-4 1 16,7 8 1-16,13-4 0 15,11 4-1-15,17 0 1 16,14-4 1-16,11 4 0 16,12-8-2-16,6 4 0 15,0-8 1-15,6 0 0 0,0 0-1 16,17-4 1-16,8 4 0 16,16 4 0-16,20-8-1 15,4 4 1-15,14 0 0 16,5 0 0-16,11 4 0 15,1 0 0-15,0 0 1 16,7-4 1-16,-2 8-3 16,1 0 0-16,-5 4 0 15,-14-4 1-15,1 0 0 16,-13 4 1-16,-10-8-1 16,-7-4 1-16,-13 4-2 15,-5 4 1-15,-11-4 1 16,-13 0 0-16,-13-4-2 15,-4 0 0-15,-19 0 2 16,-13-4 1-16,-16 4-3 0,-7 8 1 16,-6-4-1-16,-11 4 1 15,-8 4 0-15,8-4 0 16,4 4-1-16,1 0 1 16,7 0 0-16,10-8 1 15,14-4-1-15,11 4 1 16,6 0-2-16,12-4 1 0,11 0-1 15,20 0 0-15,10-4 1 16,20 4 1-16,4 0-2 16,32 4 0-16,11-4 1 15,-6 0 1 1,11 12-1-16,13-4 0 0,0 0 0 16,-5 0 0-16,-8-8 0 15,1 0 0-15,-18 4 0 16,-24 0 0-16,-6 4 1 15,-19-4 0-15,-16 8-2 16,-25 4 1-16,-6 0 1 16,-24 0 0-16,-18-4-1 15,-12 4 0-15,-6-4-1 16,-24-1 1-16,-12 1 0 16,-18-4 1-16,-12 4-2 15,30-4 0-15,7 4 1 16,-1 0 1-16,24 0-2 15,12-4 1-15,24 0-1 16,12-4 1-16,12-4-1 16,18 4 0-16,12-4 2 15,24-8 0-15,12 8-2 0,6-4 1 16,23-8-1-16,14 8 0 16,4-3 2-16,8 3 0 15,11-8-1-15,0-4 0 16,-25 0-1-16,-5 4 1 15,-6 0 1-15,-18 12 0 16,-6-4-1-16,-12-3 0 16,-12 7 1-16,-6-4 0 0,-18 4-2 15,0 0 1-15,-24 4 0 16,-18 4 0-16,-17 4-1 16,-26 3 1-16,-17 5 0 15,6 4 1-15,7-8-1 16,-7 4 1-16,12 0-2 15,6-4 1-15,18 0-1 16,18-8 1-16,12 0-1 16,12 4 1-16,12-5 0 15,24-3 0-15,12 0-1 16,12-3 1-16,6-1 0 16,12 0 0-16,18-4 0 15,6 4 0-15,-1 0 0 0,2-8 1 16,4 12-1-16,1-8 0 15,-11 4-1-15,-13 4 1 16,-13-8-1-16,-10 4 1 16,-14 4 0-16,1 0 1 15,-6 0-1-15,-5-8 1 16,-2 0-1-16,-5 0 0 16,-6 0 0-16,-6-4 1 15,-12 8-1-15,-17 0 0 16,-14 4 0-16,-4 0 0 15,-7 4-1-15,-13 4 1 16,2-4 0-16,-2 4 1 16,8 0-1-16,17-4 1 15,6 0-1-15,6-8 0 16,5 8 0-16,8-4 0 16,4 0-1-16,14 0 1 0,-1 0 0 15,-1 0 0-15,7-8-1 16,13 4 1-16,11 0-1 15,12 0 0-15,6 4 0 16,5-4 1-16,-5 0 0 16,-5 0 0-16,-7 8-1 15,-6-4 1-15,-6 0-1 16,-7 0 1-16,-4 4-5 16,-7-4 1-16,-12 8 1 15,-6-4 0-15,-6-8 2 16,-7 4 0-16,-4 0 1 15,-1-4 0-15,-6-4 0 16,6 8 1-16,-1-8-2 16,8 4 1-16,-7 0 0 0,-1 0 1 15,2-3-1 1,-1-1 0-16,5 4 0 0,8 0 0 16,5 4 0-16,1 4 1 15,4-4-1-15,7 8 0 16,6 3 0-16,0 1 0 15,12 8-1-15,0 4 1 16,0 12 1-16,0 3 0 16,0-3-2-16,5 4 0 15,-4 0 1-15,-1 3 1 0,-6 1-1 16,0-4 0 0,1-5 0-16,-7 1 1 15,0-8-2-15,-7-4 1 0,7-5 0 16,-6-3 0-16,6-4 0 15,0-4 0-15,0-8 0 16,-6-4 1-16,0-8-1 16,0-8 1-16,0-11-1 15,-1-1 0-15,2-8-1 16,-7 8 1-16,0 1 1 16,0 7 1-16,0 4-3 15,7 4 1-15,-2 0-1 16,1 4 0-16,6 4 1 0,6 8 0 15,1 8 1 1,4 4 0-16,-5 8-1 16,0 12 0-16,6 4-1 0,-6-1 1 15,0 1 0-15,5-4 1 16,-4-4-3-16,-1-5 1 16,-6-7-20-1,0-4 0-15,-6-8-6 0,-1-20 1 16</inkml:trace>
  <inkml:trace contextRef="#ctx0" brushRef="#br0" timeOffset="1">1648 218 11 0,'-18'-12'5'0,"-6"36"3"0,19-20-7 16,-8 12 3-16,2-8 1 16,-2 0 0-16,8 4 0 15,-8-8-1-15,8 0 1 16,-1 4-1-16,6-8 0 15,0 0 0-15,-13 4 1 16,13-4 0-16,0 0 0 0,-5 0-1 16,5 0 0-16,0 0-1 15,-6-12 1-15,6 0-2 16,-7-8 0-16,7-4 2 16,-5-8 1-16,5-3-3 15,5-9 1-15,8-8-3 16,5-11 1-16,11-9-1 15,8 1 1-15,-1-12 1 16,6-1 0-16,18-15-2 16,17 12 0-16,8-1 0 15,4 1 0-15,19 0 1 16,0 11 0-16,6 5-1 16,17-4 0-16,2 7-1 15,22 1 1-15,-11 3 0 16,12 9 0-16,6 7 0 15,-12 12 1-15,-6 28-1 16,0 20 1-16,-30 16 0 16,-12 24 1-16,-13 7-2 15,-16 13 1-15,-7 3 0 16,-19-8 1-16,-5 1-2 16,-11-1 1-16,-8-11-2 15,-4-8 1-15,-14-9-5 0,1-7 1 16,-6-4-12-16,-6-12 1 15,1-8-4-15,-8-12 1 16,7-8-8-16,6-12 1 16</inkml:trace>
  <inkml:trace contextRef="#ctx0" brushRef="#br0" timeOffset="2">3771-611 19 0,'-7'-4'9'0,"7"-4"2"0,0 4-10 0,0 0-1 15,7 0 1-15,-1 4 3 16,-6-4 0-16,0 4 0 15,0-4 1-15,5 0 2 16,-5 4 1-16,6 4-7 16,-6 0 0-16,0 0 0 15,7 0 1-15,-1 8 0 16,-1 0 0-16,2 0-1 16,-1 3 1-16,-1-3-2 15,8 4 0-15,5-8 0 16,6 4 1-16,-6 0 0 0,0 0 0 15,6 0 1-15,5 0 0 16,-5 0-1-16,1 7 0 16,4-3-1-16,8 0 0 15,5 4 0-15,5 4 0 16,1 0 7-16,0-1 0 16,0 1-6-16,0 0 0 15,-18-4-1-15,0 0 0 16,-12-4 2-16,0-4 0 15,-6-4 0-15,0-1 1 16,-6 1-2-16,0 0 0 16,0-4-1-16,-6-4 0 0,0 0 0 15,0 0 0-15,0-4 0 16,5 4 1-16,-5-4 0 16,0-4 0-16,0-3 0 15,7-5 1-15,-7-4-2 16,6-8 0-16,-6-4 0 15,0-15 1-15,0-25-1 16,0-3 0-16,0-5 0 16,0 1 0-16,-6 8-6 15,-1 3 1-15,-4 5-12 16,-1 15 1-16,-7 0-15 16,8 5 0-16,-1-1 22 15,6-15 1-15</inkml:trace>
</inkml:ink>
</file>

<file path=xl/ink/ink25.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40"/>
    </inkml:context>
    <inkml:brush xml:id="br0">
      <inkml:brushProperty name="width" value="0.06667" units="cm"/>
      <inkml:brushProperty name="height" value="0.06667" units="cm"/>
      <inkml:brushProperty name="color" value="#177D36"/>
    </inkml:brush>
  </inkml:definitions>
  <inkml:trace contextRef="#ctx0" brushRef="#br0">100 2405 2 0,'-5'4'1'0,"5"4"3"0,0-4-2 16,0-12 0-16,0 8 0 15,0 0 0-15,0 0 0 16,0 0 0-16,0 0 0 16,0 0 1-16,0 0 1 15,0 0-1-15,0 0 0 16,0 0-4-16,0-12 1 16,0 0 1-16,0 0 0 15,0 4 0-15,0-8 0 16,0 0 0-16,0 1 1 15,0-5-2-15,0-4 0 0,0-8 0 16,0 8 1-16,0 8-2 16,0 1 1-16,0-9 0 15,0 0 0-15,0-4 1 16,0-4 1-16,0-3-3 16,0-1 1-16,0-4 1 15,0 1 1-15,0 3-2 16,0 8 0-16,0-4 2 15,0-11 0-15,5-1-2 16,-10 0 0-16,5 5 1 16,0-9 0-16,0 8 0 15,0 13 1-15,0-1-3 16,0 0 1-16,0 0 0 16,0-4 1-16,0 1-1 15,0-5 0-15,0-4 1 0,0 1 1 16,0-1 0-16,0 0 0 15,0 5 1-15,5 3 0 16,-5-4-2-16,-5-8 0 16,10 9 1-16,-5-13 0 15,0-4-2-15,0 5 0 16,0 11 0-16,0 0 1 16,0 1 1-16,0-1 0 15,0 0-2-15,-5-3 1 16,0-1-1-16,-1 0 0 15,12-3 1-15,-6 3 1 0,0 8-3 16,0 0 0-16,0-7 2 16,0 3 0-16,0 4-2 15,5 4 1-15,0 1 2 16,-5 7 0-16,0-4-2 16,0 4 0-16,0 0-1 15,0 0 1-15,0 1 0 16,0 11 1-16,0 0-1 15,0 4 0-15,0 0 0 16,0-4 1-16,0 0 0 16,0 8 1-16,0 8-2 15,0 0 0-15,0 8 0 16,0 7 1-16,0 13-2 16,0 4 0-16,-5 11 2 15,5 21 0-15,5 7-1 0,-5-3 0 16,0 23-1-16,0 0 0 15,0 8 1-15,0 4 1 16,0 1-1-16,0-29 1 16,0 8-2-16,0 4 0 15,0 5 1-15,0-25 0 16,0-4 0-16,0-3 1 16,0-5 0-16,0 1 0 15,0-8-3-15,0-5 1 16,0-3 1-16,-5-5 0 15,5-3 1-15,0 0 0 0,-5-24-2 16,-1 0 1-16,1 7 0 16,0-7 0-16,5 0-1 15,0-4 1-15,0-8 0 16,0-4 1-16,-6 0-2 16,6 4 0-16,0-12 2 15,0-16 0-15,0-23-1 16,0-21 0-16,6 1 0 15,-1-41 0-15,-5 17 1 16,5-28 1-16,-5-16-1 16,6-12 1-16,-6-4-2 15,0 9 1-15,5-5 0 16,0 12 0-16,0-4-2 16,1 8 0-16,-1 16 2 15,0 28 0-15,-5 7-1 16,0 17 0-16,0 11 0 15,0 16 0-15,0 9 3 0,0 11 0 16,0 8-5-16,-5 12 0 16,0 0 3-16,5 16 1 15,0 19-2-15,0 9 0 16,0 15 0-16,0 21 0 16,5 15 0-16,0 0 0 15,1 44 0-15,-1-4 0 16,0 20-2-16,0-12 1 15,-5 15 1-15,-5-7 0 16,0 8 0-16,0-12 0 16,-1-36 0-16,1-4 0 0,5-12 0 15,0 0 0-15,0-27-1 16,-5-17 1-16,5-11 0 16,0-20 0-16,0-16 0 15,0-24 0-15,-6-12 0 16,6 0 0-16,0-12-1 15,-5-23 1-15,5-24 1 16,0-5 0-16,0-39 1 16,0 8 0-16,0-31-2 15,0-13 0-15,-5 4 0 16,5 1 0-16,0 3 0 16,5 12 0-16,0 16 0 15,1 24 0-15,-6 15 0 16,5 29 0-16,-5 11 0 15,0 9 1-15,0 15 0 0,0 12 0 16,0 12-1-16,-5 8 0 16,-1 16 0-16,1 12 0 15,5 7 0-15,0 21 0 16,0 19-1-16,0-3 1 16,0 35 1-16,0 8 0 15,0 24-3-15,0-12 1 16,0 20 2-16,0-9 0 15,-5 5-2-15,0-4 1 16,5-16 0-16,0-20 0 16,0-35 0-16,0-25 0 0,0 1-1 15,0-16 1-15,0 3 0 16,0-15 0-16,0-8 0 16,0-8 1-16,0 0-1 15,0 4 0-15,-6-12-1 16,1-8 0-16,0-20 1 15,-1-23 1-15,1-5-1 16,0-31 1-16,-1-12-1 16,6-36 0-16,6-28 0 15,4-23 1-15,1 23-1 16,-6-8 1-16,1 29-2 16,-6 11 1-16,5 24 0 15,0 19 0-15,-5 21 0 16,5 11 0-16,-5 17 1 15,0 11 1-15,0 8-2 0,0 4 0 16,-5 8 1-16,5 16 1 16,0 4-3-16,0 12 0 15,0 12 0-15,-5 0 1 16,0 23 0-16,-1 25 1 16,1-1 0-16,0 44 0 15,-6 12-2-15,0 32 1 16,6-9 0-16,-5 21 0 15,-1-56-1-15,0-8 1 0,1-16-1 16,5-15 1-16,5-9-1 16,0-8 1-16,0-7-8 15,0-8 0-15,0-9-5 16,5-7 0-16,0-4-7 16,0-4 0-16,6-9 7 15,-6-19 1-15</inkml:trace>
</inkml:ink>
</file>

<file path=xl/ink/ink26.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42"/>
    </inkml:context>
    <inkml:brush xml:id="br0">
      <inkml:brushProperty name="width" value="0.06667" units="cm"/>
      <inkml:brushProperty name="height" value="0.06667" units="cm"/>
      <inkml:brushProperty name="color" value="#177D36"/>
    </inkml:brush>
  </inkml:definitions>
  <inkml:trace contextRef="#ctx0" brushRef="#br0">37 2162 11 0,'-6'-7'5'0,"6"-61"5"16,0 40-5-16,0-19 0 15,0-21 0-15,0-3-1 16,6-24 0-16,-1 7-2 16,6-15 0-16,-6-28 1 15,5-4 1-15,6-16-4 16,-5 36 1-16,-6 0-1 15,0 4 0-15,-5 4 4 16,11 16 1-16,-11 19-4 16,0 9 0-16,-11 7 0 15,6 8 0-15,0 13 2 16,0 11 0-16,-1 0-2 0,6 4 1 16,0 12 0-16,-5 0 0 15,0 12-3-15,-1 8 1 16,6 12-1-16,0 24 1 15,6 27 0-15,10 1 0 16,-11 50 0-16,5 25 1 16,1 0-1-16,0 59 0 15,4-3 0-15,-4 11 0 16,0-27-1-16,-6-25 0 16,-5-11 1-16,0-16 1 0,-5-16-1 15,5-24 1-15,-16-23-1 16,10-21 0-16,-4-23-1 15,5-16 0-15,-1-24 2 16,1-32 0-16,-6 1-2 16,6-61 0-16,0 13 1 15,-6-36 1-15,6-8-1 16,0-44 1-16,-1 17-1 16,6-33 1-16,0 5-1 15,0 11 0-15,0 24 0 16,0 4 1-16,0 12-1 15,6 28 1-15,-1 16-1 16,0 8 1-16,1 11-2 16,-6 21 1-16,0 15 2 15,-6 0 1-15,6 8-1 16,0 9 1-16,0 7-4 0,0 16 0 16,0 15 0-16,0 9 1 15,-5 36 0-15,5 23 1 16,0 12-1-16,0 36 1 15,0 48-1-15,0-9 0 16,-5 13-1-16,-1 19 1 16,-9-31 0-16,4-12 1 15,0-21-1-15,1-22 0 16,10-41 0-16,-16-20 0 0,11-3-1 16,5-16 0-16,0-13 0 15,5-34 0-15,11-33 2 16,-16 4 0-16,5-31-1 15,11-37 1-15,0-3-1 16,0-20 0-16,-6 4 0 16,6-31 1-16,5-5-2 15,-5-8 1-15,-5 24 0 16,5-4 1-16,-6 8-1 16,1 24 0-16,-1 12 0 15,6 16 0-15,-16 11 0 16,6 13 1-16,-6 19 2 15,0 9 1-15,0 3-3 16,-6 20 1-16,-4 16-2 16,4 20 0-16,-4 19-1 15,-1 33 1-15,6 11 0 16,0 56 0-16,-6 28-1 0,6-13 1 16,-6 57 0-16,-5-33 0 15,0 9 0-15,1-25 1 16,-1-54-1-16,10-17 1 15,-9-16-3-15,9-23 1 16,1-25 0-16,5-19 1 16,0-4-1-16,0-35 1 15,0-37 0-15,5 1 0 16,1-60 1-16,-1 15 0 16,5-42-1-16,6-9 0 15,0-12 0-15,0 24 0 16,-11-4 0-16,6 13 0 0,-1-9 0 15,1 8 0-15,0 24 0 16,-6 27 1-16,-5 13-2 16,0 15 1-16,0 13 0 15,5 11 1-15,-5 8 0 16,0 12 1-16,0 9-1 16,0 14 0-16,6 9-1 15,-6 40 0-15,0 15 0 16,0 44 1-16,0 4-2 15,-6 48 1-15,1 40-1 16,0-21 1-16,-11 20 0 16,0-11 1-16,5-9-2 15,6-43 0-15,5-20 2 16,0-19 0-16,0-29-2 16,0-15 0-16,0-21 1 0,0-23 0 15,0-16-1-15,0-8 1 16,-11-28-1-16,6-31 1 15,0-8 0-15,0-41 1 16,-6 13-1-16,6-36 1 16,5-8-1-16,0-19 0 15,0 27-1-15,5-8 0 16,0-4 1-16,6 32 1 16,-6 12-1-16,11 0 0 15,-16 16 0-15,5 23 1 0,-5 13-1 16,6 15 0-16,-6 8 0 15,0 4 1-15,0 8-1 16,0 1 1-16,0 7-1 16,0 0 0-16,0 4 0 15,0 0 0-15,0 0 0 16,0 8 0-16,0 0 0 16,0 0 1-16,0 0-3 15,0 0 1-15,0 4-6 16,0 0 1-16,0 0-1 15,5 4 0-15,-5 4-10 16,5 8 1-16,0 7-8 16,1 5 0-16</inkml:trace>
</inkml:ink>
</file>

<file path=xl/ink/ink27.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43"/>
    </inkml:context>
    <inkml:brush xml:id="br0">
      <inkml:brushProperty name="width" value="0.06667" units="cm"/>
      <inkml:brushProperty name="height" value="0.06667" units="cm"/>
      <inkml:brushProperty name="color" value="#177D36"/>
    </inkml:brush>
  </inkml:definitions>
  <inkml:trace contextRef="#ctx0" brushRef="#br0">2202 4 29 0,'0'0'14'0,"-6"-12"9"0,6 12-15 0,12 0-4 16,-1 0 1-16,6 0-4 15,6 0 0-15,7 4-2 16,4 0 0-16,0-4 1 16,1 4 0-16,-6-4-13 15,-1 0 0-15,-5-4-15 16,-5-4 1-16</inkml:trace>
  <inkml:trace contextRef="#ctx0" brushRef="#br0" timeOffset="1">2311 183 27 0,'12'4'13'0,"22"-24"10"0,-16 16-14 15,4-4-6-15,8 4 1 16,-2 0-4-16,7 4 1 16,-12-8-2-16,-1 12 1 0,2 0-10 15,-1 0 1-15,-6 0-21 16,-6 4 1-16</inkml:trace>
  <inkml:trace contextRef="#ctx0" brushRef="#br0" timeOffset="2">2783-52 21 0,'23'-4'10'0,"0"-7"11"0,-6 7-11 15,1 0-2-15,-1 0 1 16,0-4-6-16,6 4 0 16,12 0-3-16,11 4 0 15,-1 0 0-15,7 4 0 16,1 0-4-16,-8-4 0 15,-10 4-33-15,-12-4 0 16,-6 0 36-16,-11-4 1 16</inkml:trace>
  <inkml:trace contextRef="#ctx0" brushRef="#br0" timeOffset="3">2979-131 22 0,'-6'-4'11'0,"12"20"11"0,-6-8-10 15,5 8-5-15,1 4 0 16,0 3-5-16,0 9 0 16,6 8-2-16,-2 4 1 15,2 7-3-15,-6-3 1 16,-1-9-12-16,2-7 0 0,-7-4-15 16,0-4 1-16</inkml:trace>
  <inkml:trace contextRef="#ctx0" brushRef="#br0" timeOffset="4">3513-99 29 0,'0'-12'14'0,"18"-4"7"15,-13 8-15-15,7 0-3 16,-1 0 0-16,6 0-2 16,6 0 1-16,-5 4 0 15,4 4 1-15,8 4-2 16,-2 4 1-16,1 8-2 15,0 8 0-15,-12 4 5 16,-5 3 0-16,-7 13-2 16,-5-4 1-16,-12 4-3 0,2-1 0 15,-8-3-1-15,6-8 0 16,-11-9-7-16,1-3 1 16,-7-12-12-16,0-4 1 15,6-4-11-15,6-8 0 16</inkml:trace>
  <inkml:trace contextRef="#ctx0" brushRef="#br0" timeOffset="5">3548-79 17 0,'0'8'8'0,"11"11"15"15,1 9-23-15,-12-28 0 16,0 28 18-16,17 16 1 16,6-1-19-16,-5 5 1 15,-1-8-2-15,-6-5 0 16,1 1-8-16,-1-4 1 15,-11-16-25-15,-6-12 1 16</inkml:trace>
  <inkml:trace contextRef="#ctx0" brushRef="#br0" timeOffset="6">4111-202 17 0,'7'-20'8'0,"3"12"13"16,-10 8-9-16,0 0-2 16,6-4 0-16,-6 4-4 15,0 0 0-15,0 0-3 16,0-4 0-16,-6 4 0 15,6 4 1-15,-5 4-3 16,-7 8 1-16,-5 4 3 16,0 7 0-16,0 9-3 15,5 4 1-15,7 3 2 16,5-3 1-16,11 8-2 0,6-1 0 16,18-11-5-16,10-8 1 15,13-8 2-15,-6-12 1 16,-6-16-9-16,0-4 1 15,-5 4-18-15,-13-4 0 32</inkml:trace>
  <inkml:trace contextRef="#ctx0" brushRef="#br0" timeOffset="7">196 12 20 0,'5'-4'10'0,"0"-4"3"0,-5 8-11 0,0 0 0 16,0 0 0-16,0 0 11 15,0 0 1-15,-5 4-13 16,-12 0 0-16,-1 4 0 16,-10 0 0-16,-1 4-1 15,0 12 1-15,7-5-1 16,4 13 1-16,6-4-1 15,1 4 0-15,-1-1 0 16,7-7 1-16,10 0 0 16,7-8 1-16,11-8-2 15,12-4 1-15,5-12 0 16,0-4 0-16,-6 8-1 16,-5-4 1-16,-6-4 10 15,-5-8 1-15,-7-3-12 0,-5 3 1 16,-6 0-1-16,0 0 0 15,-6 4-1-15,0 4 1 16,-5 0 0-16,5 4 1 16,0 12-1-16,6 0 0 15,0 4 0-15,6 16 1 16,6 8-1-16,5 0 1 16,0-1 0-16,0 9 0 15,12-8-1-15,-1 7 1 16,-4 5-1-16,4 8 1 15,-10 3-1-15,-7 1 1 0,-11-9-1 16,-6-7 1-16,-5 20-1 16,-6-9 0-16,0 1 0 15,-6-20 0-15,-12-13 0 16,-11-3 0-16,0-20 0 16,-5-8 0-16,4-11-2 15,7-1 0-15,11-4-1 16,7 0 1-16,4-4-14 15,6 5 0-15,7 3-1 16,10 0 1-16,7 4-4 16,6 0 1-16,10 1 18 15,1 3 1-15</inkml:trace>
  <inkml:trace contextRef="#ctx0" brushRef="#br0" timeOffset="8">465 64 14 0,'-11'-4'7'0,"22"35"9"0,-4-23-6 15,4 8-5-15,6 8 1 0,0 4-1 16,1 7 0-16,-7-7 0 16,0 4 1-16,1-12-3 15,-1 0 1-15,-5-8 6 16,0-1 0-16,-6-11-10 16,-6-7 0-16,-5-13-1 15,-1-4 1-15,-5-4-1 16,0-12 0-16,0 9 1 15,5-1 1-15,1 8-3 16,11 0 0-16,11 8 1 16,6 5 1-16,6 3 0 15,6 4 1-15,0 0-2 16,-6 0 1-16,-1 8-1 16,2-8 1-16,-7 4-6 15,0 0 0-15,-5 0-6 0,-1-4 0 16,-5 0 5-16,-6 4 1 15,0 0-9-15,6-8 1 16,-1 0 4-16,2 4 1 16</inkml:trace>
  <inkml:trace contextRef="#ctx0" brushRef="#br0" timeOffset="9">879-16 20 0,'0'4'10'0,"0"8"6"0,0-8-9 0,0-4-4 16,0 4 1-16,7 0 0 16,-7 0 0-16,0-4-1 15,5 4 0-15,-5-4-1 16,6-4 1-16,0-4-2 16,0-4 1-16,-1 0-2 15,-5-4 0-15,0 0-1 16,-5 4 0-16,-1 1 1 15,-6 3 0-15,-5 8-1 16,-1 4 1-16,1 8 1 16,0 3 0-16,6 13-1 15,-1 4 1-15,12 4 0 16,6-5 0-16,11 5 1 16,12-4 0-16,11-4-3 15,0-12 1-15,1 3 0 16,4-7 1-16,-5-8-1 15,7-4 0-15,-13-12-1 0,1-8 0 16,-6 5 1-16,-1-13 1 16,-10 8-1-16,-1 0 0 15,-6 0-1-15,1 4 1 16,-7 1 1-16,-5 3 0 16,0 0-2-16,0 0 1 15,-5 0 1-15,-1 4 0 16,0 0-2-16,6 0 1 15,-6 0 0-15,1 4 1 16,0 0 1-16,-2 0 0 16,-4 0-1-16,-1 4 0 0,-5 0 0 15,-1 0 1-15,2 4 0 16,-1 0 1-16,5 4-5 16,6 4 1-16,0 0 3 15,0 12 0-15,18 8-1 16,6 7 1-16,10-3-1 15,12-4 0-15,0-5-2 16,1-11 1-16,-7 0 1 16,7-4 0-16,-7-16-3 15,-5 4 1-15,-7-8-16 16,-4-4 1-16,-12 0-9 16,0-3 0-16,-6-1 13 15,0 0 1-15</inkml:trace>
  <inkml:trace contextRef="#ctx0" brushRef="#br0" timeOffset="10">1518 60 11 0,'0'11'5'0,"11"-14"12"0,-4 10-7 16,-2 5-1-16,0 8 1 15,1 0-4-15,0-8 0 16,0 0 1-16,-1-4 0 15,2-12-6-15,-2-8 1 16,1 0-3-16,6-8 1 16,-2-8-1-16,2-7 0 0,0-1 2 15,-1 8 0-15,1 4-2 16,6 8 0-16,-2 9 1 16,1 10 1-16,7 13-1 15,4 4 1-15,-5 16-1 16,0 8 0-16,6 3 0 15,-6-7 0-15,0 4-10 16,-6-9 0-16,1-3-24 16,-13-8 0-16</inkml:trace>
</inkml:ink>
</file>

<file path=xl/ink/ink28.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57"/>
    </inkml:context>
    <inkml:brush xml:id="br0">
      <inkml:brushProperty name="width" value="0.06667" units="cm"/>
      <inkml:brushProperty name="height" value="0.06667" units="cm"/>
      <inkml:brushProperty name="color" value="#3165BB"/>
    </inkml:brush>
  </inkml:definitions>
  <inkml:trace contextRef="#ctx0" brushRef="#br0">-1759 1861 17 0,'-12'-4'8'0,"-1"-11"9"0,13 15-10 16,0 0-4-16,0 0 0 16,0 0 2-16,0-4 0 15,0 4-1-15,0 0 0 16,0 0-2-16,0 0 0 0,0 0 1 15,0 0 0-15,0 0 0 16,0 0 0-16,7-4-1 16,-7 4 1-16,11-4-4 15,2-4 1-15,-8 0 2 16,1 0 0-16,1 8-2 16,4 0 0-16,7-8 1 15,1 4 0-15,5 0 1 16,6 8 0-16,0-4-4 15,6 0 1-15,6-4 3 16,-5 4 0-16,-2 0-2 16,1 0 0-16,7 0 2 15,5 4 0-15,6-4-2 16,0 0 1-16,7 4-3 16,-8-4 1-16,2 4 2 15,-7 4 0-15,1 4-1 0,-2 0 0 16,-5 3-1-16,0 1 1 15,-5 0 1-15,-1 0 0 16,-6-4-1-16,1 0 1 16,-14 0-2-16,1-4 1 15,-6-4 0-15,0 0 0 16,-12 0-3-16,0 0 1 16,0-4-15-16,0 4 1 15,0-4-13-15,0 0 1 16,-6-4 22-16,0 0 0 15</inkml:trace>
  <inkml:trace contextRef="#ctx0" brushRef="#br0" timeOffset="1">-568 1718 19 0,'-6'0'9'0,"12"-15"8"0,-6 19-10 16,0-4-1-16,0 0 1 15,0 0-2-15,0-4 0 16,0 0-3-16,0 4 0 0,0 0 1 15,0 4 0-15,0-4 0 16,0 4 0-16,0 7 0 16,0 1 0-16,0 0 1 15,7 0 1-15,4 4-3 16,2 0 0-16,5 4 1 16,0 0 1-16,6 3-3 15,0 1 0 1,5 8-1-1,2-4 1-15,-13-8-1 16,1-1 1-16,-8-3-2 16,1-4 1-16,-6 0 1 15,0 4 0-15,-6 0 0 16,0-4 0-16,-6 4 1 16,0 0 0-16,-6-4 0 15,-6 3 0-15,-6-7-2 16,-6 8 1-16,-6 0 0 0,12-12 0 15,-12 4-2-15,-12 0 1 16,6-8-1-16,-7 0 1 16,7 0 0-16,0 4 0 15,12-8-1-15,-1 8 0 16,13 0-2-16,7 0 1 16,11 8-17-16,0-4 0 15,11 4-10-15,2-1 1 16,5 1 13-16,-7-8 1 15</inkml:trace>
</inkml:ink>
</file>

<file path=xl/ink/ink29.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59"/>
    </inkml:context>
    <inkml:brush xml:id="br0">
      <inkml:brushProperty name="width" value="0.06667" units="cm"/>
      <inkml:brushProperty name="height" value="0.06667" units="cm"/>
      <inkml:brushProperty name="color" value="#ED1C24"/>
    </inkml:brush>
  </inkml:definitions>
  <inkml:trace contextRef="#ctx0" brushRef="#br0">-3454 1846 18 0,'-12'-24'9'0,"24"16"7"15,-12 8-9-15,0-4-5 16,0 4 0-16,0 0 1 16,0 0 1-16,7 0 2 15,-1 8 0-15,-1 4-1 16,1 4 0-16,1 3 0 0,-7 9 0 15,-7 4 0-15,7 0 1 16,-6-1-4-16,1-3 0 16,-1-4 0-16,-1 4 0 15,7 0-2-15,0-5 0 16,0-3 1-16,-6-4 1 16,6-4 1-16,0 0 0 15,13-4-2-15,-2-8 0 16,8-4 0-16,11-4 0 15,15 8-1-15,4-8 1 16,0 0-1-16,7 4 0 16,-1 0 0-16,-5 4 0 0,-1-4 0 15,-12-4 1-15,-6 4-17 16,0 4 1-16,-12 0-14 16,-8 8 1-16,2 8 9 15,-13 0 1-15</inkml:trace>
  <inkml:trace contextRef="#ctx0" brushRef="#br0" timeOffset="1">-2231 1818 16 0,'-13'-4'8'0,"26"-4"6"16,-13 8-9-16,0 0-3 15,0 0 0-15,0 0 2 16,0 0 0-16,0 0 3 16,0 0 0-16,0 0 0 15,0-4 0-15,0 4-3 16,0 0 0-16,0 0 0 0,0 0 0 15,0 0-1-15,0-4 1 16,0 4 0-16,0 0 1 16,0-4-3-16,0 4 1 15,-6 4-1-15,6-4 0 16,-7 0 1-16,7-4 0 16,-6 0-3-16,-6 4 1 15,0-8-2-15,-7 4 0 16,0 0 3-16,-5-4 0 0,-7-4 1 15,0 8 0-15,1-4-1 16,-8 4 1-16,7-4-5 16,-5 12 0-16,11-4 4 15,-1 4 0-15,-4 0-2 16,-2 8 0-16,2-4 0 16,0 0 0-16,-8-4 0 15,1 0 1-15,0 0 0 16,-6 0 0-16,6 4-1 15,6 0 1-15,-6 4-1 16,6 0 1-16,-6 4-2 16,-1 3 0-16,2-3 2 15,5 4 0-15,0-4-2 16,0 4 1-16,6-4-1 16,7-4 1-16,6-1 0 0,-1-3 1 15,0 0-2-15,8 0 0 16,-1-4-3-1,0 0 1-15,-1 0-15 0,1 0 1 16,0 0-7-16,-1 0 1 16,7 4-5-16,-6 0 1 15</inkml:trace>
</inkml:ink>
</file>

<file path=xl/ink/ink3.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0"/>
    </inkml:context>
    <inkml:brush xml:id="br0">
      <inkml:brushProperty name="width" value="0.06667" units="cm"/>
      <inkml:brushProperty name="height" value="0.06667" units="cm"/>
      <inkml:brushProperty name="color" value="#ED1C24"/>
    </inkml:brush>
  </inkml:definitions>
  <inkml:trace contextRef="#ctx0" brushRef="#br0">3283 104 9 0,'5'-4'4'0,"-10"-4"5"0,5 8-6 15,-11 4 1-15,-1-8 1 16,-6 4-1-16,1-8 0 15,-6 4-1-15,0 0 0 16,-7 0 0-16,-4 0 0 16,-1 0-1-16,-11-4 0 15,-7 0 0-15,-5 8 0 16,-5-4 1-16,-7 0 1 0,-12 0 1 16,-4-4 1-16,-7-4-1 15,-17 4 0-15,-6 4-3 16,0 0 1-16,-11 4-2 15,-7 8 1-15,-11 4-3 16,-1 12 1-16,2 4 0 16,-1-4 0-16,6 0 0 15,5-5 1-15,-11 1 1 16,12 0 1-16,16 4-3 16,1 4 0-16,12 3 0 15,11 5 0-15,1 0 0 16,16 4 0-16,13-5-2 15,10 1 0-15,13 8 4 16,11-1 0-16,17 5-2 0,12 0 1 16,5-1 0-16,20 5 0 15,26-13-1-15,7 1 0 16,12 0 0-16,17-4 0 16,17 3-1-16,18 5 0 15,11 0 1-15,-5-9 1 16,17 1-1-16,12-8 0 15,11-8-1-15,1-1 1 16,-169-19 0 0,342-11 0-16,-64-1 0 15,-17-8 0-15,-41-4 1 16,-12-4-1-16,-33 4 1 16,-6-3-1-16,-13-1 0 0,-11 0 0 15,-23-4 1-15,-6 1-2 16,-12-5 1-16,-17 0 1 15,-12-4 0-15,-17 9 1 16,-17-13 0-16,-12 4 1 16,-12 9 0-16,-17-9-2 15,-17 0 1-15,-7-7-1 16,-16-9 0-16,-12 4 0 16,-23 1 1-16,-12-5-2 15,-6 5 1-15,-23 7-4 16,-6 4 0-16,-5 9-6 15,-1 7 0-15,11 4-13 16,25 8 1-16,11-4-8 16,11 8 0-16</inkml:trace>
</inkml:ink>
</file>

<file path=xl/ink/ink4.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1"/>
    </inkml:context>
    <inkml:brush xml:id="br0">
      <inkml:brushProperty name="width" value="0.06667" units="cm"/>
      <inkml:brushProperty name="height" value="0.06667" units="cm"/>
      <inkml:brushProperty name="color" value="#ED1C24"/>
    </inkml:brush>
  </inkml:definitions>
  <inkml:trace contextRef="#ctx0" brushRef="#br0">22 4 4 0,'-6'-4'2'0,"-10"8"-3"16,16 0-2-16</inkml:trace>
</inkml:ink>
</file>

<file path=xl/ink/ink5.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2"/>
    </inkml:context>
    <inkml:brush xml:id="br0">
      <inkml:brushProperty name="width" value="0.06667" units="cm"/>
      <inkml:brushProperty name="height" value="0.06667" units="cm"/>
      <inkml:brushProperty name="color" value="#ED1C24"/>
    </inkml:brush>
  </inkml:definitions>
  <inkml:trace contextRef="#ctx0" brushRef="#br0">2375 4 10 0,'-19'-4'5'15,"-5"8"3"-15,17 0-6 0,7-4-2 16,-11 4 0-16,5-4 5 15,6 0 1-15,-13 4-3 16,8 4 0-16,-2 0-3 16,-5 0 1-16,6 0-1 15,0 4 1-15,0-5 0 16,6 1 0-16,0 4-1 16,0-4 1-16,-6 0 1 15,6 8 1-15,0 4-2 16,6-4 0-16,0 0-1 15,0 7 1-15,-6 9 0 16,6 4 0-16,-6 12-1 16,0-17 0-16,0 13 0 15,0 4 0-15,0 11 0 16,0 5 0-16,0-9 0 0,0 13 1 16,-6 3-2-16,0 4 1 15,-6 5 1-15,-6-17 0 16,-7 9-1-16,0-1 0 15,1 1 1-15,-12 3 0 16,-8 8-2-16,-4 5 1 16,0-5 1-16,-8-4 1 15,8-3-4-15,0-9 1 0,-2-3 2 16,-4 3 1-16,-1 1 0 16,6-13 0-1,-6-7-3-15,0 8 1 0,1-9 1 16,-1 1 0-1,-7-1-1-15,-4 1 1 16,-1 0 1-16,0-1 0 16,6-7-2-16,6-8 0 0,-6-1 1 15,-6 1 0-15,0 0 0 16,-1-4 0-16,2 3-1 16,-1 1 0-16,0-4 1 15,0 0 0-15,6-4-1 16,0-5 0-16,6-3 0 15,1 0 0-15,11-4-1 16,6 0 0-16,0 0 1 16,13 0 0-16,0-4-3 15,6 0 0-15,-1 0-27 16,7-4 1-16,18-12 24 16,6-8 0-16</inkml:trace>
  <inkml:trace contextRef="#ctx0" brushRef="#br0" timeOffset="1">-8 2461 12 0,'0'0'6'0,"-7"-4"1"0,7 4-5 16,0 0 2-16,0 0 1 15,0 0 0-15,0 0 0 16,-5 15-2-16,-1 5 0 0,-7 0-3 16,2 4 0-16,-8 8 1 15,-5 11 0-15,-7 5 0 16,1-4 0-16,-1 3 1 16,7-3 1-16,0 4-3 15,5-9 1-15,1-3-1 16,6-4 0-16,0-1 0 15,6-11 0-15,-1 0 4 16,7 0 0-16,0-8-3 16,0 0 0-16,7 4 0 15,11-4 0-15,7 4 0 16,11-5 0-16,13 1-1 16,5-8 0-16,7 0 0 15,13 0 1-15,11 0-2 16,0-4 1-16,0 4 0 15,0-4 0-15,-5-4-2 0,-13 4 1 16,-6 4-27-16,-6-4 1 16,-1-8 19-16,1-4 0 15</inkml:trace>
</inkml:ink>
</file>

<file path=xl/ink/ink6.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4"/>
    </inkml:context>
    <inkml:brush xml:id="br0">
      <inkml:brushProperty name="width" value="0.06667" units="cm"/>
      <inkml:brushProperty name="height" value="0.06667" units="cm"/>
      <inkml:brushProperty name="color" value="#ED1C24"/>
    </inkml:brush>
  </inkml:definitions>
  <inkml:trace contextRef="#ctx0" brushRef="#br0">18 48 7 0,'5'4'3'0,"-16"-12"2"15,11 8-5-15,-7 4 4 16,7-4 0-16,0 0 1 16,0 0 0-16,0 0 2 15,0 9 0-15,0-5-2 16,-5-4 1-16,5 0-1 15,5-4 0-15,2-1-4 0,4 1 0 16,1 0 1-16,6-1 0 16,10 1 2-16,7-1 1 15,6 1-3-15,-1 0 0 16,1-5-1-16,11 4 1 16,12 1 0-16,5 0 0 15,1 4-1-15,-6 0 0 16,-1 4 3-16,7 5 1 15,6 13-3-15,-2 0 0 16,-4 4-2-16,-6-4 1 16,12 14-1-16,-1 12 1 0,6 1-2 15,-17 8 1-15,-1 1 1 16,1 21 0-16,0 0-2 16,0 14 0-16,-6-5 1 15,0 9 0-15,-12 5 0 16,-5-1 0-16,-6 18 0 15,-7 9 0-15,-5-9 1 16,1 5 1-16,-13 4-3 16,-4 4 1-16,-7 10 0 15,0 3 1-15,-7-17-1 16,-4 0 0-16,-6 5 0 16,-6-5 1-16,-12 5-2 15,-6-1 1-15,1-8 0 16,-1-1 1-16,12-4-2 15,0-8 1-15,-1 8 0 0,7-5 0 16,0-12 0-16,0-5 0 16,6-13 1-16,-6-5 0 15,5-4-1-15,1 0 0 16,-1-4-2-16,7-5 1 16,-1-9 0-16,0-4 0 15,7-9-12-15,-1 5 1 16,1-9-10-16,5-5 1 15,5 0 1-15,6-8 0 16</inkml:trace>
  <inkml:trace contextRef="#ctx0" brushRef="#br0" timeOffset="1">1062 4338 13 0,'0'0'6'0,"5"4"4"0,-5-4-8 16,0 9 4-16,0 0 0 15,0 4 4-15,0 5 0 16,0 4-5-16,0 9 0 0,0-1-2 16,0 6 0-16,0-1 1 15,0 0 0-15,6-8 2 16,-1 8 0-16,2-8-3 16,-2 4 0-16,1-9-1 15,0-9 0-15,0 4-1 16,-1-3 0-16,7-1 4 15,-6-4 0-15,6-5 0 16,-1 5 0-16,6-5 1 16,13-4 0-16,-2-13-6 15,13-22 0-15,5-9-2 16,-6-18 1-16,13 5-2 16,5 4 1-16,0-5-4 15,11 1 1-15,-4 4-14 16,-2 4 1-16,13 1-14 15,-2-1 0-15,7 10 21 16,-5-1 1-16</inkml:trace>
</inkml:ink>
</file>

<file path=xl/ink/ink7.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6"/>
    </inkml:context>
    <inkml:brush xml:id="br0">
      <inkml:brushProperty name="width" value="0.06667" units="cm"/>
      <inkml:brushProperty name="height" value="0.06667" units="cm"/>
      <inkml:brushProperty name="color" value="#ED1C24"/>
    </inkml:brush>
  </inkml:definitions>
  <inkml:trace contextRef="#ctx0" brushRef="#br0">42 1266 8 0,'-11'0'4'0,"5"4"1"0,6-4-4 16,0 0 2-16,0 0 1 15,-7 0-1-15,2 0 0 16,5 0-1-16,-13 0 1 16,13 4-1-16,0-4 0 15,0 0 0-15,0 0 1 16,0 0 0-16,0 0 1 16,0 0 1-16,0 0 1 0,13-8-5 15,-1-4 0-15,5-7 1 16,8-9 1-16,18-16 1 15,4-7 0-15,8-5-2 16,6-8 0-16,5-15-2 16,-6-4 0-16,25-9 1 15,5-11 0-15,-6-8-2 16,8 12 1-16,-15 4 0 16,-4 11 1-16,-18 13-2 15,-13 19 1-15,-12 13 0 16,-1 7 1-16,-10 8-2 15,-7 8 1-15,-6 4-2 16,-6 12 1-16,-6 4 0 16,1 4 1-16,-2 4-3 15,-12 0 1-15,8 4-5 16,-7 4 1-16,0 0-5 0,6-5 0 16,-6 1-8-16,-6 8 1 15</inkml:trace>
  <inkml:trace contextRef="#ctx0" brushRef="#br0" timeOffset="1">532 64 7 0,'-12'4'3'0,"12"-8"3"15,0 4-4-15,12 4-1 16,-12 0 1-16,0 0 2 15,0 0 0-15,0 0 3 16,0 0 0-16,0 0-3 16,0 0 1-16,0 0 0 15,0-4 1-15,12 0 0 16,0 0 1-16,18-8-6 16,-6-8 1-16,19-8-1 0,5-4 0 15,1-4 0 1,11 1 0-16,6 7 0 0,6-4 1 15,1 0 0-15,-19 0 0 16,6-3-1-16,1 7 0 16,-7 0 0-16,0 4 1 15,-12 4-1-15,-5 0 0 16,-13 5 2-16,1 7 1 16,-25 4-3-16,0 8 0 15,-13 11 0-15,-5 1 0 16,-12 12 0-16,5 12 0 0,-10 19-2 15,17 13 0-15,-19 7 1 16,1 16 0-16,0-8-8 16,0-19 1-16,5-9-8 15,-4-3 0-15,-2-1-16 16,1-3 0-16</inkml:trace>
</inkml:ink>
</file>

<file path=xl/ink/ink8.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8:57:08.614"/>
    </inkml:context>
    <inkml:brush xml:id="br0">
      <inkml:brushProperty name="width" value="0.06667" units="cm"/>
      <inkml:brushProperty name="height" value="0.06667" units="cm"/>
      <inkml:brushProperty name="color" value="#ED1C24"/>
    </inkml:brush>
  </inkml:definitions>
  <inkml:trace contextRef="#ctx0" brushRef="#br0">0 0 32 0,'0'8'-16'15,"0"-8"1"-15</inkml:trace>
</inkml:ink>
</file>

<file path=xl/ink/ink9.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8:57:08.618"/>
    </inkml:context>
    <inkml:brush xml:id="br0">
      <inkml:brushProperty name="width" value="0.06667" units="cm"/>
      <inkml:brushProperty name="height" value="0.06667" units="cm"/>
      <inkml:brushProperty name="color" value="#3165BB"/>
    </inkml:brush>
  </inkml:definitions>
  <inkml:trace contextRef="#ctx0" brushRef="#br0">2066 151 8 0,'0'-12'4'0,"11"20"6"16,-11-8-3-16,0 0-1 15,0 4 1-15,0-12-3 0,0 4 1 16,-6-4-2-16,1-4 0 15,-7 0 2-15,-6 0 0 16,-5-3-2-16,-7-1 0 16,-16 0 2-16,-6 0 0 15,-13 0-4-15,-5 4 0 16,-29 8 1-16,-18 8 1 16,-28 8-3-16,-7 12 0 15,-17 0 3-15,11 11 0 16,6 13 1-16,12 8 0 15,18-5-5-15,17 13 1 0,6-5-3 16,12 9 1-16,11-1 1 16,18 1 0-16,17-9 1 15,18-3 0-15,16 11-1 16,25 1 1-16,11-5 0 16,23 9 1-16,30-9-1 15,17 1 1-15,35-1 3 16,24-7 1-16,35-5-3 15,29-15 0-15,22-12-2 16,1-16 1-16,0-12-2 16,6-12 1-16,-12-8 1 15,-5 4 0-15,-19-12 2 16,-5 1 0-16,-34-9 0 16,-13-8 1-16,-12 5-3 0,-22-1 1 15,-25-4-1 1,-16 9 1-16,-23-5-2 0,-25-4 1 15,-23-3-1-15,-23-9 1 16,-29 1-1-16,-17-9 0 16,-29 1 1-16,-25-9 0 15,-10 9-2-15,-13 4 0 16,-11 15 0-16,-17 8 0 16,-7 12-5-16,-11 9 0 15,12 11-6-15,12 8 1 16,22 0-13-16,19 8 1 0,16 7-1 15,25 1 0-15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7"/>
  <sheetViews>
    <sheetView topLeftCell="A26" workbookViewId="0">
      <selection activeCell="M39" sqref="M39"/>
    </sheetView>
  </sheetViews>
  <sheetFormatPr baseColWidth="10" defaultColWidth="8.83203125" defaultRowHeight="15" x14ac:dyDescent="0.2"/>
  <sheetData>
    <row r="1" spans="1:12" ht="19" x14ac:dyDescent="0.25">
      <c r="A1" s="55" t="s">
        <v>147</v>
      </c>
      <c r="L1" t="s">
        <v>222</v>
      </c>
    </row>
    <row r="4" spans="1:12" x14ac:dyDescent="0.2">
      <c r="A4" t="s">
        <v>107</v>
      </c>
    </row>
    <row r="5" spans="1:12" x14ac:dyDescent="0.2">
      <c r="A5" t="s">
        <v>223</v>
      </c>
    </row>
    <row r="6" spans="1:12" x14ac:dyDescent="0.2">
      <c r="A6" s="20"/>
    </row>
    <row r="7" spans="1:12" x14ac:dyDescent="0.2">
      <c r="A7" t="s">
        <v>224</v>
      </c>
    </row>
    <row r="8" spans="1:12" x14ac:dyDescent="0.2">
      <c r="A8" s="7" t="s">
        <v>226</v>
      </c>
    </row>
    <row r="12" spans="1:12" ht="26" x14ac:dyDescent="0.3">
      <c r="A12" s="18" t="s">
        <v>22</v>
      </c>
    </row>
    <row r="13" spans="1:12" x14ac:dyDescent="0.2">
      <c r="A13" t="s">
        <v>148</v>
      </c>
    </row>
    <row r="14" spans="1:12" x14ac:dyDescent="0.2">
      <c r="A14" s="7" t="s">
        <v>149</v>
      </c>
    </row>
    <row r="16" spans="1:12" x14ac:dyDescent="0.2">
      <c r="A16" s="7" t="s">
        <v>154</v>
      </c>
    </row>
    <row r="17" spans="1:1" x14ac:dyDescent="0.2">
      <c r="A17" s="29" t="s">
        <v>86</v>
      </c>
    </row>
    <row r="19" spans="1:1" x14ac:dyDescent="0.2">
      <c r="A19" t="s">
        <v>17</v>
      </c>
    </row>
    <row r="42" spans="1:1" x14ac:dyDescent="0.2">
      <c r="A42" t="s">
        <v>87</v>
      </c>
    </row>
    <row r="44" spans="1:1" x14ac:dyDescent="0.2">
      <c r="A44" s="7" t="s">
        <v>225</v>
      </c>
    </row>
    <row r="45" spans="1:1" x14ac:dyDescent="0.2">
      <c r="A45" t="s">
        <v>151</v>
      </c>
    </row>
    <row r="46" spans="1:1" x14ac:dyDescent="0.2">
      <c r="A46" s="7" t="s">
        <v>70</v>
      </c>
    </row>
    <row r="63" spans="1:7" x14ac:dyDescent="0.2">
      <c r="G63" t="s">
        <v>150</v>
      </c>
    </row>
    <row r="64" spans="1:7" x14ac:dyDescent="0.2">
      <c r="A64" s="7" t="s">
        <v>109</v>
      </c>
      <c r="G64" s="20" t="s">
        <v>152</v>
      </c>
    </row>
    <row r="66" spans="1:2" x14ac:dyDescent="0.2">
      <c r="B66" s="56" t="s">
        <v>108</v>
      </c>
    </row>
    <row r="70" spans="1:2" x14ac:dyDescent="0.2">
      <c r="A70" s="7" t="s">
        <v>153</v>
      </c>
    </row>
    <row r="72" spans="1:2" x14ac:dyDescent="0.2">
      <c r="A72" t="s">
        <v>71</v>
      </c>
    </row>
    <row r="77" spans="1:2" x14ac:dyDescent="0.2">
      <c r="A77" s="7"/>
    </row>
  </sheetData>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7"/>
  <sheetViews>
    <sheetView topLeftCell="A19" workbookViewId="0">
      <selection activeCell="B48" sqref="B48"/>
    </sheetView>
  </sheetViews>
  <sheetFormatPr baseColWidth="10" defaultColWidth="8.83203125" defaultRowHeight="15" x14ac:dyDescent="0.2"/>
  <sheetData>
    <row r="1" spans="1:13" x14ac:dyDescent="0.2">
      <c r="A1" s="7" t="s">
        <v>218</v>
      </c>
      <c r="F1" t="s">
        <v>208</v>
      </c>
    </row>
    <row r="2" spans="1:13" x14ac:dyDescent="0.2">
      <c r="A2" t="s">
        <v>106</v>
      </c>
    </row>
    <row r="4" spans="1:13" ht="14.25" customHeight="1" x14ac:dyDescent="0.2">
      <c r="A4" s="7" t="s">
        <v>215</v>
      </c>
    </row>
    <row r="5" spans="1:13" x14ac:dyDescent="0.2">
      <c r="B5" t="s">
        <v>216</v>
      </c>
    </row>
    <row r="6" spans="1:13" ht="15.75" customHeight="1" x14ac:dyDescent="0.2"/>
    <row r="7" spans="1:13" x14ac:dyDescent="0.2">
      <c r="B7" t="s">
        <v>217</v>
      </c>
    </row>
    <row r="9" spans="1:13" x14ac:dyDescent="0.2">
      <c r="A9" s="7" t="s">
        <v>96</v>
      </c>
      <c r="B9" s="60" t="s">
        <v>213</v>
      </c>
    </row>
    <row r="10" spans="1:13" x14ac:dyDescent="0.2">
      <c r="A10" s="7"/>
      <c r="C10" t="s">
        <v>209</v>
      </c>
    </row>
    <row r="11" spans="1:13" x14ac:dyDescent="0.2">
      <c r="A11" s="7"/>
      <c r="C11">
        <v>737.6</v>
      </c>
      <c r="D11">
        <v>737.6</v>
      </c>
      <c r="E11">
        <v>737.6</v>
      </c>
      <c r="F11">
        <v>737.6</v>
      </c>
      <c r="G11">
        <v>737.6</v>
      </c>
      <c r="H11">
        <v>737.6</v>
      </c>
      <c r="I11">
        <v>737.6</v>
      </c>
      <c r="J11">
        <v>737.6</v>
      </c>
      <c r="K11">
        <v>737.6</v>
      </c>
      <c r="L11">
        <v>737.6</v>
      </c>
      <c r="M11">
        <v>737.6</v>
      </c>
    </row>
    <row r="12" spans="1:13" x14ac:dyDescent="0.2">
      <c r="A12" s="7"/>
    </row>
    <row r="13" spans="1:13" x14ac:dyDescent="0.2">
      <c r="C13" t="s">
        <v>210</v>
      </c>
    </row>
    <row r="14" spans="1:13" x14ac:dyDescent="0.2">
      <c r="C14">
        <v>250.01</v>
      </c>
      <c r="D14">
        <v>250.01</v>
      </c>
      <c r="E14">
        <v>250.01</v>
      </c>
      <c r="F14">
        <v>250.01</v>
      </c>
    </row>
    <row r="15" spans="1:13" x14ac:dyDescent="0.2">
      <c r="C15">
        <v>250.01</v>
      </c>
      <c r="D15">
        <v>250.01</v>
      </c>
      <c r="E15">
        <v>250.01</v>
      </c>
      <c r="F15">
        <v>250.01</v>
      </c>
    </row>
    <row r="16" spans="1:13" x14ac:dyDescent="0.2">
      <c r="C16">
        <v>250.01</v>
      </c>
      <c r="D16">
        <v>250.01</v>
      </c>
      <c r="E16">
        <v>250.01</v>
      </c>
      <c r="F16">
        <v>250.01</v>
      </c>
    </row>
    <row r="17" spans="2:13" x14ac:dyDescent="0.2">
      <c r="C17">
        <v>250.01</v>
      </c>
      <c r="D17">
        <v>250.01</v>
      </c>
      <c r="E17">
        <v>250.01</v>
      </c>
      <c r="F17">
        <v>250.01</v>
      </c>
    </row>
    <row r="19" spans="2:13" x14ac:dyDescent="0.2">
      <c r="C19" t="s">
        <v>211</v>
      </c>
    </row>
    <row r="20" spans="2:13" x14ac:dyDescent="0.2">
      <c r="C20">
        <v>1492</v>
      </c>
      <c r="D20">
        <v>1492</v>
      </c>
      <c r="E20">
        <v>1492</v>
      </c>
      <c r="F20">
        <v>1492</v>
      </c>
      <c r="G20">
        <v>1492</v>
      </c>
      <c r="H20">
        <v>1492</v>
      </c>
      <c r="I20">
        <v>1492</v>
      </c>
    </row>
    <row r="22" spans="2:13" x14ac:dyDescent="0.2">
      <c r="C22" t="s">
        <v>212</v>
      </c>
    </row>
    <row r="23" spans="2:13" x14ac:dyDescent="0.2">
      <c r="C23">
        <v>376</v>
      </c>
      <c r="D23">
        <v>376</v>
      </c>
      <c r="E23">
        <v>376</v>
      </c>
      <c r="F23">
        <v>376</v>
      </c>
    </row>
    <row r="24" spans="2:13" x14ac:dyDescent="0.2">
      <c r="C24">
        <v>376</v>
      </c>
      <c r="D24">
        <v>376</v>
      </c>
      <c r="E24">
        <v>376</v>
      </c>
      <c r="F24">
        <v>376</v>
      </c>
    </row>
    <row r="25" spans="2:13" x14ac:dyDescent="0.2">
      <c r="C25">
        <v>376</v>
      </c>
      <c r="D25">
        <v>376</v>
      </c>
      <c r="E25">
        <v>376</v>
      </c>
      <c r="F25">
        <v>376</v>
      </c>
    </row>
    <row r="26" spans="2:13" x14ac:dyDescent="0.2">
      <c r="C26">
        <v>376</v>
      </c>
      <c r="D26">
        <v>376</v>
      </c>
      <c r="E26">
        <v>376</v>
      </c>
      <c r="F26">
        <v>376</v>
      </c>
    </row>
    <row r="28" spans="2:13" x14ac:dyDescent="0.2">
      <c r="B28" t="s">
        <v>219</v>
      </c>
    </row>
    <row r="29" spans="2:13" x14ac:dyDescent="0.2">
      <c r="B29">
        <v>0.13</v>
      </c>
      <c r="C29">
        <v>0.13</v>
      </c>
      <c r="D29">
        <v>0.13</v>
      </c>
      <c r="E29">
        <v>0.13</v>
      </c>
      <c r="F29">
        <v>0.13</v>
      </c>
      <c r="G29">
        <v>0.13</v>
      </c>
      <c r="H29">
        <v>0.13</v>
      </c>
      <c r="I29">
        <v>0.13</v>
      </c>
      <c r="J29">
        <v>0.13</v>
      </c>
      <c r="K29">
        <v>0.13</v>
      </c>
      <c r="L29">
        <v>0.13</v>
      </c>
      <c r="M29">
        <v>0.13</v>
      </c>
    </row>
    <row r="31" spans="2:13" x14ac:dyDescent="0.2">
      <c r="B31" t="s">
        <v>220</v>
      </c>
    </row>
    <row r="32" spans="2:13" x14ac:dyDescent="0.2">
      <c r="B32">
        <v>2047.94</v>
      </c>
      <c r="C32">
        <v>2047.94</v>
      </c>
      <c r="D32">
        <v>2047.97</v>
      </c>
      <c r="E32">
        <v>2047.97</v>
      </c>
      <c r="F32">
        <v>2047.97</v>
      </c>
      <c r="G32">
        <v>2047.97</v>
      </c>
      <c r="H32">
        <v>2047.97</v>
      </c>
      <c r="I32">
        <v>2047.97</v>
      </c>
    </row>
    <row r="34" spans="1:7" x14ac:dyDescent="0.2">
      <c r="A34" s="7" t="s">
        <v>97</v>
      </c>
    </row>
    <row r="35" spans="1:7" x14ac:dyDescent="0.2">
      <c r="B35" t="s">
        <v>140</v>
      </c>
    </row>
    <row r="36" spans="1:7" x14ac:dyDescent="0.2">
      <c r="B36" s="21">
        <v>0.96</v>
      </c>
    </row>
    <row r="38" spans="1:7" x14ac:dyDescent="0.2">
      <c r="A38" s="7" t="s">
        <v>98</v>
      </c>
    </row>
    <row r="39" spans="1:7" x14ac:dyDescent="0.2">
      <c r="B39" t="s">
        <v>99</v>
      </c>
    </row>
    <row r="44" spans="1:7" x14ac:dyDescent="0.2">
      <c r="G44" s="5" t="s">
        <v>206</v>
      </c>
    </row>
    <row r="47" spans="1:7" x14ac:dyDescent="0.2">
      <c r="G47" s="34" t="s">
        <v>207</v>
      </c>
    </row>
    <row r="48" spans="1:7" x14ac:dyDescent="0.2">
      <c r="B48" t="s">
        <v>100</v>
      </c>
    </row>
    <row r="51" spans="8:8" x14ac:dyDescent="0.2">
      <c r="H51" s="5" t="s">
        <v>101</v>
      </c>
    </row>
    <row r="52" spans="8:8" x14ac:dyDescent="0.2">
      <c r="H52" s="34" t="s">
        <v>102</v>
      </c>
    </row>
    <row r="55" spans="8:8" x14ac:dyDescent="0.2">
      <c r="H55" s="35" t="s">
        <v>103</v>
      </c>
    </row>
    <row r="58" spans="8:8" x14ac:dyDescent="0.2">
      <c r="H58" s="5" t="s">
        <v>105</v>
      </c>
    </row>
    <row r="63" spans="8:8" x14ac:dyDescent="0.2">
      <c r="H63" s="35" t="s">
        <v>104</v>
      </c>
    </row>
    <row r="67" spans="2:2" x14ac:dyDescent="0.2">
      <c r="B67" t="s">
        <v>214</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0"/>
  <sheetViews>
    <sheetView topLeftCell="A22" workbookViewId="0">
      <selection activeCell="K47" sqref="K47"/>
    </sheetView>
  </sheetViews>
  <sheetFormatPr baseColWidth="10" defaultColWidth="8.83203125" defaultRowHeight="15" x14ac:dyDescent="0.2"/>
  <sheetData>
    <row r="1" spans="1:3" x14ac:dyDescent="0.2">
      <c r="A1" t="s">
        <v>192</v>
      </c>
    </row>
    <row r="2" spans="1:3" ht="24" x14ac:dyDescent="0.3">
      <c r="A2" s="51" t="s">
        <v>18</v>
      </c>
    </row>
    <row r="3" spans="1:3" x14ac:dyDescent="0.2">
      <c r="A3" t="s">
        <v>195</v>
      </c>
    </row>
    <row r="4" spans="1:3" x14ac:dyDescent="0.2">
      <c r="A4" t="s">
        <v>200</v>
      </c>
    </row>
    <row r="6" spans="1:3" x14ac:dyDescent="0.2">
      <c r="A6" t="s">
        <v>196</v>
      </c>
    </row>
    <row r="7" spans="1:3" x14ac:dyDescent="0.2">
      <c r="A7" t="s">
        <v>198</v>
      </c>
    </row>
    <row r="8" spans="1:3" x14ac:dyDescent="0.2">
      <c r="A8" t="s">
        <v>197</v>
      </c>
    </row>
    <row r="9" spans="1:3" x14ac:dyDescent="0.2">
      <c r="A9" t="s">
        <v>199</v>
      </c>
    </row>
    <row r="11" spans="1:3" x14ac:dyDescent="0.2">
      <c r="A11" t="s">
        <v>201</v>
      </c>
    </row>
    <row r="13" spans="1:3" ht="16" thickBot="1" x14ac:dyDescent="0.25">
      <c r="A13" s="20" t="s">
        <v>2</v>
      </c>
    </row>
    <row r="14" spans="1:3" x14ac:dyDescent="0.2">
      <c r="A14" s="1" t="s">
        <v>0</v>
      </c>
      <c r="B14" s="4">
        <v>135</v>
      </c>
      <c r="C14" t="s">
        <v>4</v>
      </c>
    </row>
    <row r="15" spans="1:3" ht="16" thickBot="1" x14ac:dyDescent="0.25">
      <c r="A15" s="2" t="s">
        <v>1</v>
      </c>
      <c r="B15" s="3">
        <f>0.175*B14-15.502</f>
        <v>8.1229999999999993</v>
      </c>
    </row>
    <row r="18" spans="1:7" ht="16" thickBot="1" x14ac:dyDescent="0.25">
      <c r="A18" s="20" t="s">
        <v>3</v>
      </c>
    </row>
    <row r="19" spans="1:7" x14ac:dyDescent="0.2">
      <c r="A19" s="1" t="s">
        <v>1</v>
      </c>
      <c r="B19" s="4">
        <v>22</v>
      </c>
      <c r="C19" t="s">
        <v>4</v>
      </c>
    </row>
    <row r="20" spans="1:7" ht="16" thickBot="1" x14ac:dyDescent="0.25">
      <c r="A20" s="2" t="s">
        <v>0</v>
      </c>
      <c r="B20" s="3">
        <f>(15.502+B19)/0.175</f>
        <v>214.29714285714289</v>
      </c>
    </row>
    <row r="21" spans="1:7" x14ac:dyDescent="0.2">
      <c r="A21" s="8"/>
      <c r="B21" s="9"/>
    </row>
    <row r="22" spans="1:7" x14ac:dyDescent="0.2">
      <c r="A22" t="s">
        <v>202</v>
      </c>
    </row>
    <row r="23" spans="1:7" x14ac:dyDescent="0.2">
      <c r="A23" s="7"/>
    </row>
    <row r="29" spans="1:7" x14ac:dyDescent="0.2">
      <c r="A29" s="30"/>
      <c r="B29" s="31"/>
      <c r="C29" s="31"/>
      <c r="D29" s="31"/>
    </row>
    <row r="30" spans="1:7" x14ac:dyDescent="0.2">
      <c r="A30" s="16"/>
      <c r="B30" s="16"/>
      <c r="C30" s="16"/>
      <c r="D30" s="16"/>
      <c r="G30" s="17"/>
    </row>
    <row r="31" spans="1:7" x14ac:dyDescent="0.2">
      <c r="A31" s="16"/>
      <c r="B31" s="16"/>
      <c r="C31" s="16"/>
      <c r="D31" s="16"/>
    </row>
    <row r="32" spans="1:7" x14ac:dyDescent="0.2">
      <c r="A32" s="16"/>
      <c r="B32" s="16"/>
      <c r="C32" s="16"/>
      <c r="D32" s="16"/>
    </row>
    <row r="33" spans="1:7" x14ac:dyDescent="0.2">
      <c r="A33" s="16"/>
      <c r="B33" s="16"/>
      <c r="C33" s="16"/>
      <c r="D33" s="16"/>
    </row>
    <row r="34" spans="1:7" x14ac:dyDescent="0.2">
      <c r="A34" s="16"/>
      <c r="B34" s="16"/>
      <c r="C34" s="16"/>
      <c r="D34" s="16"/>
    </row>
    <row r="35" spans="1:7" x14ac:dyDescent="0.2">
      <c r="A35" s="16"/>
      <c r="B35" s="16"/>
      <c r="C35" s="16"/>
      <c r="D35" s="16"/>
    </row>
    <row r="36" spans="1:7" x14ac:dyDescent="0.2">
      <c r="A36" s="16"/>
      <c r="B36" s="16"/>
      <c r="C36" s="16"/>
      <c r="D36" s="16"/>
    </row>
    <row r="37" spans="1:7" x14ac:dyDescent="0.2">
      <c r="A37" s="16"/>
      <c r="B37" s="16"/>
      <c r="C37" s="16"/>
      <c r="D37" s="16"/>
    </row>
    <row r="38" spans="1:7" x14ac:dyDescent="0.2">
      <c r="A38" s="16"/>
      <c r="B38" s="16"/>
      <c r="C38" s="16"/>
      <c r="D38" s="16"/>
    </row>
    <row r="39" spans="1:7" x14ac:dyDescent="0.2">
      <c r="A39" s="16"/>
      <c r="B39" s="16"/>
      <c r="C39" s="16"/>
      <c r="D39" s="16"/>
      <c r="G39" t="s">
        <v>204</v>
      </c>
    </row>
    <row r="40" spans="1:7" x14ac:dyDescent="0.2">
      <c r="A40" s="16"/>
      <c r="B40" s="16"/>
      <c r="C40" s="16"/>
      <c r="D40" s="16"/>
    </row>
    <row r="41" spans="1:7" x14ac:dyDescent="0.2">
      <c r="A41" t="s">
        <v>203</v>
      </c>
      <c r="B41" s="16"/>
      <c r="C41" s="16"/>
      <c r="D41" s="16"/>
    </row>
    <row r="42" spans="1:7" x14ac:dyDescent="0.2">
      <c r="B42" s="16"/>
      <c r="C42" s="16"/>
      <c r="D42" s="16"/>
    </row>
    <row r="43" spans="1:7" x14ac:dyDescent="0.2">
      <c r="A43" s="7" t="s">
        <v>155</v>
      </c>
      <c r="B43" s="31"/>
      <c r="C43" s="31"/>
      <c r="D43" s="31"/>
    </row>
    <row r="44" spans="1:7" x14ac:dyDescent="0.2">
      <c r="A44" s="7" t="s">
        <v>165</v>
      </c>
    </row>
    <row r="48" spans="1:7" x14ac:dyDescent="0.2">
      <c r="A48" s="45" t="s">
        <v>72</v>
      </c>
    </row>
    <row r="49" spans="1:18" x14ac:dyDescent="0.2">
      <c r="A49">
        <v>1775</v>
      </c>
      <c r="B49">
        <v>1900</v>
      </c>
      <c r="C49">
        <v>2250</v>
      </c>
      <c r="D49">
        <v>2500</v>
      </c>
      <c r="E49">
        <v>2750</v>
      </c>
      <c r="F49">
        <v>3000</v>
      </c>
      <c r="G49">
        <v>3250</v>
      </c>
      <c r="H49">
        <v>3700</v>
      </c>
      <c r="I49">
        <v>3900</v>
      </c>
      <c r="J49">
        <v>4200</v>
      </c>
      <c r="K49">
        <v>4300</v>
      </c>
      <c r="L49">
        <v>5000</v>
      </c>
      <c r="M49">
        <v>5500</v>
      </c>
      <c r="N49">
        <v>6000</v>
      </c>
      <c r="O49" s="5">
        <v>6400</v>
      </c>
      <c r="P49">
        <v>6950</v>
      </c>
      <c r="R49" s="40" t="s">
        <v>131</v>
      </c>
    </row>
    <row r="51" spans="1:18" x14ac:dyDescent="0.2">
      <c r="A51" s="44" t="s">
        <v>73</v>
      </c>
    </row>
    <row r="52" spans="1:18" x14ac:dyDescent="0.2">
      <c r="A52">
        <v>1775</v>
      </c>
      <c r="B52">
        <v>1900</v>
      </c>
      <c r="C52">
        <v>2250</v>
      </c>
      <c r="D52">
        <v>2500</v>
      </c>
      <c r="E52">
        <v>2750</v>
      </c>
      <c r="F52">
        <v>3000</v>
      </c>
      <c r="G52">
        <v>3250</v>
      </c>
      <c r="H52">
        <v>3700</v>
      </c>
      <c r="I52">
        <v>3900</v>
      </c>
      <c r="J52">
        <v>4200</v>
      </c>
      <c r="K52">
        <v>4300</v>
      </c>
      <c r="L52">
        <v>5000</v>
      </c>
      <c r="M52">
        <v>5500</v>
      </c>
      <c r="N52">
        <v>6000</v>
      </c>
      <c r="O52">
        <v>6750</v>
      </c>
      <c r="P52">
        <v>6950</v>
      </c>
    </row>
    <row r="73" spans="1:2" x14ac:dyDescent="0.2">
      <c r="A73" s="43"/>
      <c r="B73" t="s">
        <v>205</v>
      </c>
    </row>
    <row r="76" spans="1:2" x14ac:dyDescent="0.2">
      <c r="A76" s="43"/>
    </row>
    <row r="79" spans="1:2" x14ac:dyDescent="0.2">
      <c r="A79" s="5"/>
    </row>
    <row r="80" spans="1:2" x14ac:dyDescent="0.2">
      <c r="A80" s="20"/>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39"/>
  <sheetViews>
    <sheetView tabSelected="1" topLeftCell="A96" workbookViewId="0">
      <selection activeCell="K30" sqref="K30"/>
    </sheetView>
  </sheetViews>
  <sheetFormatPr baseColWidth="10" defaultColWidth="8.83203125" defaultRowHeight="15" x14ac:dyDescent="0.2"/>
  <cols>
    <col min="2" max="2" width="19.83203125" customWidth="1"/>
  </cols>
  <sheetData>
    <row r="1" spans="1:3" x14ac:dyDescent="0.2">
      <c r="A1" t="s">
        <v>228</v>
      </c>
    </row>
    <row r="2" spans="1:3" ht="21" x14ac:dyDescent="0.25">
      <c r="A2" s="50" t="s">
        <v>227</v>
      </c>
    </row>
    <row r="3" spans="1:3" x14ac:dyDescent="0.2">
      <c r="A3" t="s">
        <v>229</v>
      </c>
    </row>
    <row r="5" spans="1:3" x14ac:dyDescent="0.2">
      <c r="A5" t="s">
        <v>245</v>
      </c>
    </row>
    <row r="6" spans="1:3" x14ac:dyDescent="0.2">
      <c r="B6" t="s">
        <v>237</v>
      </c>
      <c r="C6" t="s">
        <v>238</v>
      </c>
    </row>
    <row r="7" spans="1:3" x14ac:dyDescent="0.2">
      <c r="B7" t="s">
        <v>239</v>
      </c>
      <c r="C7" t="s">
        <v>240</v>
      </c>
    </row>
    <row r="8" spans="1:3" x14ac:dyDescent="0.2">
      <c r="B8" t="s">
        <v>232</v>
      </c>
      <c r="C8" t="s">
        <v>233</v>
      </c>
    </row>
    <row r="9" spans="1:3" x14ac:dyDescent="0.2">
      <c r="B9" t="s">
        <v>230</v>
      </c>
      <c r="C9" t="s">
        <v>234</v>
      </c>
    </row>
    <row r="10" spans="1:3" x14ac:dyDescent="0.2">
      <c r="B10" t="s">
        <v>235</v>
      </c>
      <c r="C10" t="s">
        <v>278</v>
      </c>
    </row>
    <row r="11" spans="1:3" x14ac:dyDescent="0.2">
      <c r="B11" t="s">
        <v>231</v>
      </c>
      <c r="C11" t="s">
        <v>236</v>
      </c>
    </row>
    <row r="12" spans="1:3" x14ac:dyDescent="0.2">
      <c r="B12" t="s">
        <v>241</v>
      </c>
      <c r="C12" t="s">
        <v>243</v>
      </c>
    </row>
    <row r="13" spans="1:3" x14ac:dyDescent="0.2">
      <c r="B13" t="s">
        <v>242</v>
      </c>
      <c r="C13" t="s">
        <v>243</v>
      </c>
    </row>
    <row r="15" spans="1:3" x14ac:dyDescent="0.2">
      <c r="A15" s="7" t="s">
        <v>247</v>
      </c>
    </row>
    <row r="16" spans="1:3" x14ac:dyDescent="0.2">
      <c r="A16" t="s">
        <v>246</v>
      </c>
    </row>
    <row r="18" spans="2:17" x14ac:dyDescent="0.2">
      <c r="B18" t="s">
        <v>244</v>
      </c>
    </row>
    <row r="19" spans="2:17" x14ac:dyDescent="0.2">
      <c r="B19">
        <v>3.9</v>
      </c>
      <c r="C19">
        <v>3.7</v>
      </c>
      <c r="D19">
        <v>3.65</v>
      </c>
      <c r="E19">
        <v>3.25</v>
      </c>
      <c r="F19">
        <v>2.85</v>
      </c>
      <c r="G19">
        <v>2.86</v>
      </c>
      <c r="H19">
        <v>2.5499999999999998</v>
      </c>
      <c r="I19">
        <v>2.2000000000000002</v>
      </c>
      <c r="J19">
        <v>2.1</v>
      </c>
      <c r="K19">
        <v>3.14</v>
      </c>
      <c r="L19">
        <v>2.88</v>
      </c>
      <c r="M19">
        <v>3</v>
      </c>
      <c r="N19">
        <v>3</v>
      </c>
      <c r="O19">
        <v>3</v>
      </c>
      <c r="P19">
        <v>3</v>
      </c>
      <c r="Q19">
        <v>3</v>
      </c>
    </row>
    <row r="20" spans="2:17" x14ac:dyDescent="0.2">
      <c r="B20">
        <v>16</v>
      </c>
      <c r="C20">
        <v>5</v>
      </c>
      <c r="D20">
        <v>4.3</v>
      </c>
      <c r="E20">
        <v>4.2300000000000004</v>
      </c>
      <c r="F20">
        <v>3.91</v>
      </c>
      <c r="G20">
        <v>3.7</v>
      </c>
      <c r="H20">
        <v>3.8</v>
      </c>
      <c r="I20">
        <v>4.09</v>
      </c>
      <c r="J20">
        <v>3.82</v>
      </c>
      <c r="K20">
        <v>3.35</v>
      </c>
      <c r="L20">
        <v>3.1</v>
      </c>
      <c r="M20">
        <v>3.48</v>
      </c>
      <c r="N20">
        <v>3.59</v>
      </c>
      <c r="O20">
        <v>3.59</v>
      </c>
      <c r="P20">
        <v>3.59</v>
      </c>
      <c r="Q20">
        <v>3.59</v>
      </c>
    </row>
    <row r="21" spans="2:17" x14ac:dyDescent="0.2">
      <c r="B21">
        <v>39.32</v>
      </c>
      <c r="C21">
        <v>24</v>
      </c>
      <c r="D21">
        <v>6</v>
      </c>
      <c r="E21">
        <v>4.5999999999999996</v>
      </c>
      <c r="F21">
        <v>4.33</v>
      </c>
      <c r="G21">
        <v>4.25</v>
      </c>
      <c r="H21">
        <v>4.33</v>
      </c>
      <c r="I21">
        <v>4.54</v>
      </c>
      <c r="J21">
        <v>4.68</v>
      </c>
      <c r="K21">
        <v>4.97</v>
      </c>
      <c r="L21">
        <v>4.7</v>
      </c>
      <c r="M21">
        <v>5.07</v>
      </c>
      <c r="N21">
        <v>5.2</v>
      </c>
      <c r="O21">
        <v>5.2</v>
      </c>
      <c r="P21">
        <v>5.2</v>
      </c>
      <c r="Q21">
        <v>5.2</v>
      </c>
    </row>
    <row r="22" spans="2:17" x14ac:dyDescent="0.2">
      <c r="B22">
        <v>40</v>
      </c>
      <c r="C22">
        <v>32</v>
      </c>
      <c r="D22">
        <v>9.5</v>
      </c>
      <c r="E22">
        <v>6</v>
      </c>
      <c r="F22">
        <v>4.7300000000000004</v>
      </c>
      <c r="G22">
        <v>4.5</v>
      </c>
      <c r="H22">
        <v>4.4400000000000004</v>
      </c>
      <c r="I22">
        <v>4.5199999999999996</v>
      </c>
      <c r="J22">
        <v>5.0199999999999996</v>
      </c>
      <c r="K22">
        <v>5.42</v>
      </c>
      <c r="L22">
        <v>5.42</v>
      </c>
      <c r="M22">
        <v>5.3</v>
      </c>
      <c r="N22">
        <v>5.3</v>
      </c>
      <c r="O22">
        <v>5.3</v>
      </c>
      <c r="P22">
        <v>5.3</v>
      </c>
      <c r="Q22">
        <v>5.3</v>
      </c>
    </row>
    <row r="23" spans="2:17" x14ac:dyDescent="0.2">
      <c r="B23">
        <v>44</v>
      </c>
      <c r="C23">
        <v>44</v>
      </c>
      <c r="D23">
        <v>14</v>
      </c>
      <c r="E23">
        <v>7</v>
      </c>
      <c r="F23">
        <v>5.29</v>
      </c>
      <c r="G23">
        <v>4.96</v>
      </c>
      <c r="H23">
        <v>4.9000000000000004</v>
      </c>
      <c r="I23">
        <v>4.9800000000000004</v>
      </c>
      <c r="J23">
        <v>5.29</v>
      </c>
      <c r="K23">
        <v>5.91</v>
      </c>
      <c r="L23">
        <v>5.75</v>
      </c>
      <c r="M23">
        <v>6.03</v>
      </c>
      <c r="N23">
        <v>5.49</v>
      </c>
      <c r="O23">
        <v>5.49</v>
      </c>
      <c r="P23">
        <v>5.49</v>
      </c>
      <c r="Q23">
        <v>5.49</v>
      </c>
    </row>
    <row r="24" spans="2:17" x14ac:dyDescent="0.2">
      <c r="B24">
        <v>47</v>
      </c>
      <c r="C24">
        <v>47</v>
      </c>
      <c r="D24">
        <v>19</v>
      </c>
      <c r="E24">
        <v>9.1199999999999992</v>
      </c>
      <c r="F24">
        <v>5.79</v>
      </c>
      <c r="G24">
        <v>5.22</v>
      </c>
      <c r="H24">
        <v>5.18</v>
      </c>
      <c r="I24">
        <v>5.34</v>
      </c>
      <c r="J24">
        <v>5.43</v>
      </c>
      <c r="K24">
        <v>6.07</v>
      </c>
      <c r="L24">
        <v>6.11</v>
      </c>
      <c r="M24">
        <v>6.3</v>
      </c>
      <c r="N24">
        <v>5.95</v>
      </c>
      <c r="O24">
        <v>5.95</v>
      </c>
      <c r="P24">
        <v>5.95</v>
      </c>
      <c r="Q24">
        <v>5.95</v>
      </c>
    </row>
    <row r="25" spans="2:17" x14ac:dyDescent="0.2">
      <c r="B25">
        <v>50</v>
      </c>
      <c r="C25">
        <v>47</v>
      </c>
      <c r="D25">
        <v>30</v>
      </c>
      <c r="E25">
        <v>13</v>
      </c>
      <c r="F25">
        <v>6.6</v>
      </c>
      <c r="G25">
        <v>5.52</v>
      </c>
      <c r="H25">
        <v>5.38</v>
      </c>
      <c r="I25">
        <v>5.66</v>
      </c>
      <c r="J25">
        <v>5.75</v>
      </c>
      <c r="K25">
        <v>6.32</v>
      </c>
      <c r="L25">
        <v>6.6</v>
      </c>
      <c r="M25">
        <v>6.52</v>
      </c>
      <c r="N25">
        <v>6.2</v>
      </c>
      <c r="O25">
        <v>6.49</v>
      </c>
      <c r="P25">
        <v>6.49</v>
      </c>
      <c r="Q25">
        <v>6.49</v>
      </c>
    </row>
    <row r="26" spans="2:17" x14ac:dyDescent="0.2">
      <c r="B26">
        <v>52</v>
      </c>
      <c r="C26">
        <v>52</v>
      </c>
      <c r="D26">
        <v>30</v>
      </c>
      <c r="E26">
        <v>17</v>
      </c>
      <c r="F26">
        <v>8.44</v>
      </c>
      <c r="G26">
        <v>6.83</v>
      </c>
      <c r="H26">
        <v>5.58</v>
      </c>
      <c r="I26">
        <v>5.84</v>
      </c>
      <c r="J26">
        <v>6.16</v>
      </c>
      <c r="K26">
        <v>6.77</v>
      </c>
      <c r="L26">
        <v>6.95</v>
      </c>
      <c r="M26">
        <v>6.95</v>
      </c>
      <c r="N26">
        <v>6.98</v>
      </c>
      <c r="O26">
        <v>7.36</v>
      </c>
      <c r="P26">
        <v>7.36</v>
      </c>
      <c r="Q26">
        <v>7.36</v>
      </c>
    </row>
    <row r="27" spans="2:17" x14ac:dyDescent="0.2">
      <c r="B27">
        <v>53</v>
      </c>
      <c r="C27">
        <v>52</v>
      </c>
      <c r="D27">
        <v>30</v>
      </c>
      <c r="E27">
        <v>17</v>
      </c>
      <c r="F27">
        <v>12</v>
      </c>
      <c r="G27">
        <v>7.43</v>
      </c>
      <c r="H27">
        <v>5.98</v>
      </c>
      <c r="I27">
        <v>6.09</v>
      </c>
      <c r="J27">
        <v>6.9</v>
      </c>
      <c r="K27">
        <v>7.13</v>
      </c>
      <c r="L27">
        <v>7.28</v>
      </c>
      <c r="M27">
        <v>7</v>
      </c>
      <c r="N27">
        <v>6.92</v>
      </c>
      <c r="O27">
        <v>7.67</v>
      </c>
      <c r="P27">
        <v>7.77</v>
      </c>
      <c r="Q27">
        <v>7.77</v>
      </c>
    </row>
    <row r="28" spans="2:17" x14ac:dyDescent="0.2">
      <c r="B28">
        <v>55</v>
      </c>
      <c r="C28">
        <v>52</v>
      </c>
      <c r="D28">
        <v>30</v>
      </c>
      <c r="E28">
        <v>22</v>
      </c>
      <c r="F28">
        <v>13</v>
      </c>
      <c r="G28">
        <v>8.5</v>
      </c>
      <c r="H28">
        <v>5.98</v>
      </c>
      <c r="I28">
        <v>6.78</v>
      </c>
      <c r="J28">
        <v>7.1</v>
      </c>
      <c r="K28">
        <v>7.39</v>
      </c>
      <c r="L28">
        <v>7.52</v>
      </c>
      <c r="M28">
        <v>7.8</v>
      </c>
      <c r="N28">
        <v>7.59</v>
      </c>
      <c r="O28">
        <v>7.85</v>
      </c>
      <c r="P28">
        <v>8.26</v>
      </c>
      <c r="Q28">
        <v>7.76</v>
      </c>
    </row>
    <row r="29" spans="2:17" x14ac:dyDescent="0.2">
      <c r="B29">
        <v>56</v>
      </c>
      <c r="C29">
        <v>52</v>
      </c>
      <c r="D29">
        <v>40</v>
      </c>
      <c r="E29">
        <v>30</v>
      </c>
      <c r="F29">
        <v>14</v>
      </c>
      <c r="G29">
        <v>9.5</v>
      </c>
      <c r="H29">
        <v>6.5</v>
      </c>
      <c r="I29">
        <v>6.99</v>
      </c>
      <c r="J29">
        <v>7.15</v>
      </c>
      <c r="K29">
        <v>8.01</v>
      </c>
      <c r="L29">
        <v>8.1</v>
      </c>
      <c r="M29">
        <v>8.18</v>
      </c>
      <c r="N29">
        <v>8.0500000000000007</v>
      </c>
      <c r="O29">
        <v>7.89</v>
      </c>
      <c r="P29">
        <v>8.3699999999999992</v>
      </c>
      <c r="Q29">
        <v>7.81</v>
      </c>
    </row>
    <row r="30" spans="2:17" x14ac:dyDescent="0.2">
      <c r="B30">
        <v>57</v>
      </c>
      <c r="C30">
        <v>57</v>
      </c>
      <c r="D30">
        <v>57</v>
      </c>
      <c r="E30">
        <v>30</v>
      </c>
      <c r="F30">
        <v>15</v>
      </c>
      <c r="G30">
        <v>10.5</v>
      </c>
      <c r="H30">
        <v>7.5</v>
      </c>
      <c r="I30">
        <v>7</v>
      </c>
      <c r="J30">
        <v>7.21</v>
      </c>
      <c r="K30">
        <v>8.4</v>
      </c>
      <c r="L30">
        <v>8.58</v>
      </c>
      <c r="M30">
        <v>8.1999999999999993</v>
      </c>
      <c r="N30">
        <v>8.4700000000000006</v>
      </c>
      <c r="O30">
        <v>8.1999999999999993</v>
      </c>
      <c r="P30">
        <v>8.4700000000000006</v>
      </c>
      <c r="Q30">
        <v>7.97</v>
      </c>
    </row>
    <row r="31" spans="2:17" x14ac:dyDescent="0.2">
      <c r="B31">
        <v>58</v>
      </c>
      <c r="C31">
        <v>58</v>
      </c>
      <c r="D31">
        <v>58</v>
      </c>
      <c r="E31">
        <v>58</v>
      </c>
      <c r="F31">
        <v>25</v>
      </c>
      <c r="G31">
        <v>13</v>
      </c>
      <c r="H31">
        <v>8.4</v>
      </c>
      <c r="I31">
        <v>7.98</v>
      </c>
      <c r="J31">
        <v>8.1999999999999993</v>
      </c>
      <c r="K31">
        <v>8.6999999999999993</v>
      </c>
      <c r="L31">
        <v>8.8000000000000007</v>
      </c>
      <c r="M31">
        <v>8.7799999999999994</v>
      </c>
      <c r="N31">
        <v>9.2100000000000009</v>
      </c>
      <c r="O31">
        <v>8.5299999999999994</v>
      </c>
      <c r="P31">
        <v>8.6999999999999993</v>
      </c>
      <c r="Q31">
        <v>8.23</v>
      </c>
    </row>
    <row r="32" spans="2:17" x14ac:dyDescent="0.2">
      <c r="B32">
        <v>58</v>
      </c>
      <c r="C32">
        <v>58</v>
      </c>
      <c r="D32">
        <v>58</v>
      </c>
      <c r="E32">
        <v>58</v>
      </c>
      <c r="F32">
        <v>56.08</v>
      </c>
      <c r="G32">
        <v>16</v>
      </c>
      <c r="H32">
        <v>10</v>
      </c>
      <c r="I32">
        <v>9.09</v>
      </c>
      <c r="J32">
        <v>9.06</v>
      </c>
      <c r="K32">
        <v>9.6</v>
      </c>
      <c r="L32">
        <v>8.9</v>
      </c>
      <c r="M32">
        <v>9.1999999999999993</v>
      </c>
      <c r="N32">
        <v>9.5</v>
      </c>
      <c r="O32">
        <v>9.5</v>
      </c>
      <c r="P32">
        <v>9.3000000000000007</v>
      </c>
      <c r="Q32">
        <v>8.5</v>
      </c>
    </row>
    <row r="33" spans="1:17" x14ac:dyDescent="0.2">
      <c r="B33">
        <v>58</v>
      </c>
      <c r="C33">
        <v>58</v>
      </c>
      <c r="D33">
        <v>58</v>
      </c>
      <c r="E33">
        <v>58</v>
      </c>
      <c r="F33">
        <v>58</v>
      </c>
      <c r="G33">
        <v>17</v>
      </c>
      <c r="H33">
        <v>11.5</v>
      </c>
      <c r="I33">
        <v>9.2899999999999991</v>
      </c>
      <c r="J33">
        <v>9.59</v>
      </c>
      <c r="K33">
        <v>9.6999999999999993</v>
      </c>
      <c r="L33">
        <v>9.1999999999999993</v>
      </c>
      <c r="M33">
        <v>9.1999999999999993</v>
      </c>
      <c r="N33">
        <v>10</v>
      </c>
      <c r="O33">
        <v>10</v>
      </c>
      <c r="P33">
        <v>10</v>
      </c>
      <c r="Q33">
        <v>9.58</v>
      </c>
    </row>
    <row r="34" spans="1:17" x14ac:dyDescent="0.2">
      <c r="B34">
        <v>58</v>
      </c>
      <c r="C34">
        <v>58</v>
      </c>
      <c r="D34">
        <v>58</v>
      </c>
      <c r="E34">
        <v>58</v>
      </c>
      <c r="F34">
        <v>58</v>
      </c>
      <c r="G34">
        <v>20</v>
      </c>
      <c r="H34">
        <v>15</v>
      </c>
      <c r="I34">
        <v>13</v>
      </c>
      <c r="J34">
        <v>12</v>
      </c>
      <c r="K34">
        <v>10.19</v>
      </c>
      <c r="L34">
        <v>9.25</v>
      </c>
      <c r="M34">
        <v>9.5500000000000007</v>
      </c>
      <c r="N34">
        <v>10.199999999999999</v>
      </c>
      <c r="O34">
        <v>10.199999999999999</v>
      </c>
      <c r="P34">
        <v>10.88</v>
      </c>
      <c r="Q34">
        <v>10.78</v>
      </c>
    </row>
    <row r="35" spans="1:17" x14ac:dyDescent="0.2">
      <c r="B35">
        <v>58</v>
      </c>
      <c r="C35">
        <v>58</v>
      </c>
      <c r="D35">
        <v>58</v>
      </c>
      <c r="E35">
        <v>58</v>
      </c>
      <c r="F35">
        <v>58</v>
      </c>
      <c r="G35">
        <v>58</v>
      </c>
      <c r="H35">
        <v>50</v>
      </c>
      <c r="I35">
        <v>30</v>
      </c>
      <c r="J35">
        <v>19</v>
      </c>
      <c r="K35">
        <v>11</v>
      </c>
      <c r="L35">
        <v>9.27</v>
      </c>
      <c r="M35" s="5">
        <v>10.050000000000001</v>
      </c>
      <c r="N35" s="5">
        <v>10.58</v>
      </c>
      <c r="O35" s="5">
        <v>10.46</v>
      </c>
      <c r="P35" s="5">
        <v>11.33</v>
      </c>
      <c r="Q35" s="5">
        <v>11.17</v>
      </c>
    </row>
    <row r="36" spans="1:17" x14ac:dyDescent="0.2">
      <c r="B36">
        <v>58</v>
      </c>
      <c r="C36">
        <v>58</v>
      </c>
      <c r="D36">
        <v>58</v>
      </c>
      <c r="E36">
        <v>58</v>
      </c>
      <c r="F36">
        <v>58</v>
      </c>
      <c r="G36">
        <v>58</v>
      </c>
      <c r="H36">
        <v>50</v>
      </c>
      <c r="I36">
        <v>34.86</v>
      </c>
      <c r="J36">
        <v>23</v>
      </c>
      <c r="K36">
        <v>12</v>
      </c>
      <c r="L36">
        <v>9.5</v>
      </c>
      <c r="M36" s="5">
        <v>9.75</v>
      </c>
      <c r="N36" s="5">
        <v>10.26</v>
      </c>
      <c r="O36" s="5">
        <v>10.62</v>
      </c>
      <c r="P36" s="5">
        <v>11.8</v>
      </c>
      <c r="Q36" s="5">
        <v>11.8</v>
      </c>
    </row>
    <row r="37" spans="1:17" x14ac:dyDescent="0.2">
      <c r="B37">
        <v>58</v>
      </c>
      <c r="C37">
        <v>58</v>
      </c>
      <c r="D37">
        <v>58</v>
      </c>
      <c r="E37">
        <v>58</v>
      </c>
      <c r="F37">
        <v>58</v>
      </c>
      <c r="G37">
        <v>58</v>
      </c>
      <c r="H37">
        <v>50</v>
      </c>
      <c r="I37">
        <v>36.450000000000003</v>
      </c>
      <c r="J37">
        <v>30.13</v>
      </c>
      <c r="K37">
        <v>19.190000000000001</v>
      </c>
      <c r="L37">
        <v>11.05</v>
      </c>
      <c r="M37" s="5">
        <v>9.85</v>
      </c>
      <c r="N37" s="5">
        <v>10.36</v>
      </c>
      <c r="O37" s="5">
        <v>10.82</v>
      </c>
      <c r="P37" s="5">
        <v>11.95</v>
      </c>
      <c r="Q37" s="5">
        <v>12.29</v>
      </c>
    </row>
    <row r="38" spans="1:17" x14ac:dyDescent="0.2">
      <c r="B38">
        <v>58</v>
      </c>
      <c r="C38">
        <v>58</v>
      </c>
      <c r="D38">
        <v>58</v>
      </c>
      <c r="E38">
        <v>58</v>
      </c>
      <c r="F38">
        <v>58</v>
      </c>
      <c r="G38">
        <v>58</v>
      </c>
      <c r="H38">
        <v>50</v>
      </c>
      <c r="I38">
        <v>36.450000000000003</v>
      </c>
      <c r="J38">
        <v>32.1</v>
      </c>
      <c r="K38">
        <v>22.3</v>
      </c>
      <c r="L38">
        <v>12.75</v>
      </c>
      <c r="M38" s="5">
        <v>10.15</v>
      </c>
      <c r="N38" s="5">
        <v>10.57</v>
      </c>
      <c r="O38" s="5">
        <v>11.03</v>
      </c>
      <c r="P38" s="5">
        <v>13.1</v>
      </c>
      <c r="Q38" s="5">
        <v>15</v>
      </c>
    </row>
    <row r="39" spans="1:17" x14ac:dyDescent="0.2">
      <c r="B39" s="20" t="s">
        <v>263</v>
      </c>
      <c r="M39" s="5"/>
      <c r="N39" s="5"/>
      <c r="O39" s="5"/>
      <c r="P39" s="5"/>
      <c r="Q39" s="5"/>
    </row>
    <row r="40" spans="1:17" x14ac:dyDescent="0.2">
      <c r="M40" s="5"/>
      <c r="N40" s="5"/>
      <c r="O40" s="5"/>
      <c r="P40" s="5"/>
      <c r="Q40" s="5"/>
    </row>
    <row r="42" spans="1:17" x14ac:dyDescent="0.2">
      <c r="A42" s="29"/>
      <c r="B42" t="s">
        <v>249</v>
      </c>
    </row>
    <row r="43" spans="1:17" x14ac:dyDescent="0.2">
      <c r="B43" s="20" t="s">
        <v>254</v>
      </c>
    </row>
    <row r="45" spans="1:17" x14ac:dyDescent="0.2">
      <c r="C45" t="s">
        <v>250</v>
      </c>
    </row>
    <row r="46" spans="1:17" x14ac:dyDescent="0.2">
      <c r="C46" t="s">
        <v>251</v>
      </c>
      <c r="G46">
        <v>111</v>
      </c>
      <c r="H46">
        <v>139</v>
      </c>
      <c r="I46">
        <v>181</v>
      </c>
      <c r="J46">
        <v>222</v>
      </c>
      <c r="K46">
        <v>250</v>
      </c>
      <c r="L46">
        <v>278</v>
      </c>
    </row>
    <row r="47" spans="1:17" x14ac:dyDescent="0.2">
      <c r="C47" t="s">
        <v>252</v>
      </c>
      <c r="G47">
        <v>140</v>
      </c>
      <c r="H47">
        <v>190</v>
      </c>
      <c r="I47">
        <v>240</v>
      </c>
      <c r="J47">
        <v>300</v>
      </c>
      <c r="K47">
        <v>350</v>
      </c>
      <c r="L47">
        <v>380</v>
      </c>
    </row>
    <row r="48" spans="1:17" x14ac:dyDescent="0.2">
      <c r="C48" t="s">
        <v>253</v>
      </c>
    </row>
    <row r="50" spans="1:8" x14ac:dyDescent="0.2">
      <c r="H50" t="s">
        <v>255</v>
      </c>
    </row>
    <row r="52" spans="1:8" x14ac:dyDescent="0.2">
      <c r="H52" t="s">
        <v>259</v>
      </c>
    </row>
    <row r="53" spans="1:8" x14ac:dyDescent="0.2">
      <c r="H53" s="7" t="s">
        <v>256</v>
      </c>
    </row>
    <row r="55" spans="1:8" x14ac:dyDescent="0.2">
      <c r="H55" t="s">
        <v>260</v>
      </c>
    </row>
    <row r="56" spans="1:8" x14ac:dyDescent="0.2">
      <c r="H56" s="5" t="s">
        <v>261</v>
      </c>
    </row>
    <row r="61" spans="1:8" x14ac:dyDescent="0.2">
      <c r="C61" t="s">
        <v>262</v>
      </c>
    </row>
    <row r="63" spans="1:8" x14ac:dyDescent="0.2">
      <c r="A63" s="7" t="s">
        <v>248</v>
      </c>
    </row>
    <row r="64" spans="1:8" x14ac:dyDescent="0.2">
      <c r="B64" t="s">
        <v>239</v>
      </c>
      <c r="C64" t="s">
        <v>266</v>
      </c>
    </row>
    <row r="65" spans="3:13" x14ac:dyDescent="0.2">
      <c r="C65" t="s">
        <v>267</v>
      </c>
    </row>
    <row r="66" spans="3:13" x14ac:dyDescent="0.2">
      <c r="C66" t="s">
        <v>268</v>
      </c>
    </row>
    <row r="67" spans="3:13" x14ac:dyDescent="0.2">
      <c r="C67" s="20" t="s">
        <v>271</v>
      </c>
    </row>
    <row r="72" spans="3:13" x14ac:dyDescent="0.2">
      <c r="M72" t="s">
        <v>272</v>
      </c>
    </row>
    <row r="86" spans="2:3" x14ac:dyDescent="0.2">
      <c r="B86" t="s">
        <v>257</v>
      </c>
      <c r="C86" t="s">
        <v>265</v>
      </c>
    </row>
    <row r="87" spans="2:3" x14ac:dyDescent="0.2">
      <c r="C87" s="20" t="s">
        <v>270</v>
      </c>
    </row>
    <row r="89" spans="2:3" x14ac:dyDescent="0.2">
      <c r="B89" t="s">
        <v>258</v>
      </c>
      <c r="C89" t="s">
        <v>264</v>
      </c>
    </row>
    <row r="90" spans="2:3" x14ac:dyDescent="0.2">
      <c r="C90" s="20" t="s">
        <v>269</v>
      </c>
    </row>
    <row r="111" spans="1:1" x14ac:dyDescent="0.2">
      <c r="A111" s="7" t="s">
        <v>273</v>
      </c>
    </row>
    <row r="115" spans="12:12" x14ac:dyDescent="0.2">
      <c r="L115" t="s">
        <v>274</v>
      </c>
    </row>
    <row r="116" spans="12:12" x14ac:dyDescent="0.2">
      <c r="L116" t="s">
        <v>275</v>
      </c>
    </row>
    <row r="134" spans="10:11" x14ac:dyDescent="0.2">
      <c r="J134" t="s">
        <v>276</v>
      </c>
    </row>
    <row r="136" spans="10:11" x14ac:dyDescent="0.2">
      <c r="J136" s="41" t="s">
        <v>279</v>
      </c>
    </row>
    <row r="137" spans="10:11" x14ac:dyDescent="0.2">
      <c r="J137" s="61" t="s">
        <v>280</v>
      </c>
    </row>
    <row r="138" spans="10:11" x14ac:dyDescent="0.2">
      <c r="K138" s="20" t="s">
        <v>281</v>
      </c>
    </row>
    <row r="139" spans="10:11" x14ac:dyDescent="0.2">
      <c r="J139" s="5" t="s">
        <v>277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4"/>
  <sheetViews>
    <sheetView topLeftCell="D13" zoomScale="116" workbookViewId="0">
      <selection activeCell="L38" sqref="L38"/>
    </sheetView>
  </sheetViews>
  <sheetFormatPr baseColWidth="10" defaultColWidth="8.83203125" defaultRowHeight="15" x14ac:dyDescent="0.2"/>
  <sheetData>
    <row r="1" spans="1:1" x14ac:dyDescent="0.2">
      <c r="A1" t="s">
        <v>193</v>
      </c>
    </row>
    <row r="2" spans="1:1" ht="21" x14ac:dyDescent="0.25">
      <c r="A2" s="50" t="s">
        <v>88</v>
      </c>
    </row>
    <row r="22" spans="1:25" x14ac:dyDescent="0.2">
      <c r="A22" s="5" t="s">
        <v>132</v>
      </c>
    </row>
    <row r="24" spans="1:25" x14ac:dyDescent="0.2">
      <c r="A24" t="s">
        <v>91</v>
      </c>
    </row>
    <row r="25" spans="1:25" x14ac:dyDescent="0.2">
      <c r="A25" s="42" t="s">
        <v>89</v>
      </c>
      <c r="N25" s="42" t="s">
        <v>90</v>
      </c>
    </row>
    <row r="26" spans="1:25" x14ac:dyDescent="0.2">
      <c r="A26">
        <v>0</v>
      </c>
      <c r="B26">
        <v>4.5</v>
      </c>
      <c r="C26">
        <v>12</v>
      </c>
      <c r="D26">
        <v>22.99</v>
      </c>
      <c r="E26">
        <v>37.200000000000003</v>
      </c>
      <c r="F26">
        <v>58.49</v>
      </c>
      <c r="G26">
        <v>75.63</v>
      </c>
      <c r="H26">
        <v>86.88</v>
      </c>
      <c r="I26">
        <v>90.56</v>
      </c>
      <c r="J26">
        <v>93.01</v>
      </c>
      <c r="K26">
        <v>97.41</v>
      </c>
      <c r="L26">
        <v>100</v>
      </c>
      <c r="N26">
        <v>0</v>
      </c>
      <c r="O26">
        <v>7.22</v>
      </c>
      <c r="P26">
        <v>14.36</v>
      </c>
      <c r="Q26">
        <v>28.89</v>
      </c>
      <c r="R26">
        <v>48.67</v>
      </c>
      <c r="S26">
        <v>69.92</v>
      </c>
      <c r="T26">
        <v>83.66</v>
      </c>
      <c r="U26">
        <v>93.05</v>
      </c>
      <c r="V26">
        <v>97</v>
      </c>
      <c r="W26">
        <v>98</v>
      </c>
      <c r="X26">
        <v>100</v>
      </c>
      <c r="Y26">
        <v>100</v>
      </c>
    </row>
    <row r="27" spans="1:25" x14ac:dyDescent="0.2">
      <c r="A27">
        <v>0</v>
      </c>
      <c r="B27">
        <v>4.5</v>
      </c>
      <c r="C27">
        <v>12</v>
      </c>
      <c r="D27">
        <v>22.99</v>
      </c>
      <c r="E27">
        <v>37.200000000000003</v>
      </c>
      <c r="F27">
        <v>58.49</v>
      </c>
      <c r="G27">
        <v>75.63</v>
      </c>
      <c r="H27">
        <v>86.88</v>
      </c>
      <c r="I27">
        <v>90.56</v>
      </c>
      <c r="J27">
        <v>93.01</v>
      </c>
      <c r="K27">
        <v>97.41</v>
      </c>
      <c r="L27">
        <v>100</v>
      </c>
      <c r="N27">
        <v>0</v>
      </c>
      <c r="O27">
        <v>6.8</v>
      </c>
      <c r="P27">
        <v>14.36</v>
      </c>
      <c r="Q27">
        <v>28.49</v>
      </c>
      <c r="R27">
        <v>48.09</v>
      </c>
      <c r="S27">
        <v>69.66</v>
      </c>
      <c r="T27">
        <v>83.38</v>
      </c>
      <c r="U27">
        <v>92.86</v>
      </c>
      <c r="V27">
        <v>97</v>
      </c>
      <c r="W27">
        <v>98</v>
      </c>
      <c r="X27">
        <v>100</v>
      </c>
      <c r="Y27">
        <v>100</v>
      </c>
    </row>
    <row r="28" spans="1:25" x14ac:dyDescent="0.2">
      <c r="A28">
        <v>0</v>
      </c>
      <c r="B28">
        <v>4.5</v>
      </c>
      <c r="C28">
        <v>12</v>
      </c>
      <c r="D28">
        <v>22.99</v>
      </c>
      <c r="E28">
        <v>37.200000000000003</v>
      </c>
      <c r="F28">
        <v>58.49</v>
      </c>
      <c r="G28">
        <v>75.63</v>
      </c>
      <c r="H28">
        <v>86.88</v>
      </c>
      <c r="I28">
        <v>90.56</v>
      </c>
      <c r="J28">
        <v>93.01</v>
      </c>
      <c r="K28">
        <v>97.41</v>
      </c>
      <c r="L28">
        <v>100</v>
      </c>
      <c r="N28">
        <v>0</v>
      </c>
      <c r="O28">
        <v>6</v>
      </c>
      <c r="P28">
        <v>14.36</v>
      </c>
      <c r="Q28">
        <v>28.09</v>
      </c>
      <c r="R28">
        <v>47.34</v>
      </c>
      <c r="S28">
        <v>69.11</v>
      </c>
      <c r="T28">
        <v>82.96</v>
      </c>
      <c r="U28">
        <v>92.78</v>
      </c>
      <c r="V28">
        <v>97</v>
      </c>
      <c r="W28">
        <v>98</v>
      </c>
      <c r="X28">
        <v>100</v>
      </c>
      <c r="Y28">
        <v>100</v>
      </c>
    </row>
    <row r="29" spans="1:25" x14ac:dyDescent="0.2">
      <c r="A29">
        <v>0</v>
      </c>
      <c r="B29">
        <v>4.5</v>
      </c>
      <c r="C29">
        <v>12</v>
      </c>
      <c r="D29">
        <v>22.99</v>
      </c>
      <c r="E29">
        <v>37.200000000000003</v>
      </c>
      <c r="F29">
        <v>58.49</v>
      </c>
      <c r="G29">
        <v>75.63</v>
      </c>
      <c r="H29">
        <v>86.88</v>
      </c>
      <c r="I29">
        <v>90.56</v>
      </c>
      <c r="J29">
        <v>93.01</v>
      </c>
      <c r="K29">
        <v>97.41</v>
      </c>
      <c r="L29">
        <v>100</v>
      </c>
      <c r="N29">
        <v>0</v>
      </c>
      <c r="O29">
        <v>6</v>
      </c>
      <c r="P29">
        <v>14.36</v>
      </c>
      <c r="Q29">
        <v>27.28</v>
      </c>
      <c r="R29">
        <v>44.69</v>
      </c>
      <c r="S29">
        <v>67.150000000000006</v>
      </c>
      <c r="T29">
        <v>81.02</v>
      </c>
      <c r="U29">
        <v>91.64</v>
      </c>
      <c r="V29">
        <v>97</v>
      </c>
      <c r="W29">
        <v>98</v>
      </c>
      <c r="X29">
        <v>100</v>
      </c>
      <c r="Y29">
        <v>100</v>
      </c>
    </row>
    <row r="30" spans="1:25" x14ac:dyDescent="0.2">
      <c r="A30">
        <v>0</v>
      </c>
      <c r="B30">
        <v>4.5</v>
      </c>
      <c r="C30">
        <v>9.1</v>
      </c>
      <c r="D30">
        <v>18.78</v>
      </c>
      <c r="E30">
        <v>32.06</v>
      </c>
      <c r="F30">
        <v>52.86</v>
      </c>
      <c r="G30">
        <v>70.98</v>
      </c>
      <c r="H30">
        <v>84.93</v>
      </c>
      <c r="I30">
        <v>88.84</v>
      </c>
      <c r="J30">
        <v>91.05</v>
      </c>
      <c r="K30">
        <v>96.19</v>
      </c>
      <c r="L30">
        <v>100</v>
      </c>
      <c r="N30">
        <v>0</v>
      </c>
      <c r="O30">
        <v>7</v>
      </c>
      <c r="P30">
        <v>14.36</v>
      </c>
      <c r="Q30">
        <v>25.68</v>
      </c>
      <c r="R30">
        <v>42.3</v>
      </c>
      <c r="S30">
        <v>64.930000000000007</v>
      </c>
      <c r="T30">
        <v>79.25</v>
      </c>
      <c r="U30">
        <v>90.23</v>
      </c>
      <c r="V30">
        <v>96.03</v>
      </c>
      <c r="W30">
        <v>98</v>
      </c>
      <c r="X30">
        <v>100</v>
      </c>
      <c r="Y30">
        <v>100</v>
      </c>
    </row>
    <row r="31" spans="1:25" x14ac:dyDescent="0.2">
      <c r="A31">
        <v>0</v>
      </c>
      <c r="B31">
        <v>3</v>
      </c>
      <c r="C31">
        <v>6.41</v>
      </c>
      <c r="D31">
        <v>14.75</v>
      </c>
      <c r="E31">
        <v>28.57</v>
      </c>
      <c r="F31">
        <v>48.46</v>
      </c>
      <c r="G31">
        <v>66.819999999999993</v>
      </c>
      <c r="H31">
        <v>82.57</v>
      </c>
      <c r="I31">
        <v>86.97</v>
      </c>
      <c r="J31">
        <v>89.64</v>
      </c>
      <c r="K31">
        <v>95</v>
      </c>
      <c r="L31">
        <v>100</v>
      </c>
      <c r="N31">
        <v>0</v>
      </c>
      <c r="O31">
        <v>7</v>
      </c>
      <c r="P31">
        <v>14.36</v>
      </c>
      <c r="Q31">
        <v>24.07</v>
      </c>
      <c r="R31">
        <v>39.9</v>
      </c>
      <c r="S31">
        <v>62.96</v>
      </c>
      <c r="T31">
        <v>77.489999999999995</v>
      </c>
      <c r="U31">
        <v>89.29</v>
      </c>
      <c r="V31">
        <v>95.06</v>
      </c>
      <c r="W31">
        <v>98</v>
      </c>
      <c r="X31">
        <v>100</v>
      </c>
      <c r="Y31">
        <v>100</v>
      </c>
    </row>
    <row r="32" spans="1:25" x14ac:dyDescent="0.2">
      <c r="A32">
        <v>0</v>
      </c>
      <c r="B32">
        <v>3.4</v>
      </c>
      <c r="C32">
        <v>6.8</v>
      </c>
      <c r="D32">
        <v>13.5</v>
      </c>
      <c r="E32">
        <v>25.4</v>
      </c>
      <c r="F32">
        <v>42.5</v>
      </c>
      <c r="G32">
        <v>61.5</v>
      </c>
      <c r="H32">
        <v>79</v>
      </c>
      <c r="I32">
        <v>85</v>
      </c>
      <c r="J32">
        <v>88.7</v>
      </c>
      <c r="K32">
        <v>94</v>
      </c>
      <c r="L32">
        <v>100</v>
      </c>
      <c r="N32">
        <v>0</v>
      </c>
      <c r="O32">
        <v>7</v>
      </c>
      <c r="P32">
        <v>13.96</v>
      </c>
      <c r="Q32">
        <v>22.47</v>
      </c>
      <c r="R32">
        <v>37.5</v>
      </c>
      <c r="S32">
        <v>60.44</v>
      </c>
      <c r="T32">
        <v>75.73</v>
      </c>
      <c r="U32">
        <v>88.35</v>
      </c>
      <c r="V32">
        <v>94.38</v>
      </c>
      <c r="W32">
        <v>98</v>
      </c>
      <c r="X32">
        <v>100</v>
      </c>
      <c r="Y32">
        <v>100</v>
      </c>
    </row>
    <row r="33" spans="1:25" x14ac:dyDescent="0.2">
      <c r="A33">
        <v>0</v>
      </c>
      <c r="B33">
        <v>3.6</v>
      </c>
      <c r="C33">
        <v>7.23</v>
      </c>
      <c r="D33">
        <v>12.53</v>
      </c>
      <c r="E33">
        <v>21.82</v>
      </c>
      <c r="F33">
        <v>36.130000000000003</v>
      </c>
      <c r="G33">
        <v>55.36</v>
      </c>
      <c r="H33">
        <v>75.459999999999994</v>
      </c>
      <c r="I33">
        <v>83.62</v>
      </c>
      <c r="J33">
        <v>87.7</v>
      </c>
      <c r="K33">
        <v>93.5</v>
      </c>
      <c r="L33">
        <v>100</v>
      </c>
      <c r="N33">
        <v>0</v>
      </c>
      <c r="O33">
        <v>7</v>
      </c>
      <c r="P33">
        <v>13.32</v>
      </c>
      <c r="Q33">
        <v>20.95</v>
      </c>
      <c r="R33">
        <v>35.909999999999997</v>
      </c>
      <c r="S33">
        <v>57.92</v>
      </c>
      <c r="T33">
        <v>73.760000000000005</v>
      </c>
      <c r="U33">
        <v>87.41</v>
      </c>
      <c r="V33">
        <v>93.7</v>
      </c>
      <c r="W33">
        <v>98</v>
      </c>
      <c r="X33">
        <v>100</v>
      </c>
      <c r="Y33">
        <v>100</v>
      </c>
    </row>
    <row r="34" spans="1:25" x14ac:dyDescent="0.2">
      <c r="A34">
        <v>0</v>
      </c>
      <c r="B34">
        <v>4</v>
      </c>
      <c r="C34">
        <v>8</v>
      </c>
      <c r="D34">
        <v>12.3</v>
      </c>
      <c r="E34">
        <v>20</v>
      </c>
      <c r="F34">
        <v>32</v>
      </c>
      <c r="G34">
        <v>50</v>
      </c>
      <c r="H34">
        <v>71</v>
      </c>
      <c r="I34">
        <v>81</v>
      </c>
      <c r="J34">
        <v>86.2</v>
      </c>
      <c r="K34">
        <v>92.5</v>
      </c>
      <c r="L34">
        <v>100</v>
      </c>
      <c r="N34">
        <v>0</v>
      </c>
      <c r="O34">
        <v>6.6</v>
      </c>
      <c r="P34">
        <v>12.77</v>
      </c>
      <c r="Q34">
        <v>20.059999999999999</v>
      </c>
      <c r="R34">
        <v>34.31</v>
      </c>
      <c r="S34">
        <v>55.17</v>
      </c>
      <c r="T34">
        <v>71.459999999999994</v>
      </c>
      <c r="U34">
        <v>86.48</v>
      </c>
      <c r="V34">
        <v>93.12</v>
      </c>
      <c r="W34">
        <v>98</v>
      </c>
      <c r="X34">
        <v>100</v>
      </c>
      <c r="Y34">
        <v>100</v>
      </c>
    </row>
    <row r="35" spans="1:25" x14ac:dyDescent="0.2">
      <c r="A35">
        <v>0</v>
      </c>
      <c r="B35">
        <v>4.5999999999999996</v>
      </c>
      <c r="C35">
        <v>8.5500000000000007</v>
      </c>
      <c r="D35">
        <v>11.92</v>
      </c>
      <c r="E35">
        <v>18.36</v>
      </c>
      <c r="F35">
        <v>27.81</v>
      </c>
      <c r="G35">
        <v>45.97</v>
      </c>
      <c r="H35">
        <v>67.53</v>
      </c>
      <c r="I35">
        <v>78.599999999999994</v>
      </c>
      <c r="J35">
        <v>84.85</v>
      </c>
      <c r="K35">
        <v>91</v>
      </c>
      <c r="L35">
        <v>100</v>
      </c>
      <c r="N35">
        <v>0</v>
      </c>
      <c r="O35">
        <v>6.3</v>
      </c>
      <c r="P35">
        <v>12.37</v>
      </c>
      <c r="Q35">
        <v>19.66</v>
      </c>
      <c r="R35">
        <v>32.72</v>
      </c>
      <c r="S35">
        <v>52.88</v>
      </c>
      <c r="T35">
        <v>69.569999999999993</v>
      </c>
      <c r="U35">
        <v>85.53</v>
      </c>
      <c r="V35">
        <v>92.15</v>
      </c>
      <c r="W35">
        <v>97.02</v>
      </c>
      <c r="X35">
        <v>100</v>
      </c>
      <c r="Y35">
        <v>100</v>
      </c>
    </row>
    <row r="36" spans="1:25" x14ac:dyDescent="0.2">
      <c r="A36">
        <v>0</v>
      </c>
      <c r="B36">
        <v>4.2</v>
      </c>
      <c r="C36">
        <v>7.66</v>
      </c>
      <c r="D36">
        <v>10.4</v>
      </c>
      <c r="E36">
        <v>16.329999999999998</v>
      </c>
      <c r="F36">
        <v>24.42</v>
      </c>
      <c r="G36">
        <v>40.75</v>
      </c>
      <c r="H36">
        <v>63</v>
      </c>
      <c r="I36">
        <v>75.14</v>
      </c>
      <c r="J36">
        <v>82.94</v>
      </c>
      <c r="K36">
        <v>91</v>
      </c>
      <c r="L36">
        <v>100</v>
      </c>
      <c r="N36">
        <v>0</v>
      </c>
      <c r="O36">
        <v>6</v>
      </c>
      <c r="P36">
        <v>11.97</v>
      </c>
      <c r="Q36">
        <v>19.260000000000002</v>
      </c>
      <c r="R36">
        <v>31.12</v>
      </c>
      <c r="S36">
        <v>50.51</v>
      </c>
      <c r="T36">
        <v>67.81</v>
      </c>
      <c r="U36">
        <v>83.65</v>
      </c>
      <c r="V36">
        <v>91.18</v>
      </c>
      <c r="W36">
        <v>96.04</v>
      </c>
      <c r="X36">
        <v>100</v>
      </c>
      <c r="Y36">
        <v>100</v>
      </c>
    </row>
    <row r="37" spans="1:25" x14ac:dyDescent="0.2">
      <c r="A37">
        <v>0</v>
      </c>
      <c r="B37">
        <v>4.2</v>
      </c>
      <c r="C37">
        <v>7.1</v>
      </c>
      <c r="D37">
        <v>10.28</v>
      </c>
      <c r="E37">
        <v>15.66</v>
      </c>
      <c r="F37">
        <v>23.25</v>
      </c>
      <c r="G37">
        <v>37.200000000000003</v>
      </c>
      <c r="H37">
        <v>59.72</v>
      </c>
      <c r="I37">
        <v>73.180000000000007</v>
      </c>
      <c r="J37">
        <v>81.5</v>
      </c>
      <c r="K37">
        <v>91</v>
      </c>
      <c r="L37">
        <v>100</v>
      </c>
      <c r="N37">
        <v>0</v>
      </c>
      <c r="O37">
        <v>6</v>
      </c>
      <c r="P37">
        <v>10.5</v>
      </c>
      <c r="Q37">
        <v>17.62</v>
      </c>
      <c r="R37">
        <v>29.03</v>
      </c>
      <c r="S37">
        <v>50.18</v>
      </c>
      <c r="T37">
        <v>67.08</v>
      </c>
      <c r="U37">
        <v>82.97</v>
      </c>
      <c r="V37">
        <v>90.68</v>
      </c>
      <c r="W37">
        <v>95.11</v>
      </c>
      <c r="X37">
        <v>100</v>
      </c>
      <c r="Y37">
        <v>100</v>
      </c>
    </row>
    <row r="39" spans="1:25" x14ac:dyDescent="0.2">
      <c r="A39" s="41" t="s">
        <v>93</v>
      </c>
      <c r="N39" s="41" t="s">
        <v>92</v>
      </c>
    </row>
    <row r="40" spans="1:25" x14ac:dyDescent="0.2">
      <c r="A40">
        <v>0</v>
      </c>
      <c r="B40">
        <v>4.5</v>
      </c>
      <c r="C40">
        <v>12</v>
      </c>
      <c r="D40">
        <v>22.99</v>
      </c>
      <c r="E40">
        <v>32.06</v>
      </c>
      <c r="F40">
        <v>42.5</v>
      </c>
      <c r="G40">
        <v>50</v>
      </c>
      <c r="H40">
        <v>63</v>
      </c>
      <c r="I40">
        <v>73</v>
      </c>
      <c r="J40">
        <v>81</v>
      </c>
      <c r="K40">
        <v>90</v>
      </c>
      <c r="L40">
        <v>100</v>
      </c>
      <c r="N40">
        <v>0</v>
      </c>
      <c r="O40">
        <v>7.22</v>
      </c>
      <c r="P40">
        <v>14.36</v>
      </c>
      <c r="Q40">
        <v>28.89</v>
      </c>
      <c r="R40">
        <v>32.06</v>
      </c>
      <c r="S40">
        <v>42.5</v>
      </c>
      <c r="T40">
        <v>50</v>
      </c>
      <c r="U40">
        <v>63</v>
      </c>
      <c r="V40">
        <v>73</v>
      </c>
      <c r="W40">
        <v>81</v>
      </c>
      <c r="X40">
        <v>90</v>
      </c>
      <c r="Y40">
        <v>100</v>
      </c>
    </row>
    <row r="41" spans="1:25" x14ac:dyDescent="0.2">
      <c r="A41">
        <v>0</v>
      </c>
      <c r="B41">
        <v>4.5</v>
      </c>
      <c r="C41">
        <v>12</v>
      </c>
      <c r="D41">
        <v>22.99</v>
      </c>
      <c r="E41">
        <v>32.06</v>
      </c>
      <c r="F41">
        <v>42.5</v>
      </c>
      <c r="G41">
        <v>50</v>
      </c>
      <c r="H41">
        <v>63</v>
      </c>
      <c r="I41">
        <v>73</v>
      </c>
      <c r="J41">
        <v>81</v>
      </c>
      <c r="K41">
        <v>90</v>
      </c>
      <c r="L41">
        <v>100</v>
      </c>
      <c r="N41">
        <v>0</v>
      </c>
      <c r="O41">
        <v>6.8</v>
      </c>
      <c r="P41">
        <v>14.36</v>
      </c>
      <c r="Q41">
        <v>28.49</v>
      </c>
      <c r="R41">
        <v>32.06</v>
      </c>
      <c r="S41">
        <v>42.5</v>
      </c>
      <c r="T41">
        <v>50</v>
      </c>
      <c r="U41">
        <v>63</v>
      </c>
      <c r="V41">
        <v>73</v>
      </c>
      <c r="W41">
        <v>81</v>
      </c>
      <c r="X41">
        <v>90</v>
      </c>
      <c r="Y41">
        <v>100</v>
      </c>
    </row>
    <row r="42" spans="1:25" x14ac:dyDescent="0.2">
      <c r="A42">
        <v>0</v>
      </c>
      <c r="B42">
        <v>4.5</v>
      </c>
      <c r="C42">
        <v>12</v>
      </c>
      <c r="D42">
        <v>22.99</v>
      </c>
      <c r="E42">
        <v>32.06</v>
      </c>
      <c r="F42">
        <v>42.5</v>
      </c>
      <c r="G42">
        <v>50</v>
      </c>
      <c r="H42">
        <v>63</v>
      </c>
      <c r="I42">
        <v>73</v>
      </c>
      <c r="J42">
        <v>81</v>
      </c>
      <c r="K42">
        <v>90</v>
      </c>
      <c r="L42">
        <v>100</v>
      </c>
      <c r="N42">
        <v>0</v>
      </c>
      <c r="O42">
        <v>6</v>
      </c>
      <c r="P42">
        <v>14.36</v>
      </c>
      <c r="Q42">
        <v>28.09</v>
      </c>
      <c r="R42">
        <v>32.06</v>
      </c>
      <c r="S42">
        <v>42.5</v>
      </c>
      <c r="T42">
        <v>50</v>
      </c>
      <c r="U42">
        <v>63</v>
      </c>
      <c r="V42">
        <v>73</v>
      </c>
      <c r="W42">
        <v>81</v>
      </c>
      <c r="X42">
        <v>90</v>
      </c>
      <c r="Y42">
        <v>100</v>
      </c>
    </row>
    <row r="43" spans="1:25" x14ac:dyDescent="0.2">
      <c r="A43">
        <v>0</v>
      </c>
      <c r="B43">
        <v>4.5</v>
      </c>
      <c r="C43">
        <v>12</v>
      </c>
      <c r="D43">
        <v>22.99</v>
      </c>
      <c r="E43">
        <v>32.06</v>
      </c>
      <c r="F43">
        <v>42.5</v>
      </c>
      <c r="G43">
        <v>50</v>
      </c>
      <c r="H43">
        <v>63</v>
      </c>
      <c r="I43">
        <v>73</v>
      </c>
      <c r="J43">
        <v>81</v>
      </c>
      <c r="K43">
        <v>90</v>
      </c>
      <c r="L43">
        <v>100</v>
      </c>
      <c r="N43">
        <v>0</v>
      </c>
      <c r="O43">
        <v>6</v>
      </c>
      <c r="P43">
        <v>14.36</v>
      </c>
      <c r="Q43">
        <v>27.28</v>
      </c>
      <c r="R43">
        <v>32.06</v>
      </c>
      <c r="S43">
        <v>42.5</v>
      </c>
      <c r="T43">
        <v>50</v>
      </c>
      <c r="U43">
        <v>63</v>
      </c>
      <c r="V43">
        <v>73</v>
      </c>
      <c r="W43">
        <v>81</v>
      </c>
      <c r="X43">
        <v>90</v>
      </c>
      <c r="Y43">
        <v>100</v>
      </c>
    </row>
    <row r="44" spans="1:25" x14ac:dyDescent="0.2">
      <c r="A44">
        <v>0</v>
      </c>
      <c r="B44">
        <v>4.5</v>
      </c>
      <c r="C44">
        <v>9.1</v>
      </c>
      <c r="D44">
        <v>18.78</v>
      </c>
      <c r="E44">
        <v>32.06</v>
      </c>
      <c r="F44">
        <v>42.5</v>
      </c>
      <c r="G44">
        <v>50</v>
      </c>
      <c r="H44">
        <v>63</v>
      </c>
      <c r="I44">
        <v>73</v>
      </c>
      <c r="J44">
        <v>81</v>
      </c>
      <c r="K44">
        <v>90</v>
      </c>
      <c r="L44">
        <v>100</v>
      </c>
      <c r="N44">
        <v>0</v>
      </c>
      <c r="O44">
        <v>7</v>
      </c>
      <c r="P44">
        <v>14.36</v>
      </c>
      <c r="Q44">
        <v>25.68</v>
      </c>
      <c r="R44">
        <v>32.06</v>
      </c>
      <c r="S44">
        <v>42.5</v>
      </c>
      <c r="T44">
        <v>50</v>
      </c>
      <c r="U44">
        <v>63</v>
      </c>
      <c r="V44">
        <v>73</v>
      </c>
      <c r="W44">
        <v>81</v>
      </c>
      <c r="X44">
        <v>90</v>
      </c>
      <c r="Y44">
        <v>100</v>
      </c>
    </row>
    <row r="45" spans="1:25" x14ac:dyDescent="0.2">
      <c r="A45">
        <v>0</v>
      </c>
      <c r="B45">
        <v>3</v>
      </c>
      <c r="C45">
        <v>6.41</v>
      </c>
      <c r="D45">
        <v>14.75</v>
      </c>
      <c r="E45">
        <v>28.57</v>
      </c>
      <c r="F45">
        <v>42.5</v>
      </c>
      <c r="G45">
        <v>50</v>
      </c>
      <c r="H45">
        <v>63</v>
      </c>
      <c r="I45">
        <v>73</v>
      </c>
      <c r="J45">
        <v>81</v>
      </c>
      <c r="K45">
        <v>90</v>
      </c>
      <c r="L45">
        <v>100</v>
      </c>
      <c r="N45">
        <v>0</v>
      </c>
      <c r="O45">
        <v>7</v>
      </c>
      <c r="P45">
        <v>14.36</v>
      </c>
      <c r="Q45">
        <v>24.07</v>
      </c>
      <c r="R45">
        <v>32.06</v>
      </c>
      <c r="S45">
        <v>42.5</v>
      </c>
      <c r="T45">
        <v>50</v>
      </c>
      <c r="U45">
        <v>63</v>
      </c>
      <c r="V45">
        <v>73</v>
      </c>
      <c r="W45">
        <v>81</v>
      </c>
      <c r="X45">
        <v>90</v>
      </c>
      <c r="Y45">
        <v>100</v>
      </c>
    </row>
    <row r="46" spans="1:25" x14ac:dyDescent="0.2">
      <c r="A46">
        <v>0</v>
      </c>
      <c r="B46">
        <v>3.4</v>
      </c>
      <c r="C46">
        <v>6.8</v>
      </c>
      <c r="D46">
        <v>13.5</v>
      </c>
      <c r="E46">
        <v>25.4</v>
      </c>
      <c r="F46">
        <v>42.5</v>
      </c>
      <c r="G46">
        <v>50</v>
      </c>
      <c r="H46">
        <v>63</v>
      </c>
      <c r="I46">
        <v>73</v>
      </c>
      <c r="J46">
        <v>81</v>
      </c>
      <c r="K46">
        <v>90</v>
      </c>
      <c r="L46">
        <v>100</v>
      </c>
      <c r="N46">
        <v>0</v>
      </c>
      <c r="O46">
        <v>7</v>
      </c>
      <c r="P46">
        <v>13.96</v>
      </c>
      <c r="Q46">
        <v>22.47</v>
      </c>
      <c r="R46">
        <v>32.06</v>
      </c>
      <c r="S46">
        <v>42.5</v>
      </c>
      <c r="T46">
        <v>50</v>
      </c>
      <c r="U46">
        <v>63</v>
      </c>
      <c r="V46">
        <v>73</v>
      </c>
      <c r="W46">
        <v>81</v>
      </c>
      <c r="X46">
        <v>90</v>
      </c>
      <c r="Y46">
        <v>100</v>
      </c>
    </row>
    <row r="47" spans="1:25" x14ac:dyDescent="0.2">
      <c r="A47">
        <v>0</v>
      </c>
      <c r="B47">
        <v>3.6</v>
      </c>
      <c r="C47">
        <v>7.23</v>
      </c>
      <c r="D47">
        <v>12.53</v>
      </c>
      <c r="E47">
        <v>21.82</v>
      </c>
      <c r="F47">
        <v>36.130000000000003</v>
      </c>
      <c r="G47">
        <v>50</v>
      </c>
      <c r="H47">
        <v>63</v>
      </c>
      <c r="I47">
        <v>73</v>
      </c>
      <c r="J47">
        <v>81</v>
      </c>
      <c r="K47">
        <v>90</v>
      </c>
      <c r="L47">
        <v>100</v>
      </c>
      <c r="N47">
        <v>0</v>
      </c>
      <c r="O47">
        <v>7</v>
      </c>
      <c r="P47">
        <v>13.32</v>
      </c>
      <c r="Q47">
        <v>20.95</v>
      </c>
      <c r="R47">
        <v>32.06</v>
      </c>
      <c r="S47">
        <v>42.5</v>
      </c>
      <c r="T47">
        <v>50</v>
      </c>
      <c r="U47">
        <v>63</v>
      </c>
      <c r="V47">
        <v>73</v>
      </c>
      <c r="W47">
        <v>81</v>
      </c>
      <c r="X47">
        <v>90</v>
      </c>
      <c r="Y47">
        <v>100</v>
      </c>
    </row>
    <row r="48" spans="1:25" x14ac:dyDescent="0.2">
      <c r="A48">
        <v>0</v>
      </c>
      <c r="B48">
        <v>4</v>
      </c>
      <c r="C48">
        <v>8</v>
      </c>
      <c r="D48">
        <v>12.3</v>
      </c>
      <c r="E48">
        <v>20</v>
      </c>
      <c r="F48">
        <v>32</v>
      </c>
      <c r="G48">
        <v>50</v>
      </c>
      <c r="H48">
        <v>63</v>
      </c>
      <c r="I48">
        <v>73</v>
      </c>
      <c r="J48">
        <v>81</v>
      </c>
      <c r="K48">
        <v>90</v>
      </c>
      <c r="L48">
        <v>100</v>
      </c>
      <c r="N48">
        <v>0</v>
      </c>
      <c r="O48">
        <v>6.6</v>
      </c>
      <c r="P48">
        <v>12.77</v>
      </c>
      <c r="Q48">
        <v>20.059999999999999</v>
      </c>
      <c r="R48">
        <v>32.06</v>
      </c>
      <c r="S48">
        <v>42.5</v>
      </c>
      <c r="T48">
        <v>50</v>
      </c>
      <c r="U48">
        <v>63</v>
      </c>
      <c r="V48">
        <v>73</v>
      </c>
      <c r="W48">
        <v>81</v>
      </c>
      <c r="X48">
        <v>90</v>
      </c>
      <c r="Y48">
        <v>100</v>
      </c>
    </row>
    <row r="49" spans="1:25" x14ac:dyDescent="0.2">
      <c r="A49">
        <v>0</v>
      </c>
      <c r="B49">
        <v>4.5999999999999996</v>
      </c>
      <c r="C49">
        <v>8.5500000000000007</v>
      </c>
      <c r="D49">
        <v>11.92</v>
      </c>
      <c r="E49">
        <v>18.36</v>
      </c>
      <c r="F49">
        <v>27.81</v>
      </c>
      <c r="G49">
        <v>45.97</v>
      </c>
      <c r="H49">
        <v>63</v>
      </c>
      <c r="I49">
        <v>73</v>
      </c>
      <c r="J49">
        <v>81</v>
      </c>
      <c r="K49">
        <v>90</v>
      </c>
      <c r="L49">
        <v>100</v>
      </c>
      <c r="N49">
        <v>0</v>
      </c>
      <c r="O49">
        <v>6.3</v>
      </c>
      <c r="P49">
        <v>12.37</v>
      </c>
      <c r="Q49">
        <v>19.66</v>
      </c>
      <c r="R49">
        <v>32.06</v>
      </c>
      <c r="S49">
        <v>42.5</v>
      </c>
      <c r="T49">
        <v>50</v>
      </c>
      <c r="U49">
        <v>63</v>
      </c>
      <c r="V49">
        <v>73</v>
      </c>
      <c r="W49">
        <v>81</v>
      </c>
      <c r="X49">
        <v>90</v>
      </c>
      <c r="Y49">
        <v>100</v>
      </c>
    </row>
    <row r="50" spans="1:25" x14ac:dyDescent="0.2">
      <c r="A50">
        <v>0</v>
      </c>
      <c r="B50">
        <v>4.2</v>
      </c>
      <c r="C50">
        <v>7.66</v>
      </c>
      <c r="D50">
        <v>10.4</v>
      </c>
      <c r="E50">
        <v>16.329999999999998</v>
      </c>
      <c r="F50">
        <v>24.42</v>
      </c>
      <c r="G50">
        <v>40.75</v>
      </c>
      <c r="H50">
        <v>63</v>
      </c>
      <c r="I50">
        <v>73</v>
      </c>
      <c r="J50">
        <v>81</v>
      </c>
      <c r="K50">
        <v>90</v>
      </c>
      <c r="L50">
        <v>100</v>
      </c>
      <c r="N50">
        <v>0</v>
      </c>
      <c r="O50">
        <v>6</v>
      </c>
      <c r="P50">
        <v>11.97</v>
      </c>
      <c r="Q50">
        <v>19.260000000000002</v>
      </c>
      <c r="R50">
        <v>31.12</v>
      </c>
      <c r="S50">
        <v>42.5</v>
      </c>
      <c r="T50">
        <v>50</v>
      </c>
      <c r="U50">
        <v>63</v>
      </c>
      <c r="V50">
        <v>73</v>
      </c>
      <c r="W50">
        <v>81</v>
      </c>
      <c r="X50">
        <v>90</v>
      </c>
      <c r="Y50">
        <v>100</v>
      </c>
    </row>
    <row r="51" spans="1:25" x14ac:dyDescent="0.2">
      <c r="A51">
        <v>0</v>
      </c>
      <c r="B51">
        <v>4.2</v>
      </c>
      <c r="C51">
        <v>7.1</v>
      </c>
      <c r="D51">
        <v>10.28</v>
      </c>
      <c r="E51">
        <v>15.66</v>
      </c>
      <c r="F51">
        <v>23.25</v>
      </c>
      <c r="G51">
        <v>37.200000000000003</v>
      </c>
      <c r="H51">
        <v>59.72</v>
      </c>
      <c r="I51">
        <v>73</v>
      </c>
      <c r="J51">
        <v>81</v>
      </c>
      <c r="K51">
        <v>90</v>
      </c>
      <c r="L51">
        <v>100</v>
      </c>
      <c r="N51">
        <v>0</v>
      </c>
      <c r="O51">
        <v>6</v>
      </c>
      <c r="P51">
        <v>10.5</v>
      </c>
      <c r="Q51">
        <v>17.62</v>
      </c>
      <c r="R51">
        <v>29.03</v>
      </c>
      <c r="S51">
        <v>42.5</v>
      </c>
      <c r="T51">
        <v>50</v>
      </c>
      <c r="U51">
        <v>63</v>
      </c>
      <c r="V51">
        <v>73</v>
      </c>
      <c r="W51">
        <v>81</v>
      </c>
      <c r="X51">
        <v>90</v>
      </c>
      <c r="Y51">
        <v>100</v>
      </c>
    </row>
    <row r="53" spans="1:25" x14ac:dyDescent="0.2">
      <c r="N53">
        <v>0</v>
      </c>
      <c r="O53">
        <v>4.5010000000000003</v>
      </c>
      <c r="P53">
        <v>11.999000000000001</v>
      </c>
      <c r="Q53">
        <v>22.986000000000001</v>
      </c>
      <c r="R53">
        <v>37.204000000000001</v>
      </c>
      <c r="S53">
        <v>58.496000000000002</v>
      </c>
      <c r="T53">
        <v>75.629000000000005</v>
      </c>
      <c r="U53">
        <v>86.885999999999996</v>
      </c>
      <c r="V53">
        <v>90.561000000000007</v>
      </c>
      <c r="W53">
        <v>93.007999999999996</v>
      </c>
      <c r="X53">
        <v>97.412000000000006</v>
      </c>
      <c r="Y53">
        <v>100</v>
      </c>
    </row>
    <row r="54" spans="1:25" x14ac:dyDescent="0.2">
      <c r="N54">
        <v>0</v>
      </c>
      <c r="O54">
        <v>4.5010000000000003</v>
      </c>
      <c r="P54">
        <v>11.999000000000001</v>
      </c>
      <c r="Q54">
        <v>22.986000000000001</v>
      </c>
      <c r="R54">
        <v>37.204000000000001</v>
      </c>
      <c r="S54">
        <v>58.496000000000002</v>
      </c>
      <c r="T54">
        <v>75.629000000000005</v>
      </c>
      <c r="U54">
        <v>86.885999999999996</v>
      </c>
      <c r="V54">
        <v>90.561000000000007</v>
      </c>
      <c r="W54">
        <v>93.007999999999996</v>
      </c>
      <c r="X54">
        <v>97.412000000000006</v>
      </c>
      <c r="Y54">
        <v>100</v>
      </c>
    </row>
    <row r="55" spans="1:25" x14ac:dyDescent="0.2">
      <c r="N55">
        <v>0</v>
      </c>
      <c r="O55">
        <v>4.5010000000000003</v>
      </c>
      <c r="P55">
        <v>11.999000000000001</v>
      </c>
      <c r="Q55">
        <v>22.986000000000001</v>
      </c>
      <c r="R55">
        <v>37.204000000000001</v>
      </c>
      <c r="S55">
        <v>58.496000000000002</v>
      </c>
      <c r="T55">
        <v>75.629000000000005</v>
      </c>
      <c r="U55">
        <v>86.885999999999996</v>
      </c>
      <c r="V55">
        <v>90.561000000000007</v>
      </c>
      <c r="W55">
        <v>93.007999999999996</v>
      </c>
      <c r="X55">
        <v>97.412000000000006</v>
      </c>
      <c r="Y55">
        <v>100</v>
      </c>
    </row>
    <row r="56" spans="1:25" x14ac:dyDescent="0.2">
      <c r="N56">
        <v>0</v>
      </c>
      <c r="O56">
        <v>4.5010000000000003</v>
      </c>
      <c r="P56">
        <v>11.999000000000001</v>
      </c>
      <c r="Q56">
        <v>22.986000000000001</v>
      </c>
      <c r="R56">
        <v>37.204000000000001</v>
      </c>
      <c r="S56">
        <v>58.496000000000002</v>
      </c>
      <c r="T56">
        <v>75.629000000000005</v>
      </c>
      <c r="U56">
        <v>86.885999999999996</v>
      </c>
      <c r="V56">
        <v>90.561000000000007</v>
      </c>
      <c r="W56">
        <v>93.007999999999996</v>
      </c>
      <c r="X56">
        <v>97.412000000000006</v>
      </c>
      <c r="Y56">
        <v>100</v>
      </c>
    </row>
    <row r="57" spans="1:25" x14ac:dyDescent="0.2">
      <c r="N57">
        <v>0</v>
      </c>
      <c r="O57">
        <v>4.5010000000000003</v>
      </c>
      <c r="P57">
        <v>9.1</v>
      </c>
      <c r="Q57">
        <v>18.783999999999999</v>
      </c>
      <c r="R57">
        <v>32.061999999999998</v>
      </c>
      <c r="S57">
        <v>52.866</v>
      </c>
      <c r="T57">
        <v>70.977999999999994</v>
      </c>
      <c r="U57">
        <v>84.93</v>
      </c>
      <c r="V57">
        <v>88.846000000000004</v>
      </c>
      <c r="W57">
        <v>91.049000000000007</v>
      </c>
      <c r="X57">
        <v>96.188000000000002</v>
      </c>
      <c r="Y57">
        <v>100</v>
      </c>
    </row>
    <row r="58" spans="1:25" x14ac:dyDescent="0.2">
      <c r="N58">
        <v>0</v>
      </c>
      <c r="O58">
        <v>3</v>
      </c>
      <c r="P58">
        <v>6.4059999999999997</v>
      </c>
      <c r="Q58">
        <v>14.755000000000001</v>
      </c>
      <c r="R58">
        <v>28.571000000000002</v>
      </c>
      <c r="S58">
        <v>48.462000000000003</v>
      </c>
      <c r="T58">
        <v>66.817999999999998</v>
      </c>
      <c r="U58">
        <v>82.573999999999998</v>
      </c>
      <c r="V58">
        <v>86.968999999999994</v>
      </c>
      <c r="W58">
        <v>89.638999999999996</v>
      </c>
      <c r="X58">
        <v>95.001000000000005</v>
      </c>
      <c r="Y58">
        <v>100</v>
      </c>
    </row>
    <row r="59" spans="1:25" x14ac:dyDescent="0.2">
      <c r="N59">
        <v>0</v>
      </c>
      <c r="O59">
        <v>3.4</v>
      </c>
      <c r="P59">
        <v>6.7990000000000004</v>
      </c>
      <c r="Q59">
        <v>13.500999999999999</v>
      </c>
      <c r="R59">
        <v>25.4</v>
      </c>
      <c r="S59">
        <v>42.499000000000002</v>
      </c>
      <c r="T59">
        <v>61.499000000000002</v>
      </c>
      <c r="U59">
        <v>79.001000000000005</v>
      </c>
      <c r="V59">
        <v>85.001000000000005</v>
      </c>
      <c r="W59">
        <v>88.698999999999998</v>
      </c>
      <c r="X59">
        <v>94</v>
      </c>
      <c r="Y59">
        <v>100</v>
      </c>
    </row>
    <row r="60" spans="1:25" x14ac:dyDescent="0.2">
      <c r="N60">
        <v>0</v>
      </c>
      <c r="O60">
        <v>3.601</v>
      </c>
      <c r="P60">
        <v>7.2270000000000003</v>
      </c>
      <c r="Q60">
        <v>12.531000000000001</v>
      </c>
      <c r="R60">
        <v>21.823</v>
      </c>
      <c r="S60">
        <v>36.130000000000003</v>
      </c>
      <c r="T60">
        <v>55.362000000000002</v>
      </c>
      <c r="U60">
        <v>75.466999999999999</v>
      </c>
      <c r="V60">
        <v>83.623999999999995</v>
      </c>
      <c r="W60">
        <v>87.703999999999994</v>
      </c>
      <c r="X60">
        <v>93.5</v>
      </c>
      <c r="Y60">
        <v>100</v>
      </c>
    </row>
    <row r="61" spans="1:25" x14ac:dyDescent="0.2">
      <c r="N61">
        <v>0</v>
      </c>
      <c r="O61">
        <v>4.0010000000000003</v>
      </c>
      <c r="P61">
        <v>7.9989999999999997</v>
      </c>
      <c r="Q61">
        <v>12.298999999999999</v>
      </c>
      <c r="R61">
        <v>20.001000000000001</v>
      </c>
      <c r="S61">
        <v>32.000999999999998</v>
      </c>
      <c r="T61">
        <v>50</v>
      </c>
      <c r="U61">
        <v>70.998999999999995</v>
      </c>
      <c r="V61">
        <v>81</v>
      </c>
      <c r="W61">
        <v>86.2</v>
      </c>
      <c r="X61">
        <v>92.498999999999995</v>
      </c>
      <c r="Y61">
        <v>100</v>
      </c>
    </row>
    <row r="62" spans="1:25" x14ac:dyDescent="0.2">
      <c r="N62">
        <v>0</v>
      </c>
      <c r="O62">
        <v>4.5990000000000002</v>
      </c>
      <c r="P62">
        <v>8.5510000000000002</v>
      </c>
      <c r="Q62">
        <v>11.917</v>
      </c>
      <c r="R62">
        <v>18.359000000000002</v>
      </c>
      <c r="S62">
        <v>27.811</v>
      </c>
      <c r="T62">
        <v>45.972000000000001</v>
      </c>
      <c r="U62">
        <v>67.534999999999997</v>
      </c>
      <c r="V62">
        <v>78.603999999999999</v>
      </c>
      <c r="W62">
        <v>84.847999999999999</v>
      </c>
      <c r="X62">
        <v>91</v>
      </c>
      <c r="Y62">
        <v>100</v>
      </c>
    </row>
    <row r="63" spans="1:25" x14ac:dyDescent="0.2">
      <c r="N63">
        <v>0</v>
      </c>
      <c r="O63">
        <v>4.1989999999999998</v>
      </c>
      <c r="P63">
        <v>7.6630000000000003</v>
      </c>
      <c r="Q63">
        <v>10.403</v>
      </c>
      <c r="R63">
        <v>16.329999999999998</v>
      </c>
      <c r="S63">
        <v>24.422999999999998</v>
      </c>
      <c r="T63">
        <v>40.75</v>
      </c>
      <c r="U63">
        <v>63.006999999999998</v>
      </c>
      <c r="V63">
        <v>75.143000000000001</v>
      </c>
      <c r="W63">
        <v>82.947000000000003</v>
      </c>
      <c r="X63">
        <v>91</v>
      </c>
      <c r="Y63">
        <v>100</v>
      </c>
    </row>
    <row r="64" spans="1:25" x14ac:dyDescent="0.2">
      <c r="N64">
        <v>0</v>
      </c>
      <c r="O64">
        <v>4.1989999999999998</v>
      </c>
      <c r="P64">
        <v>7.0979999999999999</v>
      </c>
      <c r="Q64">
        <v>10.278</v>
      </c>
      <c r="R64">
        <v>15.664999999999999</v>
      </c>
      <c r="S64">
        <v>23.251000000000001</v>
      </c>
      <c r="T64">
        <v>37.204000000000001</v>
      </c>
      <c r="U64">
        <v>59.72</v>
      </c>
      <c r="V64">
        <v>73.180999999999997</v>
      </c>
      <c r="W64">
        <v>81.503</v>
      </c>
      <c r="X64">
        <v>91</v>
      </c>
      <c r="Y64">
        <v>100</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61"/>
  <sheetViews>
    <sheetView topLeftCell="A18" workbookViewId="0"/>
  </sheetViews>
  <sheetFormatPr baseColWidth="10" defaultColWidth="8.83203125" defaultRowHeight="15" x14ac:dyDescent="0.2"/>
  <sheetData>
    <row r="1" spans="1:18" x14ac:dyDescent="0.2">
      <c r="A1" s="7" t="s">
        <v>85</v>
      </c>
      <c r="I1" t="s">
        <v>221</v>
      </c>
    </row>
    <row r="2" spans="1:18" x14ac:dyDescent="0.2">
      <c r="A2" t="s">
        <v>74</v>
      </c>
    </row>
    <row r="3" spans="1:18" x14ac:dyDescent="0.2">
      <c r="A3" t="s">
        <v>121</v>
      </c>
    </row>
    <row r="4" spans="1:18" x14ac:dyDescent="0.2">
      <c r="A4" t="s">
        <v>122</v>
      </c>
    </row>
    <row r="5" spans="1:18" x14ac:dyDescent="0.2">
      <c r="A5" t="s">
        <v>123</v>
      </c>
    </row>
    <row r="6" spans="1:18" x14ac:dyDescent="0.2">
      <c r="A6" s="43" t="s">
        <v>141</v>
      </c>
    </row>
    <row r="8" spans="1:18" x14ac:dyDescent="0.2">
      <c r="A8" s="5" t="s">
        <v>5</v>
      </c>
      <c r="C8" s="6" t="s">
        <v>6</v>
      </c>
      <c r="F8" t="s">
        <v>124</v>
      </c>
    </row>
    <row r="9" spans="1:18" x14ac:dyDescent="0.2">
      <c r="A9">
        <v>650</v>
      </c>
      <c r="C9">
        <v>12</v>
      </c>
      <c r="D9">
        <v>20</v>
      </c>
      <c r="E9">
        <v>30</v>
      </c>
      <c r="F9">
        <v>40</v>
      </c>
      <c r="G9">
        <v>50</v>
      </c>
      <c r="H9">
        <v>55</v>
      </c>
      <c r="I9">
        <v>60</v>
      </c>
      <c r="J9">
        <v>65</v>
      </c>
      <c r="K9">
        <v>70</v>
      </c>
      <c r="L9">
        <v>75</v>
      </c>
      <c r="M9">
        <v>80</v>
      </c>
      <c r="N9">
        <v>90</v>
      </c>
      <c r="O9">
        <v>120</v>
      </c>
      <c r="P9">
        <v>140</v>
      </c>
      <c r="Q9">
        <v>160</v>
      </c>
      <c r="R9">
        <v>180</v>
      </c>
    </row>
    <row r="10" spans="1:18" x14ac:dyDescent="0.2">
      <c r="A10">
        <v>1000</v>
      </c>
    </row>
    <row r="11" spans="1:18" x14ac:dyDescent="0.2">
      <c r="A11">
        <v>1100</v>
      </c>
    </row>
    <row r="12" spans="1:18" x14ac:dyDescent="0.2">
      <c r="A12">
        <v>1200</v>
      </c>
    </row>
    <row r="13" spans="1:18" x14ac:dyDescent="0.2">
      <c r="A13">
        <v>1350</v>
      </c>
    </row>
    <row r="14" spans="1:18" x14ac:dyDescent="0.2">
      <c r="A14">
        <v>1500</v>
      </c>
    </row>
    <row r="15" spans="1:18" x14ac:dyDescent="0.2">
      <c r="A15">
        <v>1760</v>
      </c>
    </row>
    <row r="16" spans="1:18" x14ac:dyDescent="0.2">
      <c r="A16">
        <v>2000</v>
      </c>
    </row>
    <row r="17" spans="1:1" x14ac:dyDescent="0.2">
      <c r="A17">
        <v>2250</v>
      </c>
    </row>
    <row r="18" spans="1:1" x14ac:dyDescent="0.2">
      <c r="A18">
        <v>2500</v>
      </c>
    </row>
    <row r="19" spans="1:1" x14ac:dyDescent="0.2">
      <c r="A19">
        <v>2750</v>
      </c>
    </row>
    <row r="20" spans="1:1" x14ac:dyDescent="0.2">
      <c r="A20">
        <v>3000</v>
      </c>
    </row>
    <row r="21" spans="1:1" x14ac:dyDescent="0.2">
      <c r="A21">
        <v>3300</v>
      </c>
    </row>
    <row r="22" spans="1:1" x14ac:dyDescent="0.2">
      <c r="A22">
        <v>4000</v>
      </c>
    </row>
    <row r="23" spans="1:1" x14ac:dyDescent="0.2">
      <c r="A23">
        <v>5000</v>
      </c>
    </row>
    <row r="24" spans="1:1" x14ac:dyDescent="0.2">
      <c r="A24">
        <v>6000</v>
      </c>
    </row>
    <row r="26" spans="1:1" x14ac:dyDescent="0.2">
      <c r="A26" t="s">
        <v>125</v>
      </c>
    </row>
    <row r="40" spans="1:15" x14ac:dyDescent="0.2">
      <c r="A40" s="38" t="s">
        <v>29</v>
      </c>
      <c r="B40" s="38"/>
      <c r="C40" s="38"/>
      <c r="D40" s="38"/>
      <c r="E40" s="38"/>
      <c r="F40" s="38"/>
      <c r="G40" s="38"/>
      <c r="H40" s="38"/>
      <c r="I40" s="38"/>
      <c r="J40" s="38"/>
      <c r="K40" s="38"/>
      <c r="L40" s="38"/>
      <c r="M40" s="38"/>
      <c r="N40" s="38"/>
      <c r="O40" s="38"/>
    </row>
    <row r="41" spans="1:15" x14ac:dyDescent="0.2">
      <c r="A41" t="s">
        <v>75</v>
      </c>
    </row>
    <row r="42" spans="1:15" x14ac:dyDescent="0.2">
      <c r="A42" t="s">
        <v>76</v>
      </c>
    </row>
    <row r="49" spans="19:19" x14ac:dyDescent="0.2">
      <c r="S49" t="s">
        <v>23</v>
      </c>
    </row>
    <row r="61" spans="19:19" x14ac:dyDescent="0.2">
      <c r="S61" t="s">
        <v>24</v>
      </c>
    </row>
    <row r="65" spans="1:20" x14ac:dyDescent="0.2">
      <c r="T65" t="s">
        <v>77</v>
      </c>
    </row>
    <row r="66" spans="1:20" x14ac:dyDescent="0.2">
      <c r="A66" s="7" t="s">
        <v>28</v>
      </c>
    </row>
    <row r="67" spans="1:20" x14ac:dyDescent="0.2">
      <c r="A67" s="20" t="s">
        <v>83</v>
      </c>
    </row>
    <row r="68" spans="1:20" x14ac:dyDescent="0.2">
      <c r="A68" s="32">
        <v>1.1200000000000001</v>
      </c>
      <c r="B68" s="32">
        <v>1.1200000000000001</v>
      </c>
      <c r="C68" s="32">
        <v>1.1200000000000001</v>
      </c>
      <c r="D68" s="32">
        <v>1.1200000000000001</v>
      </c>
      <c r="E68" s="32">
        <v>1.1200000000000001</v>
      </c>
      <c r="F68" s="32">
        <v>1.1200000000000001</v>
      </c>
      <c r="G68" s="32">
        <v>1.1299999999999999</v>
      </c>
      <c r="H68" s="32">
        <v>1.1399999999999999</v>
      </c>
      <c r="I68" s="32">
        <v>1.1399999999999999</v>
      </c>
      <c r="J68" s="32">
        <v>1.1399999999999999</v>
      </c>
      <c r="K68" s="32">
        <v>1.1299999999999999</v>
      </c>
      <c r="L68" s="32">
        <v>1.1200000000000001</v>
      </c>
      <c r="M68" s="32">
        <v>1.1499999999999999</v>
      </c>
      <c r="N68" s="32">
        <v>1.17</v>
      </c>
      <c r="O68" s="32">
        <v>1.1599999999999999</v>
      </c>
      <c r="P68" s="32">
        <v>1.1599999999999999</v>
      </c>
    </row>
    <row r="69" spans="1:20" x14ac:dyDescent="0.2">
      <c r="A69" s="32">
        <v>1.1200000000000001</v>
      </c>
      <c r="B69" s="32">
        <v>1.1200000000000001</v>
      </c>
      <c r="C69" s="32">
        <v>1.1299999999999999</v>
      </c>
      <c r="D69" s="32">
        <v>1.1200000000000001</v>
      </c>
      <c r="E69" s="32">
        <v>1.1299999999999999</v>
      </c>
      <c r="F69" s="32">
        <v>1.1399999999999999</v>
      </c>
      <c r="G69" s="32">
        <v>1.1599999999999999</v>
      </c>
      <c r="H69" s="32">
        <v>1.18</v>
      </c>
      <c r="I69" s="32">
        <v>1.18</v>
      </c>
      <c r="J69" s="32">
        <v>1.18</v>
      </c>
      <c r="K69" s="32">
        <v>1.1599999999999999</v>
      </c>
      <c r="L69" s="32">
        <v>1.1399999999999999</v>
      </c>
      <c r="M69" s="32">
        <v>1.1599999999999999</v>
      </c>
      <c r="N69" s="32">
        <v>1.17</v>
      </c>
      <c r="O69" s="32">
        <v>1.1599999999999999</v>
      </c>
      <c r="P69" s="32">
        <v>1.1499999999999999</v>
      </c>
    </row>
    <row r="70" spans="1:20" x14ac:dyDescent="0.2">
      <c r="A70" s="32">
        <v>1.1200000000000001</v>
      </c>
      <c r="B70" s="32">
        <v>1.1200000000000001</v>
      </c>
      <c r="C70" s="32">
        <v>1.1299999999999999</v>
      </c>
      <c r="D70" s="32">
        <v>1.1200000000000001</v>
      </c>
      <c r="E70" s="32">
        <v>1.1299999999999999</v>
      </c>
      <c r="F70" s="32">
        <v>1.1499999999999999</v>
      </c>
      <c r="G70" s="32">
        <v>1.17</v>
      </c>
      <c r="H70" s="32">
        <v>1.18</v>
      </c>
      <c r="I70" s="32">
        <v>1.18</v>
      </c>
      <c r="J70" s="32">
        <v>1.18</v>
      </c>
      <c r="K70" s="32">
        <v>1.17</v>
      </c>
      <c r="L70" s="32">
        <v>1.1399999999999999</v>
      </c>
      <c r="M70" s="32">
        <v>1.1599999999999999</v>
      </c>
      <c r="N70" s="32">
        <v>1.17</v>
      </c>
      <c r="O70" s="32">
        <v>1.1499999999999999</v>
      </c>
      <c r="P70" s="32">
        <v>1.1499999999999999</v>
      </c>
    </row>
    <row r="71" spans="1:20" x14ac:dyDescent="0.2">
      <c r="A71" s="32">
        <v>1.1299999999999999</v>
      </c>
      <c r="B71" s="32">
        <v>1.1399999999999999</v>
      </c>
      <c r="C71" s="32">
        <v>1.1299999999999999</v>
      </c>
      <c r="D71" s="32">
        <v>1.1299999999999999</v>
      </c>
      <c r="E71" s="32">
        <v>1.1399999999999999</v>
      </c>
      <c r="F71" s="32">
        <v>1.1499999999999999</v>
      </c>
      <c r="G71" s="32">
        <v>1.17</v>
      </c>
      <c r="H71" s="32">
        <v>1.17</v>
      </c>
      <c r="I71" s="32">
        <v>1.18</v>
      </c>
      <c r="J71" s="32">
        <v>1.17</v>
      </c>
      <c r="K71" s="32">
        <v>1.1599999999999999</v>
      </c>
      <c r="L71" s="32">
        <v>1.1499999999999999</v>
      </c>
      <c r="M71" s="32">
        <v>1.1599999999999999</v>
      </c>
      <c r="N71" s="32">
        <v>1.1599999999999999</v>
      </c>
      <c r="O71" s="32">
        <v>1.1499999999999999</v>
      </c>
      <c r="P71" s="32">
        <v>1.1499999999999999</v>
      </c>
    </row>
    <row r="72" spans="1:20" x14ac:dyDescent="0.2">
      <c r="A72" s="32">
        <v>1.1299999999999999</v>
      </c>
      <c r="B72" s="32">
        <v>1.1399999999999999</v>
      </c>
      <c r="C72" s="32">
        <v>1.1299999999999999</v>
      </c>
      <c r="D72" s="32">
        <v>1.1299999999999999</v>
      </c>
      <c r="E72" s="32">
        <v>1.1499999999999999</v>
      </c>
      <c r="F72" s="32">
        <v>1.17</v>
      </c>
      <c r="G72" s="32">
        <v>1.17</v>
      </c>
      <c r="H72" s="32">
        <v>1.17</v>
      </c>
      <c r="I72" s="32">
        <v>1.17</v>
      </c>
      <c r="J72" s="32">
        <v>1.17</v>
      </c>
      <c r="K72" s="32">
        <v>1.1599999999999999</v>
      </c>
      <c r="L72" s="32">
        <v>1.1499999999999999</v>
      </c>
      <c r="M72" s="32">
        <v>1.1599999999999999</v>
      </c>
      <c r="N72" s="32">
        <v>1.1599999999999999</v>
      </c>
      <c r="O72" s="32">
        <v>1.1499999999999999</v>
      </c>
      <c r="P72" s="32">
        <v>1.1499999999999999</v>
      </c>
    </row>
    <row r="73" spans="1:20" x14ac:dyDescent="0.2">
      <c r="A73" s="32">
        <v>1.1299999999999999</v>
      </c>
      <c r="B73" s="32">
        <v>1.1299999999999999</v>
      </c>
      <c r="C73" s="32">
        <v>1.1200000000000001</v>
      </c>
      <c r="D73" s="32">
        <v>1.1299999999999999</v>
      </c>
      <c r="E73" s="32">
        <v>1.1599999999999999</v>
      </c>
      <c r="F73" s="32">
        <v>1.18</v>
      </c>
      <c r="G73" s="32">
        <v>1.18</v>
      </c>
      <c r="H73" s="32">
        <v>1.18</v>
      </c>
      <c r="I73" s="32">
        <v>1.17</v>
      </c>
      <c r="J73" s="32">
        <v>1.17</v>
      </c>
      <c r="K73" s="32">
        <v>1.1599999999999999</v>
      </c>
      <c r="L73" s="32">
        <v>1.17</v>
      </c>
      <c r="M73" s="32">
        <v>1.1499999999999999</v>
      </c>
      <c r="N73" s="32">
        <v>1.1499999999999999</v>
      </c>
      <c r="O73" s="32">
        <v>1.1399999999999999</v>
      </c>
      <c r="P73" s="32">
        <v>1.1399999999999999</v>
      </c>
    </row>
    <row r="74" spans="1:20" x14ac:dyDescent="0.2">
      <c r="A74" s="32">
        <v>1.1299999999999999</v>
      </c>
      <c r="B74" s="32">
        <v>1.1200000000000001</v>
      </c>
      <c r="C74" s="32">
        <v>1.1200000000000001</v>
      </c>
      <c r="D74" s="32">
        <v>1.1399999999999999</v>
      </c>
      <c r="E74" s="32">
        <v>1.1599999999999999</v>
      </c>
      <c r="F74" s="32">
        <v>1.17</v>
      </c>
      <c r="G74" s="32">
        <v>1.17</v>
      </c>
      <c r="H74" s="32">
        <v>1.1599999999999999</v>
      </c>
      <c r="I74" s="32">
        <v>1.1599999999999999</v>
      </c>
      <c r="J74" s="32">
        <v>1.1599999999999999</v>
      </c>
      <c r="K74" s="32">
        <v>1.17</v>
      </c>
      <c r="L74" s="32">
        <v>1.19</v>
      </c>
      <c r="M74" s="32">
        <v>1.1499999999999999</v>
      </c>
      <c r="N74" s="32">
        <v>1.1399999999999999</v>
      </c>
      <c r="O74" s="32">
        <v>1.1399999999999999</v>
      </c>
      <c r="P74" s="32">
        <v>1.1299999999999999</v>
      </c>
    </row>
    <row r="75" spans="1:20" x14ac:dyDescent="0.2">
      <c r="A75" s="32">
        <v>1.1200000000000001</v>
      </c>
      <c r="B75" s="32">
        <v>1.1200000000000001</v>
      </c>
      <c r="C75" s="32">
        <v>1.1200000000000001</v>
      </c>
      <c r="D75" s="32">
        <v>1.1299999999999999</v>
      </c>
      <c r="E75" s="32">
        <v>1.1499999999999999</v>
      </c>
      <c r="F75" s="32">
        <v>1.1499999999999999</v>
      </c>
      <c r="G75" s="32">
        <v>1.1399999999999999</v>
      </c>
      <c r="H75" s="32">
        <v>1.1399999999999999</v>
      </c>
      <c r="I75" s="32">
        <v>1.1399999999999999</v>
      </c>
      <c r="J75" s="32">
        <v>1.1599999999999999</v>
      </c>
      <c r="K75" s="32">
        <v>1.17</v>
      </c>
      <c r="L75" s="32">
        <v>1.19</v>
      </c>
      <c r="M75" s="32">
        <v>1.1599999999999999</v>
      </c>
      <c r="N75" s="32">
        <v>1.1399999999999999</v>
      </c>
      <c r="O75" s="32">
        <v>1.1399999999999999</v>
      </c>
      <c r="P75" s="32">
        <v>1.1399999999999999</v>
      </c>
    </row>
    <row r="76" spans="1:20" x14ac:dyDescent="0.2">
      <c r="A76" s="32">
        <v>1.1299999999999999</v>
      </c>
      <c r="B76" s="32">
        <v>1.1200000000000001</v>
      </c>
      <c r="C76" s="32">
        <v>1.1200000000000001</v>
      </c>
      <c r="D76" s="32">
        <v>1.1299999999999999</v>
      </c>
      <c r="E76" s="32">
        <v>1.1499999999999999</v>
      </c>
      <c r="F76" s="32">
        <v>1.1499999999999999</v>
      </c>
      <c r="G76" s="32">
        <v>1.1499999999999999</v>
      </c>
      <c r="H76" s="32">
        <v>1.1499999999999999</v>
      </c>
      <c r="I76" s="32">
        <v>1.1499999999999999</v>
      </c>
      <c r="J76" s="32">
        <v>1.1499999999999999</v>
      </c>
      <c r="K76" s="32">
        <v>1.1599999999999999</v>
      </c>
      <c r="L76" s="32">
        <v>1.17</v>
      </c>
      <c r="M76" s="32">
        <v>1.1499999999999999</v>
      </c>
      <c r="N76" s="32">
        <v>1.1399999999999999</v>
      </c>
      <c r="O76" s="32">
        <v>1.1299999999999999</v>
      </c>
      <c r="P76" s="32">
        <v>1.1299999999999999</v>
      </c>
    </row>
    <row r="77" spans="1:20" x14ac:dyDescent="0.2">
      <c r="A77" s="32">
        <v>1.1299999999999999</v>
      </c>
      <c r="B77" s="32">
        <v>1.1299999999999999</v>
      </c>
      <c r="C77" s="32">
        <v>1.1200000000000001</v>
      </c>
      <c r="D77" s="32">
        <v>1.1399999999999999</v>
      </c>
      <c r="E77" s="32">
        <v>1.1499999999999999</v>
      </c>
      <c r="F77" s="32">
        <v>1.1499999999999999</v>
      </c>
      <c r="G77" s="32">
        <v>1.1499999999999999</v>
      </c>
      <c r="H77" s="32">
        <v>1.1499999999999999</v>
      </c>
      <c r="I77" s="32">
        <v>1.1499999999999999</v>
      </c>
      <c r="J77" s="32">
        <v>1.1499999999999999</v>
      </c>
      <c r="K77" s="32">
        <v>1.1499999999999999</v>
      </c>
      <c r="L77" s="32">
        <v>1.1599999999999999</v>
      </c>
      <c r="M77" s="32">
        <v>1.1399999999999999</v>
      </c>
      <c r="N77" s="32">
        <v>1.1399999999999999</v>
      </c>
      <c r="O77" s="32">
        <v>1.1399999999999999</v>
      </c>
      <c r="P77" s="32">
        <v>1.1299999999999999</v>
      </c>
    </row>
    <row r="78" spans="1:20" x14ac:dyDescent="0.2">
      <c r="A78" s="32">
        <v>1.1299999999999999</v>
      </c>
      <c r="B78" s="32">
        <v>1.1200000000000001</v>
      </c>
      <c r="C78" s="32">
        <v>1.1299999999999999</v>
      </c>
      <c r="D78" s="32">
        <v>1.1499999999999999</v>
      </c>
      <c r="E78" s="32">
        <v>1.1499999999999999</v>
      </c>
      <c r="F78" s="32">
        <v>1.1499999999999999</v>
      </c>
      <c r="G78" s="32">
        <v>1.1499999999999999</v>
      </c>
      <c r="H78" s="32">
        <v>1.1499999999999999</v>
      </c>
      <c r="I78" s="32">
        <v>1.1499999999999999</v>
      </c>
      <c r="J78" s="32">
        <v>1.1499999999999999</v>
      </c>
      <c r="K78" s="32">
        <v>1.1499999999999999</v>
      </c>
      <c r="L78" s="32">
        <v>1.1499999999999999</v>
      </c>
      <c r="M78" s="32">
        <v>1.1499999999999999</v>
      </c>
      <c r="N78" s="32">
        <v>1.1599999999999999</v>
      </c>
      <c r="O78" s="32">
        <v>1.1599999999999999</v>
      </c>
      <c r="P78" s="32">
        <v>1.17</v>
      </c>
    </row>
    <row r="79" spans="1:20" x14ac:dyDescent="0.2">
      <c r="A79" s="32">
        <v>1.1200000000000001</v>
      </c>
      <c r="B79" s="32">
        <v>1.1200000000000001</v>
      </c>
      <c r="C79" s="32">
        <v>1.1299999999999999</v>
      </c>
      <c r="D79" s="32">
        <v>1.1499999999999999</v>
      </c>
      <c r="E79" s="32">
        <v>1.1499999999999999</v>
      </c>
      <c r="F79" s="32">
        <v>1.1499999999999999</v>
      </c>
      <c r="G79" s="32">
        <v>1.1499999999999999</v>
      </c>
      <c r="H79" s="32">
        <v>1.1499999999999999</v>
      </c>
      <c r="I79" s="32">
        <v>1.1499999999999999</v>
      </c>
      <c r="J79" s="32">
        <v>1.1399999999999999</v>
      </c>
      <c r="K79" s="32">
        <v>1.1399999999999999</v>
      </c>
      <c r="L79" s="32">
        <v>1.1499999999999999</v>
      </c>
      <c r="M79" s="32">
        <v>1.1499999999999999</v>
      </c>
      <c r="N79" s="32">
        <v>1.1599999999999999</v>
      </c>
      <c r="O79" s="32">
        <v>1.17</v>
      </c>
      <c r="P79" s="32">
        <v>1.17</v>
      </c>
    </row>
    <row r="80" spans="1:20" x14ac:dyDescent="0.2">
      <c r="A80" s="32">
        <v>1.1200000000000001</v>
      </c>
      <c r="B80" s="32">
        <v>1.1200000000000001</v>
      </c>
      <c r="C80" s="32">
        <v>1.1299999999999999</v>
      </c>
      <c r="D80" s="32">
        <v>1.1499999999999999</v>
      </c>
      <c r="E80" s="32">
        <v>1.1499999999999999</v>
      </c>
      <c r="F80" s="32">
        <v>1.1499999999999999</v>
      </c>
      <c r="G80" s="32">
        <v>1.1499999999999999</v>
      </c>
      <c r="H80" s="32">
        <v>1.1499999999999999</v>
      </c>
      <c r="I80" s="32">
        <v>1.1499999999999999</v>
      </c>
      <c r="J80" s="32">
        <v>1.1399999999999999</v>
      </c>
      <c r="K80" s="32">
        <v>1.1399999999999999</v>
      </c>
      <c r="L80" s="32">
        <v>1.1399999999999999</v>
      </c>
      <c r="M80" s="32">
        <v>1.1499999999999999</v>
      </c>
      <c r="N80" s="32">
        <v>1.1599999999999999</v>
      </c>
      <c r="O80" s="32">
        <v>1.17</v>
      </c>
      <c r="P80" s="32">
        <v>1.17</v>
      </c>
    </row>
    <row r="81" spans="1:20" x14ac:dyDescent="0.2">
      <c r="A81" s="32">
        <v>1.1299999999999999</v>
      </c>
      <c r="B81" s="32">
        <v>1.1299999999999999</v>
      </c>
      <c r="C81" s="32">
        <v>1.1299999999999999</v>
      </c>
      <c r="D81" s="32">
        <v>1.1299999999999999</v>
      </c>
      <c r="E81" s="32">
        <v>1.1299999999999999</v>
      </c>
      <c r="F81" s="32">
        <v>1.1299999999999999</v>
      </c>
      <c r="G81" s="32">
        <v>1.1299999999999999</v>
      </c>
      <c r="H81" s="32">
        <v>1.1299999999999999</v>
      </c>
      <c r="I81" s="32">
        <v>1.1299999999999999</v>
      </c>
      <c r="J81" s="32">
        <v>1.1299999999999999</v>
      </c>
      <c r="K81" s="32">
        <v>1.1299999999999999</v>
      </c>
      <c r="L81" s="32">
        <v>1.1299999999999999</v>
      </c>
      <c r="M81" s="32">
        <v>1.1299999999999999</v>
      </c>
      <c r="N81" s="32">
        <v>1.1299999999999999</v>
      </c>
      <c r="O81" s="32">
        <v>1.1399999999999999</v>
      </c>
      <c r="P81" s="32">
        <v>1.1399999999999999</v>
      </c>
    </row>
    <row r="82" spans="1:20" x14ac:dyDescent="0.2">
      <c r="A82" s="32">
        <v>1.1200000000000001</v>
      </c>
      <c r="B82" s="32">
        <v>1.1200000000000001</v>
      </c>
      <c r="C82" s="32">
        <v>1.1200000000000001</v>
      </c>
      <c r="D82" s="32">
        <v>1.1200000000000001</v>
      </c>
      <c r="E82" s="32">
        <v>1.1200000000000001</v>
      </c>
      <c r="F82" s="32">
        <v>1.1200000000000001</v>
      </c>
      <c r="G82" s="32">
        <v>1.1200000000000001</v>
      </c>
      <c r="H82" s="32">
        <v>1.1200000000000001</v>
      </c>
      <c r="I82" s="32">
        <v>1.1200000000000001</v>
      </c>
      <c r="J82" s="32">
        <v>1.1200000000000001</v>
      </c>
      <c r="K82" s="32">
        <v>1.1200000000000001</v>
      </c>
      <c r="L82" s="32">
        <v>1.1200000000000001</v>
      </c>
      <c r="M82" s="32">
        <v>1.1200000000000001</v>
      </c>
      <c r="N82" s="32">
        <v>1.1200000000000001</v>
      </c>
      <c r="O82" s="32">
        <v>1.1200000000000001</v>
      </c>
      <c r="P82" s="32">
        <v>1.1200000000000001</v>
      </c>
    </row>
    <row r="83" spans="1:20" x14ac:dyDescent="0.2">
      <c r="A83" s="32">
        <v>1.1200000000000001</v>
      </c>
      <c r="B83" s="32">
        <v>1.1200000000000001</v>
      </c>
      <c r="C83" s="32">
        <v>1.1200000000000001</v>
      </c>
      <c r="D83" s="32">
        <v>1.1200000000000001</v>
      </c>
      <c r="E83" s="32">
        <v>1.1200000000000001</v>
      </c>
      <c r="F83" s="32">
        <v>1.1200000000000001</v>
      </c>
      <c r="G83" s="32">
        <v>1.1200000000000001</v>
      </c>
      <c r="H83" s="32">
        <v>1.1200000000000001</v>
      </c>
      <c r="I83" s="32">
        <v>1.1200000000000001</v>
      </c>
      <c r="J83" s="32">
        <v>1.1200000000000001</v>
      </c>
      <c r="K83" s="32">
        <v>1.1200000000000001</v>
      </c>
      <c r="L83" s="32">
        <v>1.1200000000000001</v>
      </c>
      <c r="M83" s="32">
        <v>1.1200000000000001</v>
      </c>
      <c r="N83" s="32">
        <v>1.1200000000000001</v>
      </c>
      <c r="O83" s="32">
        <v>1.1200000000000001</v>
      </c>
      <c r="P83" s="32">
        <v>1.1200000000000001</v>
      </c>
    </row>
    <row r="84" spans="1:20" x14ac:dyDescent="0.2">
      <c r="A84" s="32"/>
      <c r="B84" s="32"/>
      <c r="C84" s="32"/>
      <c r="D84" s="32"/>
      <c r="E84" s="32"/>
      <c r="F84" s="32"/>
      <c r="G84" s="32"/>
      <c r="H84" s="32"/>
      <c r="I84" s="32"/>
      <c r="J84" s="32"/>
      <c r="K84" s="32"/>
      <c r="L84" s="32"/>
      <c r="M84" s="32"/>
      <c r="N84" s="32"/>
      <c r="O84" s="32"/>
      <c r="P84" s="32"/>
    </row>
    <row r="85" spans="1:20" x14ac:dyDescent="0.2">
      <c r="A85" s="33" t="s">
        <v>82</v>
      </c>
      <c r="B85" s="32"/>
      <c r="C85" s="32"/>
      <c r="D85" s="32"/>
      <c r="E85" s="32"/>
      <c r="F85" s="32"/>
      <c r="G85" s="32"/>
      <c r="H85" s="32"/>
      <c r="I85" s="32"/>
      <c r="J85" s="32"/>
      <c r="K85" s="32"/>
      <c r="L85" s="32"/>
      <c r="M85" s="32"/>
      <c r="N85" s="32"/>
      <c r="O85" s="32"/>
      <c r="P85" s="32"/>
    </row>
    <row r="86" spans="1:20" x14ac:dyDescent="0.2">
      <c r="A86" s="32">
        <v>1.22</v>
      </c>
      <c r="B86" s="32">
        <v>1.22</v>
      </c>
      <c r="C86" s="32">
        <v>1.22</v>
      </c>
      <c r="D86" s="32">
        <v>1.22</v>
      </c>
      <c r="E86" s="32">
        <v>1.22</v>
      </c>
      <c r="F86" s="32">
        <v>1.22</v>
      </c>
      <c r="G86" s="32">
        <v>1.23</v>
      </c>
      <c r="H86" s="32">
        <v>1.24</v>
      </c>
      <c r="I86" s="32">
        <v>1.24</v>
      </c>
      <c r="J86" s="32">
        <v>1.24</v>
      </c>
      <c r="K86" s="32">
        <v>1.23</v>
      </c>
      <c r="L86" s="32">
        <v>1.22</v>
      </c>
      <c r="M86" s="32">
        <v>1.25</v>
      </c>
      <c r="N86" s="32">
        <v>1.28</v>
      </c>
      <c r="O86" s="32">
        <v>1.26</v>
      </c>
      <c r="P86" s="32">
        <v>1.26</v>
      </c>
    </row>
    <row r="87" spans="1:20" x14ac:dyDescent="0.2">
      <c r="A87" s="32">
        <v>1.22</v>
      </c>
      <c r="B87" s="32">
        <v>1.22</v>
      </c>
      <c r="C87" s="32">
        <v>1.23</v>
      </c>
      <c r="D87" s="32">
        <v>1.22</v>
      </c>
      <c r="E87" s="32">
        <v>1.23</v>
      </c>
      <c r="F87" s="32">
        <v>1.24</v>
      </c>
      <c r="G87" s="32">
        <v>1.26</v>
      </c>
      <c r="H87" s="32">
        <v>1.29</v>
      </c>
      <c r="I87" s="32">
        <v>1.29</v>
      </c>
      <c r="J87" s="32">
        <v>1.29</v>
      </c>
      <c r="K87" s="32">
        <v>1.26</v>
      </c>
      <c r="L87" s="32">
        <v>1.24</v>
      </c>
      <c r="M87" s="32">
        <v>1.26</v>
      </c>
      <c r="N87" s="32">
        <v>1.28</v>
      </c>
      <c r="O87" s="32">
        <v>1.26</v>
      </c>
      <c r="P87" s="32">
        <v>1.25</v>
      </c>
    </row>
    <row r="88" spans="1:20" x14ac:dyDescent="0.2">
      <c r="A88" s="32">
        <v>1.22</v>
      </c>
      <c r="B88" s="32">
        <v>1.22</v>
      </c>
      <c r="C88" s="32">
        <v>1.23</v>
      </c>
      <c r="D88" s="32">
        <v>1.22</v>
      </c>
      <c r="E88" s="32">
        <v>1.23</v>
      </c>
      <c r="F88" s="32">
        <v>1.25</v>
      </c>
      <c r="G88" s="32">
        <v>1.28</v>
      </c>
      <c r="H88" s="32">
        <v>1.29</v>
      </c>
      <c r="I88" s="32">
        <v>1.29</v>
      </c>
      <c r="J88" s="32">
        <v>1.29</v>
      </c>
      <c r="K88" s="32">
        <v>1.28</v>
      </c>
      <c r="L88" s="32">
        <v>1.24</v>
      </c>
      <c r="M88" s="32">
        <v>1.26</v>
      </c>
      <c r="N88" s="32">
        <v>1.28</v>
      </c>
      <c r="O88" s="32">
        <v>1.25</v>
      </c>
      <c r="P88" s="32">
        <v>1.25</v>
      </c>
    </row>
    <row r="89" spans="1:20" x14ac:dyDescent="0.2">
      <c r="A89" s="32">
        <v>1.23</v>
      </c>
      <c r="B89" s="32">
        <v>1.24</v>
      </c>
      <c r="C89" s="32">
        <v>1.23</v>
      </c>
      <c r="D89" s="32">
        <v>1.23</v>
      </c>
      <c r="E89" s="32">
        <v>1.24</v>
      </c>
      <c r="F89" s="32">
        <v>1.25</v>
      </c>
      <c r="G89" s="32">
        <v>1.28</v>
      </c>
      <c r="H89" s="32">
        <v>1.28</v>
      </c>
      <c r="I89" s="32">
        <v>1.29</v>
      </c>
      <c r="J89" s="32">
        <v>1.28</v>
      </c>
      <c r="K89" s="32">
        <v>1.26</v>
      </c>
      <c r="L89" s="32">
        <v>1.25</v>
      </c>
      <c r="M89" s="32">
        <v>1.26</v>
      </c>
      <c r="N89" s="32">
        <v>1.26</v>
      </c>
      <c r="O89" s="32">
        <v>1.25</v>
      </c>
      <c r="P89" s="32">
        <v>1.25</v>
      </c>
    </row>
    <row r="90" spans="1:20" x14ac:dyDescent="0.2">
      <c r="A90" s="32">
        <v>1.23</v>
      </c>
      <c r="B90" s="32">
        <v>1.24</v>
      </c>
      <c r="C90" s="32">
        <v>1.23</v>
      </c>
      <c r="D90" s="32">
        <v>1.23</v>
      </c>
      <c r="E90" s="32">
        <v>1.25</v>
      </c>
      <c r="F90" s="32">
        <v>1.28</v>
      </c>
      <c r="G90" s="32">
        <v>1.28</v>
      </c>
      <c r="H90" s="32">
        <v>1.28</v>
      </c>
      <c r="I90" s="32">
        <v>1.28</v>
      </c>
      <c r="J90" s="32">
        <v>1.28</v>
      </c>
      <c r="K90" s="32">
        <v>1.26</v>
      </c>
      <c r="L90" s="32">
        <v>1.25</v>
      </c>
      <c r="M90" s="32">
        <v>1.26</v>
      </c>
      <c r="N90" s="32">
        <v>1.26</v>
      </c>
      <c r="O90" s="32">
        <v>1.25</v>
      </c>
      <c r="P90" s="32">
        <v>1.25</v>
      </c>
    </row>
    <row r="91" spans="1:20" x14ac:dyDescent="0.2">
      <c r="A91" s="32">
        <v>1.23</v>
      </c>
      <c r="B91" s="32">
        <v>1.23</v>
      </c>
      <c r="C91" s="32">
        <v>1.22</v>
      </c>
      <c r="D91" s="32">
        <v>1.23</v>
      </c>
      <c r="E91" s="32">
        <v>1.26</v>
      </c>
      <c r="F91" s="32">
        <v>1.29</v>
      </c>
      <c r="G91" s="32">
        <v>1.29</v>
      </c>
      <c r="H91" s="32">
        <v>1.29</v>
      </c>
      <c r="I91" s="32">
        <v>1.28</v>
      </c>
      <c r="J91" s="32">
        <v>1.28</v>
      </c>
      <c r="K91" s="32">
        <v>1.26</v>
      </c>
      <c r="L91" s="32">
        <v>1.28</v>
      </c>
      <c r="M91" s="32">
        <v>1.25</v>
      </c>
      <c r="N91" s="32">
        <v>1.25</v>
      </c>
      <c r="O91" s="32">
        <v>1.24</v>
      </c>
      <c r="P91" s="32">
        <v>1.24</v>
      </c>
    </row>
    <row r="92" spans="1:20" x14ac:dyDescent="0.2">
      <c r="A92" s="32">
        <v>1.23</v>
      </c>
      <c r="B92" s="32">
        <v>1.22</v>
      </c>
      <c r="C92" s="32">
        <v>1.22</v>
      </c>
      <c r="D92" s="32">
        <v>1.24</v>
      </c>
      <c r="E92" s="32">
        <v>1.26</v>
      </c>
      <c r="F92" s="32">
        <v>1.28</v>
      </c>
      <c r="G92" s="32">
        <v>1.28</v>
      </c>
      <c r="H92" s="32">
        <v>1.26</v>
      </c>
      <c r="I92" s="32">
        <v>1.26</v>
      </c>
      <c r="J92" s="32">
        <v>1.26</v>
      </c>
      <c r="K92" s="32">
        <v>1.28</v>
      </c>
      <c r="L92" s="32">
        <v>1.3</v>
      </c>
      <c r="M92" s="32">
        <v>1.25</v>
      </c>
      <c r="N92" s="32">
        <v>1.24</v>
      </c>
      <c r="O92" s="32">
        <v>1.24</v>
      </c>
      <c r="P92" s="32">
        <v>1.23</v>
      </c>
    </row>
    <row r="93" spans="1:20" x14ac:dyDescent="0.2">
      <c r="A93" s="32">
        <v>1.22</v>
      </c>
      <c r="B93" s="32">
        <v>1.22</v>
      </c>
      <c r="C93" s="32">
        <v>1.22</v>
      </c>
      <c r="D93" s="32">
        <v>1.23</v>
      </c>
      <c r="E93" s="32">
        <v>1.25</v>
      </c>
      <c r="F93" s="32">
        <v>1.25</v>
      </c>
      <c r="G93" s="32">
        <v>1.24</v>
      </c>
      <c r="H93" s="32">
        <v>1.24</v>
      </c>
      <c r="I93" s="32">
        <v>1.24</v>
      </c>
      <c r="J93" s="32">
        <v>1.26</v>
      </c>
      <c r="K93" s="32">
        <v>1.28</v>
      </c>
      <c r="L93" s="32">
        <v>1.3</v>
      </c>
      <c r="M93" s="32">
        <v>1.26</v>
      </c>
      <c r="N93" s="32">
        <v>1.24</v>
      </c>
      <c r="O93" s="32">
        <v>1.24</v>
      </c>
      <c r="P93" s="32">
        <v>1.24</v>
      </c>
    </row>
    <row r="94" spans="1:20" x14ac:dyDescent="0.2">
      <c r="A94" s="32">
        <v>1.23</v>
      </c>
      <c r="B94" s="32">
        <v>1.22</v>
      </c>
      <c r="C94" s="32">
        <v>1.22</v>
      </c>
      <c r="D94" s="32">
        <v>1.23</v>
      </c>
      <c r="E94" s="32">
        <v>1.25</v>
      </c>
      <c r="F94" s="32">
        <v>1.25</v>
      </c>
      <c r="G94" s="32">
        <v>1.25</v>
      </c>
      <c r="H94" s="32">
        <v>1.25</v>
      </c>
      <c r="I94" s="32">
        <v>1.25</v>
      </c>
      <c r="J94" s="32">
        <v>1.25</v>
      </c>
      <c r="K94" s="32">
        <v>1.26</v>
      </c>
      <c r="L94" s="32">
        <v>1.28</v>
      </c>
      <c r="M94" s="32">
        <v>1.25</v>
      </c>
      <c r="N94" s="32">
        <v>1.24</v>
      </c>
      <c r="O94" s="32">
        <v>1.23</v>
      </c>
      <c r="P94" s="32">
        <v>1.23</v>
      </c>
      <c r="T94" t="s">
        <v>30</v>
      </c>
    </row>
    <row r="95" spans="1:20" x14ac:dyDescent="0.2">
      <c r="A95" s="32">
        <v>1.23</v>
      </c>
      <c r="B95" s="32">
        <v>1.23</v>
      </c>
      <c r="C95" s="32">
        <v>1.22</v>
      </c>
      <c r="D95" s="32">
        <v>1.24</v>
      </c>
      <c r="E95" s="32">
        <v>1.25</v>
      </c>
      <c r="F95" s="32">
        <v>1.25</v>
      </c>
      <c r="G95" s="32">
        <v>1.25</v>
      </c>
      <c r="H95" s="32">
        <v>1.25</v>
      </c>
      <c r="I95" s="32">
        <v>1.25</v>
      </c>
      <c r="J95" s="32">
        <v>1.25</v>
      </c>
      <c r="K95" s="32">
        <v>1.25</v>
      </c>
      <c r="L95" s="32">
        <v>1.26</v>
      </c>
      <c r="M95" s="32">
        <v>1.24</v>
      </c>
      <c r="N95" s="32">
        <v>1.24</v>
      </c>
      <c r="O95" s="32">
        <v>1.24</v>
      </c>
      <c r="P95" s="32">
        <v>1.23</v>
      </c>
    </row>
    <row r="96" spans="1:20" x14ac:dyDescent="0.2">
      <c r="A96" s="32">
        <v>1.23</v>
      </c>
      <c r="B96" s="32">
        <v>1.22</v>
      </c>
      <c r="C96" s="32">
        <v>1.23</v>
      </c>
      <c r="D96" s="32">
        <v>1.25</v>
      </c>
      <c r="E96" s="32">
        <v>1.25</v>
      </c>
      <c r="F96" s="32">
        <v>1.25</v>
      </c>
      <c r="G96" s="32">
        <v>1.25</v>
      </c>
      <c r="H96" s="32">
        <v>1.25</v>
      </c>
      <c r="I96" s="32">
        <v>1.25</v>
      </c>
      <c r="J96" s="32">
        <v>1.25</v>
      </c>
      <c r="K96" s="32">
        <v>1.25</v>
      </c>
      <c r="L96" s="32">
        <v>1.25</v>
      </c>
      <c r="M96" s="32">
        <v>1.25</v>
      </c>
      <c r="N96" s="32">
        <v>1.26</v>
      </c>
      <c r="O96" s="32">
        <v>1.26</v>
      </c>
      <c r="P96" s="32">
        <v>1.28</v>
      </c>
    </row>
    <row r="97" spans="1:16" x14ac:dyDescent="0.2">
      <c r="A97" s="32">
        <v>1.22</v>
      </c>
      <c r="B97" s="32">
        <v>1.22</v>
      </c>
      <c r="C97" s="32">
        <v>1.23</v>
      </c>
      <c r="D97" s="32">
        <v>1.25</v>
      </c>
      <c r="E97" s="32">
        <v>1.25</v>
      </c>
      <c r="F97" s="32">
        <v>1.25</v>
      </c>
      <c r="G97" s="32">
        <v>1.25</v>
      </c>
      <c r="H97" s="32">
        <v>1.25</v>
      </c>
      <c r="I97" s="32">
        <v>1.25</v>
      </c>
      <c r="J97" s="32">
        <v>1.24</v>
      </c>
      <c r="K97" s="32">
        <v>1.24</v>
      </c>
      <c r="L97" s="32">
        <v>1.25</v>
      </c>
      <c r="M97" s="32">
        <v>1.25</v>
      </c>
      <c r="N97" s="32">
        <v>1.26</v>
      </c>
      <c r="O97" s="32">
        <v>1.28</v>
      </c>
      <c r="P97" s="32">
        <v>1.28</v>
      </c>
    </row>
    <row r="98" spans="1:16" x14ac:dyDescent="0.2">
      <c r="A98" s="32">
        <v>1.22</v>
      </c>
      <c r="B98" s="32">
        <v>1.22</v>
      </c>
      <c r="C98" s="32">
        <v>1.23</v>
      </c>
      <c r="D98" s="32">
        <v>1.25</v>
      </c>
      <c r="E98" s="32">
        <v>1.25</v>
      </c>
      <c r="F98" s="32">
        <v>1.25</v>
      </c>
      <c r="G98" s="32">
        <v>1.25</v>
      </c>
      <c r="H98" s="32">
        <v>1.25</v>
      </c>
      <c r="I98" s="32">
        <v>1.25</v>
      </c>
      <c r="J98" s="32">
        <v>1.24</v>
      </c>
      <c r="K98" s="32">
        <v>1.24</v>
      </c>
      <c r="L98" s="32">
        <v>1.24</v>
      </c>
      <c r="M98" s="32">
        <v>1.25</v>
      </c>
      <c r="N98" s="32">
        <v>1.26</v>
      </c>
      <c r="O98" s="32">
        <v>1.28</v>
      </c>
      <c r="P98" s="32">
        <v>1.28</v>
      </c>
    </row>
    <row r="99" spans="1:16" x14ac:dyDescent="0.2">
      <c r="A99" s="32">
        <v>1.23</v>
      </c>
      <c r="B99" s="32">
        <v>1.23</v>
      </c>
      <c r="C99" s="32">
        <v>1.23</v>
      </c>
      <c r="D99" s="32">
        <v>1.23</v>
      </c>
      <c r="E99" s="32">
        <v>1.23</v>
      </c>
      <c r="F99" s="32">
        <v>1.23</v>
      </c>
      <c r="G99" s="32">
        <v>1.23</v>
      </c>
      <c r="H99" s="32">
        <v>1.23</v>
      </c>
      <c r="I99" s="32">
        <v>1.23</v>
      </c>
      <c r="J99" s="32">
        <v>1.23</v>
      </c>
      <c r="K99" s="32">
        <v>1.23</v>
      </c>
      <c r="L99" s="32">
        <v>1.23</v>
      </c>
      <c r="M99" s="32">
        <v>1.23</v>
      </c>
      <c r="N99" s="32">
        <v>1.23</v>
      </c>
      <c r="O99" s="32">
        <v>1.24</v>
      </c>
      <c r="P99" s="32">
        <v>1.24</v>
      </c>
    </row>
    <row r="100" spans="1:16" x14ac:dyDescent="0.2">
      <c r="A100" s="32">
        <v>1.22</v>
      </c>
      <c r="B100" s="32">
        <v>1.22</v>
      </c>
      <c r="C100" s="32">
        <v>1.22</v>
      </c>
      <c r="D100" s="32">
        <v>1.22</v>
      </c>
      <c r="E100" s="32">
        <v>1.22</v>
      </c>
      <c r="F100" s="32">
        <v>1.22</v>
      </c>
      <c r="G100" s="32">
        <v>1.22</v>
      </c>
      <c r="H100" s="32">
        <v>1.22</v>
      </c>
      <c r="I100" s="32">
        <v>1.22</v>
      </c>
      <c r="J100" s="32">
        <v>1.22</v>
      </c>
      <c r="K100" s="32">
        <v>1.22</v>
      </c>
      <c r="L100" s="32">
        <v>1.22</v>
      </c>
      <c r="M100" s="32">
        <v>1.22</v>
      </c>
      <c r="N100" s="32">
        <v>1.22</v>
      </c>
      <c r="O100" s="32">
        <v>1.22</v>
      </c>
      <c r="P100" s="32">
        <v>1.22</v>
      </c>
    </row>
    <row r="101" spans="1:16" x14ac:dyDescent="0.2">
      <c r="A101" s="32">
        <v>1.22</v>
      </c>
      <c r="B101" s="32">
        <v>1.22</v>
      </c>
      <c r="C101" s="32">
        <v>1.22</v>
      </c>
      <c r="D101" s="32">
        <v>1.22</v>
      </c>
      <c r="E101" s="32">
        <v>1.22</v>
      </c>
      <c r="F101" s="32">
        <v>1.22</v>
      </c>
      <c r="G101" s="32">
        <v>1.22</v>
      </c>
      <c r="H101" s="32">
        <v>1.22</v>
      </c>
      <c r="I101" s="32">
        <v>1.22</v>
      </c>
      <c r="J101" s="32">
        <v>1.22</v>
      </c>
      <c r="K101" s="32">
        <v>1.22</v>
      </c>
      <c r="L101" s="32">
        <v>1.22</v>
      </c>
      <c r="M101" s="32">
        <v>1.22</v>
      </c>
      <c r="N101" s="32">
        <v>1.22</v>
      </c>
      <c r="O101" s="32">
        <v>1.22</v>
      </c>
      <c r="P101" s="32">
        <v>1.22</v>
      </c>
    </row>
    <row r="102" spans="1:16" x14ac:dyDescent="0.2">
      <c r="A102" s="32"/>
      <c r="B102" s="32"/>
      <c r="C102" s="32"/>
      <c r="D102" s="32"/>
      <c r="E102" s="32"/>
      <c r="F102" s="32"/>
      <c r="G102" s="32"/>
      <c r="H102" s="32"/>
      <c r="I102" s="32"/>
      <c r="J102" s="32"/>
      <c r="K102" s="32"/>
      <c r="L102" s="32"/>
      <c r="M102" s="32"/>
      <c r="N102" s="32"/>
      <c r="O102" s="32"/>
      <c r="P102" s="32"/>
    </row>
    <row r="103" spans="1:16" x14ac:dyDescent="0.2">
      <c r="A103" s="33" t="s">
        <v>81</v>
      </c>
      <c r="B103" s="32"/>
      <c r="C103" s="32"/>
      <c r="D103" s="32"/>
      <c r="E103" s="32"/>
      <c r="F103" s="32"/>
      <c r="G103" s="32"/>
      <c r="H103" s="32"/>
      <c r="I103" s="32"/>
      <c r="J103" s="32"/>
      <c r="K103" s="32"/>
      <c r="L103" s="32"/>
      <c r="M103" s="32"/>
      <c r="N103" s="32"/>
      <c r="O103" s="32"/>
      <c r="P103" s="32"/>
    </row>
    <row r="104" spans="1:16" x14ac:dyDescent="0.2">
      <c r="A104" s="32">
        <v>1.38</v>
      </c>
      <c r="B104" s="32">
        <v>1.38</v>
      </c>
      <c r="C104" s="32">
        <v>1.38</v>
      </c>
      <c r="D104" s="32">
        <v>1.38</v>
      </c>
      <c r="E104" s="32">
        <v>1.38</v>
      </c>
      <c r="F104" s="32">
        <v>1.38</v>
      </c>
      <c r="G104" s="32">
        <v>1.39</v>
      </c>
      <c r="H104" s="32">
        <v>1.4</v>
      </c>
      <c r="I104" s="32">
        <v>1.4</v>
      </c>
      <c r="J104" s="32">
        <v>1.4</v>
      </c>
      <c r="K104" s="32">
        <v>1.39</v>
      </c>
      <c r="L104" s="32">
        <v>1.38</v>
      </c>
      <c r="M104" s="32">
        <v>1.41</v>
      </c>
      <c r="N104" s="32">
        <v>1.45</v>
      </c>
      <c r="O104" s="32">
        <v>1.42</v>
      </c>
      <c r="P104" s="32">
        <v>1.42</v>
      </c>
    </row>
    <row r="105" spans="1:16" x14ac:dyDescent="0.2">
      <c r="A105" s="32">
        <v>1.38</v>
      </c>
      <c r="B105" s="32">
        <v>1.38</v>
      </c>
      <c r="C105" s="32">
        <v>1.39</v>
      </c>
      <c r="D105" s="32">
        <v>1.38</v>
      </c>
      <c r="E105" s="32">
        <v>1.39</v>
      </c>
      <c r="F105" s="32">
        <v>1.4</v>
      </c>
      <c r="G105" s="32">
        <v>1.42</v>
      </c>
      <c r="H105" s="32">
        <v>1.46</v>
      </c>
      <c r="I105" s="32">
        <v>1.46</v>
      </c>
      <c r="J105" s="32">
        <v>1.46</v>
      </c>
      <c r="K105" s="32">
        <v>1.42</v>
      </c>
      <c r="L105" s="32">
        <v>1.4</v>
      </c>
      <c r="M105" s="32">
        <v>1.42</v>
      </c>
      <c r="N105" s="32">
        <v>1.45</v>
      </c>
      <c r="O105" s="32">
        <v>1.42</v>
      </c>
      <c r="P105" s="32">
        <v>1.41</v>
      </c>
    </row>
    <row r="106" spans="1:16" x14ac:dyDescent="0.2">
      <c r="A106" s="32">
        <v>1.38</v>
      </c>
      <c r="B106" s="32">
        <v>1.38</v>
      </c>
      <c r="C106" s="32">
        <v>1.39</v>
      </c>
      <c r="D106" s="32">
        <v>1.38</v>
      </c>
      <c r="E106" s="32">
        <v>1.39</v>
      </c>
      <c r="F106" s="32">
        <v>1.41</v>
      </c>
      <c r="G106" s="32">
        <v>1.45</v>
      </c>
      <c r="H106" s="32">
        <v>1.46</v>
      </c>
      <c r="I106" s="32">
        <v>1.46</v>
      </c>
      <c r="J106" s="32">
        <v>1.46</v>
      </c>
      <c r="K106" s="32">
        <v>1.45</v>
      </c>
      <c r="L106" s="32">
        <v>1.4</v>
      </c>
      <c r="M106" s="32">
        <v>1.42</v>
      </c>
      <c r="N106" s="32">
        <v>1.45</v>
      </c>
      <c r="O106" s="32">
        <v>1.41</v>
      </c>
      <c r="P106" s="32">
        <v>1.41</v>
      </c>
    </row>
    <row r="107" spans="1:16" x14ac:dyDescent="0.2">
      <c r="A107" s="32">
        <v>1.39</v>
      </c>
      <c r="B107" s="32">
        <v>1.4</v>
      </c>
      <c r="C107" s="32">
        <v>1.39</v>
      </c>
      <c r="D107" s="32">
        <v>1.39</v>
      </c>
      <c r="E107" s="32">
        <v>1.4</v>
      </c>
      <c r="F107" s="32">
        <v>1.41</v>
      </c>
      <c r="G107" s="32">
        <v>1.45</v>
      </c>
      <c r="H107" s="32">
        <v>1.45</v>
      </c>
      <c r="I107" s="32">
        <v>1.46</v>
      </c>
      <c r="J107" s="32">
        <v>1.45</v>
      </c>
      <c r="K107" s="32">
        <v>1.42</v>
      </c>
      <c r="L107" s="32">
        <v>1.41</v>
      </c>
      <c r="M107" s="32">
        <v>1.42</v>
      </c>
      <c r="N107" s="32">
        <v>1.42</v>
      </c>
      <c r="O107" s="32">
        <v>1.41</v>
      </c>
      <c r="P107" s="32">
        <v>1.41</v>
      </c>
    </row>
    <row r="108" spans="1:16" x14ac:dyDescent="0.2">
      <c r="A108" s="32">
        <v>1.39</v>
      </c>
      <c r="B108" s="32">
        <v>1.4</v>
      </c>
      <c r="C108" s="32">
        <v>1.39</v>
      </c>
      <c r="D108" s="32">
        <v>1.39</v>
      </c>
      <c r="E108" s="32">
        <v>1.41</v>
      </c>
      <c r="F108" s="32">
        <v>1.45</v>
      </c>
      <c r="G108" s="32">
        <v>1.45</v>
      </c>
      <c r="H108" s="32">
        <v>1.45</v>
      </c>
      <c r="I108" s="32">
        <v>1.45</v>
      </c>
      <c r="J108" s="32">
        <v>1.45</v>
      </c>
      <c r="K108" s="32">
        <v>1.42</v>
      </c>
      <c r="L108" s="32">
        <v>1.41</v>
      </c>
      <c r="M108" s="32">
        <v>1.42</v>
      </c>
      <c r="N108" s="32">
        <v>1.42</v>
      </c>
      <c r="O108" s="32">
        <v>1.41</v>
      </c>
      <c r="P108" s="32">
        <v>1.41</v>
      </c>
    </row>
    <row r="109" spans="1:16" x14ac:dyDescent="0.2">
      <c r="A109" s="32">
        <v>1.39</v>
      </c>
      <c r="B109" s="32">
        <v>1.39</v>
      </c>
      <c r="C109" s="32">
        <v>1.38</v>
      </c>
      <c r="D109" s="32">
        <v>1.39</v>
      </c>
      <c r="E109" s="32">
        <v>1.42</v>
      </c>
      <c r="F109" s="32">
        <v>1.46</v>
      </c>
      <c r="G109" s="32">
        <v>1.46</v>
      </c>
      <c r="H109" s="32">
        <v>1.46</v>
      </c>
      <c r="I109" s="32">
        <v>1.45</v>
      </c>
      <c r="J109" s="32">
        <v>1.45</v>
      </c>
      <c r="K109" s="32">
        <v>1.42</v>
      </c>
      <c r="L109" s="32">
        <v>1.45</v>
      </c>
      <c r="M109" s="32">
        <v>1.41</v>
      </c>
      <c r="N109" s="32">
        <v>1.41</v>
      </c>
      <c r="O109" s="32">
        <v>1.4</v>
      </c>
      <c r="P109" s="32">
        <v>1.4</v>
      </c>
    </row>
    <row r="110" spans="1:16" x14ac:dyDescent="0.2">
      <c r="A110" s="32">
        <v>1.39</v>
      </c>
      <c r="B110" s="32">
        <v>1.38</v>
      </c>
      <c r="C110" s="32">
        <v>1.38</v>
      </c>
      <c r="D110" s="32">
        <v>1.4</v>
      </c>
      <c r="E110" s="32">
        <v>1.42</v>
      </c>
      <c r="F110" s="32">
        <v>1.45</v>
      </c>
      <c r="G110" s="32">
        <v>1.45</v>
      </c>
      <c r="H110" s="32">
        <v>1.42</v>
      </c>
      <c r="I110" s="32">
        <v>1.42</v>
      </c>
      <c r="J110" s="32">
        <v>1.42</v>
      </c>
      <c r="K110" s="32">
        <v>1.45</v>
      </c>
      <c r="L110" s="32">
        <v>1.47</v>
      </c>
      <c r="M110" s="32">
        <v>1.41</v>
      </c>
      <c r="N110" s="32">
        <v>1.4</v>
      </c>
      <c r="O110" s="32">
        <v>1.4</v>
      </c>
      <c r="P110" s="32">
        <v>1.39</v>
      </c>
    </row>
    <row r="111" spans="1:16" x14ac:dyDescent="0.2">
      <c r="A111" s="32">
        <v>1.38</v>
      </c>
      <c r="B111" s="32">
        <v>1.38</v>
      </c>
      <c r="C111" s="32">
        <v>1.38</v>
      </c>
      <c r="D111" s="32">
        <v>1.39</v>
      </c>
      <c r="E111" s="32">
        <v>1.41</v>
      </c>
      <c r="F111" s="32">
        <v>1.41</v>
      </c>
      <c r="G111" s="32">
        <v>1.4</v>
      </c>
      <c r="H111" s="32">
        <v>1.4</v>
      </c>
      <c r="I111" s="32">
        <v>1.4</v>
      </c>
      <c r="J111" s="32">
        <v>1.42</v>
      </c>
      <c r="K111" s="32">
        <v>1.45</v>
      </c>
      <c r="L111" s="32">
        <v>1.47</v>
      </c>
      <c r="M111" s="32">
        <v>1.42</v>
      </c>
      <c r="N111" s="32">
        <v>1.4</v>
      </c>
      <c r="O111" s="32">
        <v>1.4</v>
      </c>
      <c r="P111" s="32">
        <v>1.4</v>
      </c>
    </row>
    <row r="112" spans="1:16" x14ac:dyDescent="0.2">
      <c r="A112" s="32">
        <v>1.39</v>
      </c>
      <c r="B112" s="32">
        <v>1.38</v>
      </c>
      <c r="C112" s="32">
        <v>1.38</v>
      </c>
      <c r="D112" s="32">
        <v>1.39</v>
      </c>
      <c r="E112" s="32">
        <v>1.41</v>
      </c>
      <c r="F112" s="32">
        <v>1.41</v>
      </c>
      <c r="G112" s="32">
        <v>1.41</v>
      </c>
      <c r="H112" s="32">
        <v>1.41</v>
      </c>
      <c r="I112" s="32">
        <v>1.41</v>
      </c>
      <c r="J112" s="32">
        <v>1.41</v>
      </c>
      <c r="K112" s="32">
        <v>1.42</v>
      </c>
      <c r="L112" s="32">
        <v>1.45</v>
      </c>
      <c r="M112" s="32">
        <v>1.41</v>
      </c>
      <c r="N112" s="32">
        <v>1.4</v>
      </c>
      <c r="O112" s="32">
        <v>1.39</v>
      </c>
      <c r="P112" s="32">
        <v>1.39</v>
      </c>
    </row>
    <row r="113" spans="1:16" x14ac:dyDescent="0.2">
      <c r="A113" s="32">
        <v>1.39</v>
      </c>
      <c r="B113" s="32">
        <v>1.39</v>
      </c>
      <c r="C113" s="32">
        <v>1.38</v>
      </c>
      <c r="D113" s="32">
        <v>1.4</v>
      </c>
      <c r="E113" s="32">
        <v>1.41</v>
      </c>
      <c r="F113" s="32">
        <v>1.41</v>
      </c>
      <c r="G113" s="32">
        <v>1.41</v>
      </c>
      <c r="H113" s="32">
        <v>1.41</v>
      </c>
      <c r="I113" s="32">
        <v>1.41</v>
      </c>
      <c r="J113" s="32">
        <v>1.41</v>
      </c>
      <c r="K113" s="32">
        <v>1.41</v>
      </c>
      <c r="L113" s="32">
        <v>1.42</v>
      </c>
      <c r="M113" s="32">
        <v>1.4</v>
      </c>
      <c r="N113" s="32">
        <v>1.4</v>
      </c>
      <c r="O113" s="32">
        <v>1.4</v>
      </c>
      <c r="P113" s="32">
        <v>1.39</v>
      </c>
    </row>
    <row r="114" spans="1:16" x14ac:dyDescent="0.2">
      <c r="A114" s="32">
        <v>1.39</v>
      </c>
      <c r="B114" s="32">
        <v>1.38</v>
      </c>
      <c r="C114" s="32">
        <v>1.39</v>
      </c>
      <c r="D114" s="32">
        <v>1.41</v>
      </c>
      <c r="E114" s="32">
        <v>1.41</v>
      </c>
      <c r="F114" s="32">
        <v>1.41</v>
      </c>
      <c r="G114" s="32">
        <v>1.41</v>
      </c>
      <c r="H114" s="32">
        <v>1.41</v>
      </c>
      <c r="I114" s="32">
        <v>1.41</v>
      </c>
      <c r="J114" s="32">
        <v>1.41</v>
      </c>
      <c r="K114" s="32">
        <v>1.41</v>
      </c>
      <c r="L114" s="32">
        <v>1.41</v>
      </c>
      <c r="M114" s="32">
        <v>1.41</v>
      </c>
      <c r="N114" s="32">
        <v>1.42</v>
      </c>
      <c r="O114" s="32">
        <v>1.42</v>
      </c>
      <c r="P114" s="32">
        <v>1.45</v>
      </c>
    </row>
    <row r="115" spans="1:16" x14ac:dyDescent="0.2">
      <c r="A115" s="32">
        <v>1.38</v>
      </c>
      <c r="B115" s="32">
        <v>1.38</v>
      </c>
      <c r="C115" s="32">
        <v>1.39</v>
      </c>
      <c r="D115" s="32">
        <v>1.41</v>
      </c>
      <c r="E115" s="32">
        <v>1.41</v>
      </c>
      <c r="F115" s="32">
        <v>1.41</v>
      </c>
      <c r="G115" s="32">
        <v>1.41</v>
      </c>
      <c r="H115" s="32">
        <v>1.41</v>
      </c>
      <c r="I115" s="32">
        <v>1.41</v>
      </c>
      <c r="J115" s="32">
        <v>1.4</v>
      </c>
      <c r="K115" s="32">
        <v>1.4</v>
      </c>
      <c r="L115" s="32">
        <v>1.41</v>
      </c>
      <c r="M115" s="32">
        <v>1.41</v>
      </c>
      <c r="N115" s="32">
        <v>1.42</v>
      </c>
      <c r="O115" s="32">
        <v>1.45</v>
      </c>
      <c r="P115" s="32">
        <v>1.45</v>
      </c>
    </row>
    <row r="116" spans="1:16" x14ac:dyDescent="0.2">
      <c r="A116" s="32">
        <v>1.38</v>
      </c>
      <c r="B116" s="32">
        <v>1.38</v>
      </c>
      <c r="C116" s="32">
        <v>1.39</v>
      </c>
      <c r="D116" s="32">
        <v>1.41</v>
      </c>
      <c r="E116" s="32">
        <v>1.41</v>
      </c>
      <c r="F116" s="32">
        <v>1.41</v>
      </c>
      <c r="G116" s="32">
        <v>1.41</v>
      </c>
      <c r="H116" s="32">
        <v>1.41</v>
      </c>
      <c r="I116" s="32">
        <v>1.41</v>
      </c>
      <c r="J116" s="32">
        <v>1.4</v>
      </c>
      <c r="K116" s="32">
        <v>1.4</v>
      </c>
      <c r="L116" s="32">
        <v>1.4</v>
      </c>
      <c r="M116" s="32">
        <v>1.41</v>
      </c>
      <c r="N116" s="32">
        <v>1.42</v>
      </c>
      <c r="O116" s="32">
        <v>1.45</v>
      </c>
      <c r="P116" s="32">
        <v>1.45</v>
      </c>
    </row>
    <row r="117" spans="1:16" x14ac:dyDescent="0.2">
      <c r="A117" s="32">
        <v>1.39</v>
      </c>
      <c r="B117" s="32">
        <v>1.39</v>
      </c>
      <c r="C117" s="32">
        <v>1.39</v>
      </c>
      <c r="D117" s="32">
        <v>1.39</v>
      </c>
      <c r="E117" s="32">
        <v>1.39</v>
      </c>
      <c r="F117" s="32">
        <v>1.39</v>
      </c>
      <c r="G117" s="32">
        <v>1.39</v>
      </c>
      <c r="H117" s="32">
        <v>1.39</v>
      </c>
      <c r="I117" s="32">
        <v>1.39</v>
      </c>
      <c r="J117" s="32">
        <v>1.39</v>
      </c>
      <c r="K117" s="32">
        <v>1.39</v>
      </c>
      <c r="L117" s="32">
        <v>1.39</v>
      </c>
      <c r="M117" s="32">
        <v>1.39</v>
      </c>
      <c r="N117" s="32">
        <v>1.39</v>
      </c>
      <c r="O117" s="32">
        <v>1.4</v>
      </c>
      <c r="P117" s="32">
        <v>1.4</v>
      </c>
    </row>
    <row r="118" spans="1:16" x14ac:dyDescent="0.2">
      <c r="A118" s="32">
        <v>1.38</v>
      </c>
      <c r="B118" s="32">
        <v>1.38</v>
      </c>
      <c r="C118" s="32">
        <v>1.38</v>
      </c>
      <c r="D118" s="32">
        <v>1.38</v>
      </c>
      <c r="E118" s="32">
        <v>1.38</v>
      </c>
      <c r="F118" s="32">
        <v>1.38</v>
      </c>
      <c r="G118" s="32">
        <v>1.38</v>
      </c>
      <c r="H118" s="32">
        <v>1.38</v>
      </c>
      <c r="I118" s="32">
        <v>1.38</v>
      </c>
      <c r="J118" s="32">
        <v>1.38</v>
      </c>
      <c r="K118" s="32">
        <v>1.38</v>
      </c>
      <c r="L118" s="32">
        <v>1.38</v>
      </c>
      <c r="M118" s="32">
        <v>1.38</v>
      </c>
      <c r="N118" s="32">
        <v>1.38</v>
      </c>
      <c r="O118" s="32">
        <v>1.38</v>
      </c>
      <c r="P118" s="32">
        <v>1.38</v>
      </c>
    </row>
    <row r="119" spans="1:16" x14ac:dyDescent="0.2">
      <c r="A119" s="32">
        <v>1.38</v>
      </c>
      <c r="B119" s="32">
        <v>1.38</v>
      </c>
      <c r="C119" s="32">
        <v>1.38</v>
      </c>
      <c r="D119" s="32">
        <v>1.38</v>
      </c>
      <c r="E119" s="32">
        <v>1.38</v>
      </c>
      <c r="F119" s="32">
        <v>1.38</v>
      </c>
      <c r="G119" s="32">
        <v>1.38</v>
      </c>
      <c r="H119" s="32">
        <v>1.38</v>
      </c>
      <c r="I119" s="32">
        <v>1.38</v>
      </c>
      <c r="J119" s="32">
        <v>1.38</v>
      </c>
      <c r="K119" s="32">
        <v>1.38</v>
      </c>
      <c r="L119" s="32">
        <v>1.38</v>
      </c>
      <c r="M119" s="32">
        <v>1.38</v>
      </c>
      <c r="N119" s="32">
        <v>1.38</v>
      </c>
      <c r="O119" s="32">
        <v>1.38</v>
      </c>
      <c r="P119" s="32">
        <v>1.38</v>
      </c>
    </row>
    <row r="120" spans="1:16" x14ac:dyDescent="0.2">
      <c r="A120" s="32"/>
      <c r="B120" s="32"/>
      <c r="C120" s="32"/>
      <c r="D120" s="32"/>
      <c r="E120" s="32"/>
      <c r="F120" s="32"/>
      <c r="G120" s="32"/>
      <c r="H120" s="32"/>
      <c r="I120" s="32"/>
      <c r="J120" s="32"/>
      <c r="K120" s="32"/>
      <c r="L120" s="32"/>
      <c r="M120" s="32"/>
      <c r="N120" s="32"/>
      <c r="O120" s="32"/>
      <c r="P120" s="32"/>
    </row>
    <row r="121" spans="1:16" x14ac:dyDescent="0.2">
      <c r="A121" s="32"/>
      <c r="B121" s="32"/>
      <c r="C121" s="32"/>
      <c r="D121" s="32"/>
      <c r="E121" s="32"/>
      <c r="F121" s="32"/>
      <c r="G121" s="32"/>
      <c r="H121" s="32"/>
      <c r="I121" s="32"/>
      <c r="J121" s="32"/>
      <c r="K121" s="32"/>
      <c r="L121" s="32"/>
      <c r="M121" s="32"/>
      <c r="N121" s="32"/>
      <c r="O121" s="32"/>
      <c r="P121" s="32"/>
    </row>
    <row r="122" spans="1:16" x14ac:dyDescent="0.2">
      <c r="A122" s="46" t="s">
        <v>78</v>
      </c>
      <c r="B122" s="32"/>
      <c r="C122" s="32"/>
      <c r="D122" s="32"/>
      <c r="E122" s="32"/>
      <c r="F122" s="32"/>
      <c r="G122" s="32"/>
      <c r="H122" s="32"/>
      <c r="I122" s="32"/>
      <c r="J122" s="32"/>
      <c r="K122" s="32"/>
      <c r="L122" s="32"/>
      <c r="M122" s="32"/>
      <c r="N122" s="32"/>
      <c r="O122" s="32"/>
      <c r="P122" s="32"/>
    </row>
    <row r="123" spans="1:16" x14ac:dyDescent="0.2">
      <c r="A123" s="32">
        <v>1</v>
      </c>
      <c r="B123" s="32">
        <v>1</v>
      </c>
      <c r="C123" s="32">
        <v>1</v>
      </c>
      <c r="D123" s="32">
        <v>1</v>
      </c>
      <c r="E123" s="32">
        <v>1</v>
      </c>
      <c r="F123" s="32">
        <v>1</v>
      </c>
      <c r="G123" s="32">
        <v>1</v>
      </c>
      <c r="H123" s="32">
        <v>1</v>
      </c>
      <c r="I123" s="32">
        <v>1</v>
      </c>
      <c r="J123" s="32">
        <v>1</v>
      </c>
      <c r="K123" s="32">
        <v>1</v>
      </c>
      <c r="L123" s="32">
        <v>1</v>
      </c>
      <c r="M123" s="32">
        <v>1</v>
      </c>
      <c r="N123" s="32">
        <v>1</v>
      </c>
      <c r="O123" s="32">
        <v>1</v>
      </c>
      <c r="P123" s="32">
        <v>1</v>
      </c>
    </row>
    <row r="124" spans="1:16" x14ac:dyDescent="0.2">
      <c r="A124" s="32">
        <v>1</v>
      </c>
      <c r="B124" s="32">
        <v>1</v>
      </c>
      <c r="C124" s="32">
        <v>1</v>
      </c>
      <c r="D124" s="32">
        <v>1</v>
      </c>
      <c r="E124" s="32">
        <v>1</v>
      </c>
      <c r="F124" s="32">
        <v>1</v>
      </c>
      <c r="G124" s="32">
        <v>1</v>
      </c>
      <c r="H124" s="32">
        <v>1</v>
      </c>
      <c r="I124" s="32">
        <v>1</v>
      </c>
      <c r="J124" s="32">
        <v>1</v>
      </c>
      <c r="K124" s="32">
        <v>1</v>
      </c>
      <c r="L124" s="32">
        <v>1</v>
      </c>
      <c r="M124" s="32">
        <v>1</v>
      </c>
      <c r="N124" s="32">
        <v>1</v>
      </c>
      <c r="O124" s="32">
        <v>1</v>
      </c>
      <c r="P124" s="32">
        <v>1</v>
      </c>
    </row>
    <row r="125" spans="1:16" x14ac:dyDescent="0.2">
      <c r="A125" s="32">
        <v>1</v>
      </c>
      <c r="B125" s="32">
        <v>1</v>
      </c>
      <c r="C125" s="32">
        <v>1</v>
      </c>
      <c r="D125" s="32">
        <v>1</v>
      </c>
      <c r="E125" s="32">
        <v>1</v>
      </c>
      <c r="F125" s="32">
        <v>1</v>
      </c>
      <c r="G125" s="32">
        <v>1</v>
      </c>
      <c r="H125" s="32">
        <v>1</v>
      </c>
      <c r="I125" s="32">
        <v>1</v>
      </c>
      <c r="J125" s="32">
        <v>1</v>
      </c>
      <c r="K125" s="32">
        <v>1</v>
      </c>
      <c r="L125" s="32">
        <v>1</v>
      </c>
      <c r="M125" s="32">
        <v>1</v>
      </c>
      <c r="N125" s="32">
        <v>1</v>
      </c>
      <c r="O125" s="32">
        <v>1</v>
      </c>
      <c r="P125" s="32">
        <v>1</v>
      </c>
    </row>
    <row r="126" spans="1:16" x14ac:dyDescent="0.2">
      <c r="A126" s="32">
        <v>1</v>
      </c>
      <c r="B126" s="32">
        <v>1</v>
      </c>
      <c r="C126" s="32">
        <v>1</v>
      </c>
      <c r="D126" s="32">
        <v>1</v>
      </c>
      <c r="E126" s="32">
        <v>1</v>
      </c>
      <c r="F126" s="32">
        <v>1</v>
      </c>
      <c r="G126" s="32">
        <v>1</v>
      </c>
      <c r="H126" s="32">
        <v>1</v>
      </c>
      <c r="I126" s="32">
        <v>1</v>
      </c>
      <c r="J126" s="32">
        <v>1</v>
      </c>
      <c r="K126" s="32">
        <v>1.01</v>
      </c>
      <c r="L126" s="32">
        <v>1.01</v>
      </c>
      <c r="M126" s="32">
        <v>1.01</v>
      </c>
      <c r="N126" s="32">
        <v>1.01</v>
      </c>
      <c r="O126" s="32">
        <v>1.01</v>
      </c>
      <c r="P126" s="32">
        <v>1.01</v>
      </c>
    </row>
    <row r="127" spans="1:16" x14ac:dyDescent="0.2">
      <c r="A127" s="32">
        <v>1</v>
      </c>
      <c r="B127" s="32">
        <v>1</v>
      </c>
      <c r="C127" s="32">
        <v>1</v>
      </c>
      <c r="D127" s="32">
        <v>1</v>
      </c>
      <c r="E127" s="32">
        <v>1</v>
      </c>
      <c r="F127" s="32">
        <v>1</v>
      </c>
      <c r="G127" s="32">
        <v>1</v>
      </c>
      <c r="H127" s="32">
        <v>1.01</v>
      </c>
      <c r="I127" s="32">
        <v>1.01</v>
      </c>
      <c r="J127" s="32">
        <v>1.01</v>
      </c>
      <c r="K127" s="32">
        <v>1.01</v>
      </c>
      <c r="L127" s="32">
        <v>1.01</v>
      </c>
      <c r="M127" s="32">
        <v>1.02</v>
      </c>
      <c r="N127" s="32">
        <v>1.02</v>
      </c>
      <c r="O127" s="32">
        <v>1.02</v>
      </c>
      <c r="P127" s="32">
        <v>1.03</v>
      </c>
    </row>
    <row r="128" spans="1:16" x14ac:dyDescent="0.2">
      <c r="A128" s="32">
        <v>1</v>
      </c>
      <c r="B128" s="32">
        <v>1</v>
      </c>
      <c r="C128" s="32">
        <v>1</v>
      </c>
      <c r="D128" s="32">
        <v>1</v>
      </c>
      <c r="E128" s="32">
        <v>1</v>
      </c>
      <c r="F128" s="32">
        <v>1</v>
      </c>
      <c r="G128" s="32">
        <v>1</v>
      </c>
      <c r="H128" s="32">
        <v>1.01</v>
      </c>
      <c r="I128" s="32">
        <v>1.01</v>
      </c>
      <c r="J128" s="32">
        <v>1.01</v>
      </c>
      <c r="K128" s="32">
        <v>1.02</v>
      </c>
      <c r="L128" s="32">
        <v>1.02</v>
      </c>
      <c r="M128" s="32">
        <v>1.02</v>
      </c>
      <c r="N128" s="32">
        <v>1.03</v>
      </c>
      <c r="O128" s="32">
        <v>1.03</v>
      </c>
      <c r="P128" s="32">
        <v>1.03</v>
      </c>
    </row>
    <row r="129" spans="1:16" x14ac:dyDescent="0.2">
      <c r="A129" s="32">
        <v>1</v>
      </c>
      <c r="B129" s="32">
        <v>1</v>
      </c>
      <c r="C129" s="32">
        <v>1</v>
      </c>
      <c r="D129" s="32">
        <v>1</v>
      </c>
      <c r="E129" s="32">
        <v>1</v>
      </c>
      <c r="F129" s="32">
        <v>1</v>
      </c>
      <c r="G129" s="32">
        <v>1</v>
      </c>
      <c r="H129" s="32">
        <v>1.01</v>
      </c>
      <c r="I129" s="32">
        <v>1.01</v>
      </c>
      <c r="J129" s="32">
        <v>1.02</v>
      </c>
      <c r="K129" s="32">
        <v>1.02</v>
      </c>
      <c r="L129" s="32">
        <v>1.03</v>
      </c>
      <c r="M129" s="32">
        <v>1.03</v>
      </c>
      <c r="N129" s="32">
        <v>1.03</v>
      </c>
      <c r="O129" s="32">
        <v>1.03</v>
      </c>
      <c r="P129" s="32">
        <v>1.03</v>
      </c>
    </row>
    <row r="130" spans="1:16" x14ac:dyDescent="0.2">
      <c r="A130" s="32">
        <v>1</v>
      </c>
      <c r="B130" s="32">
        <v>1</v>
      </c>
      <c r="C130" s="32">
        <v>1</v>
      </c>
      <c r="D130" s="32">
        <v>1</v>
      </c>
      <c r="E130" s="32">
        <v>1</v>
      </c>
      <c r="F130" s="32">
        <v>1</v>
      </c>
      <c r="G130" s="32">
        <v>1</v>
      </c>
      <c r="H130" s="32">
        <v>1.01</v>
      </c>
      <c r="I130" s="32">
        <v>1.01</v>
      </c>
      <c r="J130" s="32">
        <v>1.02</v>
      </c>
      <c r="K130" s="32">
        <v>1.02</v>
      </c>
      <c r="L130" s="32">
        <v>1.03</v>
      </c>
      <c r="M130" s="32">
        <v>1.03</v>
      </c>
      <c r="N130" s="32">
        <v>1.03</v>
      </c>
      <c r="O130" s="32">
        <v>1.03</v>
      </c>
      <c r="P130" s="32">
        <v>1.03</v>
      </c>
    </row>
    <row r="131" spans="1:16" x14ac:dyDescent="0.2">
      <c r="A131" s="32">
        <v>1</v>
      </c>
      <c r="B131" s="32">
        <v>1</v>
      </c>
      <c r="C131" s="32">
        <v>1</v>
      </c>
      <c r="D131" s="32">
        <v>1</v>
      </c>
      <c r="E131" s="32">
        <v>1</v>
      </c>
      <c r="F131" s="32">
        <v>1</v>
      </c>
      <c r="G131" s="32">
        <v>1</v>
      </c>
      <c r="H131" s="32">
        <v>1.01</v>
      </c>
      <c r="I131" s="32">
        <v>1.01</v>
      </c>
      <c r="J131" s="32">
        <v>1.02</v>
      </c>
      <c r="K131" s="32">
        <v>1.03</v>
      </c>
      <c r="L131" s="32">
        <v>1.03</v>
      </c>
      <c r="M131" s="32">
        <v>1.03</v>
      </c>
      <c r="N131" s="32">
        <v>1.04</v>
      </c>
      <c r="O131" s="32">
        <v>1.04</v>
      </c>
      <c r="P131" s="32">
        <v>1.04</v>
      </c>
    </row>
    <row r="132" spans="1:16" x14ac:dyDescent="0.2">
      <c r="A132" s="32">
        <v>1</v>
      </c>
      <c r="B132" s="32">
        <v>1</v>
      </c>
      <c r="C132" s="32">
        <v>1</v>
      </c>
      <c r="D132" s="32">
        <v>1</v>
      </c>
      <c r="E132" s="32">
        <v>1</v>
      </c>
      <c r="F132" s="32">
        <v>1</v>
      </c>
      <c r="G132" s="32">
        <v>1</v>
      </c>
      <c r="H132" s="32">
        <v>1.01</v>
      </c>
      <c r="I132" s="32">
        <v>1.01</v>
      </c>
      <c r="J132" s="32">
        <v>1.03</v>
      </c>
      <c r="K132" s="32">
        <v>1.04</v>
      </c>
      <c r="L132" s="32">
        <v>1.04</v>
      </c>
      <c r="M132" s="32">
        <v>1.04</v>
      </c>
      <c r="N132" s="32">
        <v>1.04</v>
      </c>
      <c r="O132" s="32">
        <v>1.04</v>
      </c>
      <c r="P132" s="32">
        <v>1.05</v>
      </c>
    </row>
    <row r="133" spans="1:16" x14ac:dyDescent="0.2">
      <c r="A133" s="32">
        <v>1</v>
      </c>
      <c r="B133" s="32">
        <v>1</v>
      </c>
      <c r="C133" s="32">
        <v>1</v>
      </c>
      <c r="D133" s="32">
        <v>1</v>
      </c>
      <c r="E133" s="32">
        <v>1</v>
      </c>
      <c r="F133" s="32">
        <v>1</v>
      </c>
      <c r="G133" s="32">
        <v>1</v>
      </c>
      <c r="H133" s="32">
        <v>1.01</v>
      </c>
      <c r="I133" s="32">
        <v>1.01</v>
      </c>
      <c r="J133" s="32">
        <v>1.03</v>
      </c>
      <c r="K133" s="32">
        <v>1.04</v>
      </c>
      <c r="L133" s="32">
        <v>1.04</v>
      </c>
      <c r="M133" s="32">
        <v>1.04</v>
      </c>
      <c r="N133" s="32">
        <v>1.04</v>
      </c>
      <c r="O133" s="32">
        <v>1.05</v>
      </c>
      <c r="P133" s="32">
        <v>1.06</v>
      </c>
    </row>
    <row r="134" spans="1:16" x14ac:dyDescent="0.2">
      <c r="A134" s="32">
        <v>1</v>
      </c>
      <c r="B134" s="32">
        <v>1</v>
      </c>
      <c r="C134" s="32">
        <v>1</v>
      </c>
      <c r="D134" s="32">
        <v>1</v>
      </c>
      <c r="E134" s="32">
        <v>1</v>
      </c>
      <c r="F134" s="32">
        <v>1</v>
      </c>
      <c r="G134" s="32">
        <v>1</v>
      </c>
      <c r="H134" s="32">
        <v>1.01</v>
      </c>
      <c r="I134" s="32">
        <v>1.01</v>
      </c>
      <c r="J134" s="32">
        <v>1.03</v>
      </c>
      <c r="K134" s="32">
        <v>1.04</v>
      </c>
      <c r="L134" s="32">
        <v>1.04</v>
      </c>
      <c r="M134" s="32">
        <v>1.05</v>
      </c>
      <c r="N134" s="32">
        <v>1.05</v>
      </c>
      <c r="O134" s="32">
        <v>1.06</v>
      </c>
      <c r="P134" s="32">
        <v>1.07</v>
      </c>
    </row>
    <row r="135" spans="1:16" x14ac:dyDescent="0.2">
      <c r="A135" s="32">
        <v>1</v>
      </c>
      <c r="B135" s="32">
        <v>1</v>
      </c>
      <c r="C135" s="32">
        <v>1</v>
      </c>
      <c r="D135" s="32">
        <v>1</v>
      </c>
      <c r="E135" s="32">
        <v>1</v>
      </c>
      <c r="F135" s="32">
        <v>1</v>
      </c>
      <c r="G135" s="32">
        <v>1</v>
      </c>
      <c r="H135" s="32">
        <v>1.01</v>
      </c>
      <c r="I135" s="32">
        <v>1.01</v>
      </c>
      <c r="J135" s="32">
        <v>1.02</v>
      </c>
      <c r="K135" s="32">
        <v>1.03</v>
      </c>
      <c r="L135" s="32">
        <v>1.04</v>
      </c>
      <c r="M135" s="32">
        <v>1.05</v>
      </c>
      <c r="N135" s="32">
        <v>1.06</v>
      </c>
      <c r="O135" s="32">
        <v>1.07</v>
      </c>
      <c r="P135" s="32">
        <v>1.06</v>
      </c>
    </row>
    <row r="136" spans="1:16" x14ac:dyDescent="0.2">
      <c r="A136" s="32">
        <v>1</v>
      </c>
      <c r="B136" s="32">
        <v>1</v>
      </c>
      <c r="C136" s="32">
        <v>1</v>
      </c>
      <c r="D136" s="32">
        <v>1</v>
      </c>
      <c r="E136" s="32">
        <v>1</v>
      </c>
      <c r="F136" s="32">
        <v>1</v>
      </c>
      <c r="G136" s="32">
        <v>1</v>
      </c>
      <c r="H136" s="32">
        <v>1.01</v>
      </c>
      <c r="I136" s="32">
        <v>1.01</v>
      </c>
      <c r="J136" s="32">
        <v>1.02</v>
      </c>
      <c r="K136" s="32">
        <v>1.03</v>
      </c>
      <c r="L136" s="32">
        <v>1.04</v>
      </c>
      <c r="M136" s="32">
        <v>1.06</v>
      </c>
      <c r="N136" s="32">
        <v>1.07</v>
      </c>
      <c r="O136" s="32">
        <v>1.07</v>
      </c>
      <c r="P136" s="32">
        <v>1.07</v>
      </c>
    </row>
    <row r="137" spans="1:16" x14ac:dyDescent="0.2">
      <c r="A137" s="32">
        <v>1</v>
      </c>
      <c r="B137" s="32">
        <v>1</v>
      </c>
      <c r="C137" s="32">
        <v>1</v>
      </c>
      <c r="D137" s="32">
        <v>1</v>
      </c>
      <c r="E137" s="32">
        <v>1</v>
      </c>
      <c r="F137" s="32">
        <v>1</v>
      </c>
      <c r="G137" s="32">
        <v>1</v>
      </c>
      <c r="H137" s="32">
        <v>1.01</v>
      </c>
      <c r="I137" s="32">
        <v>1.01</v>
      </c>
      <c r="J137" s="32">
        <v>1.02</v>
      </c>
      <c r="K137" s="32">
        <v>1.02</v>
      </c>
      <c r="L137" s="32">
        <v>1.03</v>
      </c>
      <c r="M137" s="32">
        <v>1.05</v>
      </c>
      <c r="N137" s="32">
        <v>1.04</v>
      </c>
      <c r="O137" s="32">
        <v>1.05</v>
      </c>
      <c r="P137" s="32">
        <v>1.06</v>
      </c>
    </row>
    <row r="138" spans="1:16" x14ac:dyDescent="0.2">
      <c r="A138" s="32">
        <v>1</v>
      </c>
      <c r="B138" s="32">
        <v>1</v>
      </c>
      <c r="C138" s="32">
        <v>1</v>
      </c>
      <c r="D138" s="32">
        <v>1</v>
      </c>
      <c r="E138" s="32">
        <v>1</v>
      </c>
      <c r="F138" s="32">
        <v>1</v>
      </c>
      <c r="G138" s="32">
        <v>1</v>
      </c>
      <c r="H138" s="32">
        <v>1.01</v>
      </c>
      <c r="I138" s="32">
        <v>1.01</v>
      </c>
      <c r="J138" s="32">
        <v>1.02</v>
      </c>
      <c r="K138" s="32">
        <v>1.02</v>
      </c>
      <c r="L138" s="32">
        <v>1.03</v>
      </c>
      <c r="M138" s="32">
        <v>1.03</v>
      </c>
      <c r="N138" s="32">
        <v>1.03</v>
      </c>
      <c r="O138" s="32">
        <v>1.04</v>
      </c>
      <c r="P138" s="32">
        <v>1.05</v>
      </c>
    </row>
    <row r="140" spans="1:16" x14ac:dyDescent="0.2">
      <c r="B140" s="20" t="s">
        <v>79</v>
      </c>
    </row>
    <row r="141" spans="1:16" x14ac:dyDescent="0.2">
      <c r="B141" t="s">
        <v>80</v>
      </c>
    </row>
    <row r="142" spans="1:16" x14ac:dyDescent="0.2">
      <c r="B142" t="s">
        <v>126</v>
      </c>
    </row>
    <row r="143" spans="1:16" x14ac:dyDescent="0.2">
      <c r="A143" s="47" t="s">
        <v>127</v>
      </c>
      <c r="B143" s="38"/>
      <c r="C143" s="38"/>
      <c r="D143" s="38"/>
    </row>
    <row r="144" spans="1:16" x14ac:dyDescent="0.2">
      <c r="A144" s="39">
        <v>1.25</v>
      </c>
      <c r="B144" s="39">
        <v>1.25</v>
      </c>
      <c r="C144" s="39">
        <v>1.25</v>
      </c>
      <c r="D144" s="39">
        <v>1.25</v>
      </c>
      <c r="E144" s="39">
        <v>1.25</v>
      </c>
      <c r="F144" s="39">
        <v>1.25</v>
      </c>
      <c r="G144" s="39">
        <v>1.25</v>
      </c>
      <c r="H144" s="39">
        <v>1.25</v>
      </c>
      <c r="I144" s="39">
        <v>1.26</v>
      </c>
      <c r="J144" s="39">
        <v>1.26</v>
      </c>
      <c r="K144" s="39">
        <v>1.26</v>
      </c>
      <c r="L144" s="39">
        <v>1.26</v>
      </c>
      <c r="M144" s="39">
        <v>1.26</v>
      </c>
      <c r="N144" s="39">
        <v>1.26</v>
      </c>
      <c r="O144" s="39">
        <v>1.26</v>
      </c>
      <c r="P144" s="39">
        <v>1.26</v>
      </c>
    </row>
    <row r="145" spans="1:17" x14ac:dyDescent="0.2">
      <c r="A145" s="39">
        <v>1.25</v>
      </c>
      <c r="B145" s="39">
        <v>1.25</v>
      </c>
      <c r="C145" s="39">
        <v>1.25</v>
      </c>
      <c r="D145" s="39">
        <v>1.25</v>
      </c>
      <c r="E145" s="39">
        <v>1.25</v>
      </c>
      <c r="F145" s="39">
        <v>1.25</v>
      </c>
      <c r="G145" s="39">
        <v>1.25</v>
      </c>
      <c r="H145" s="39">
        <v>1.25</v>
      </c>
      <c r="I145" s="39">
        <v>1.26</v>
      </c>
      <c r="J145" s="39">
        <v>1.26</v>
      </c>
      <c r="K145" s="39">
        <v>1.26</v>
      </c>
      <c r="L145" s="39">
        <v>1.26</v>
      </c>
      <c r="M145" s="39">
        <v>1.26</v>
      </c>
      <c r="N145" s="39">
        <v>1.26</v>
      </c>
      <c r="O145" s="39">
        <v>1.27</v>
      </c>
      <c r="P145" s="39">
        <v>1.27</v>
      </c>
    </row>
    <row r="146" spans="1:17" x14ac:dyDescent="0.2">
      <c r="A146" s="39">
        <v>1.26</v>
      </c>
      <c r="B146" s="39">
        <v>1.26</v>
      </c>
      <c r="C146" s="39">
        <v>1.26</v>
      </c>
      <c r="D146" s="39">
        <v>1.26</v>
      </c>
      <c r="E146" s="39">
        <v>1.27</v>
      </c>
      <c r="F146" s="39">
        <v>1.27</v>
      </c>
      <c r="G146" s="39">
        <v>1.28</v>
      </c>
      <c r="H146" s="39">
        <v>1.28</v>
      </c>
      <c r="I146" s="39">
        <v>1.28</v>
      </c>
      <c r="J146" s="39">
        <v>1.28</v>
      </c>
      <c r="K146" s="39">
        <v>1.28</v>
      </c>
      <c r="L146" s="39">
        <v>1.28</v>
      </c>
      <c r="M146" s="39">
        <v>1.28</v>
      </c>
      <c r="N146" s="39">
        <v>1.28</v>
      </c>
      <c r="O146" s="39">
        <v>1.29</v>
      </c>
      <c r="P146" s="39">
        <v>1.29</v>
      </c>
    </row>
    <row r="147" spans="1:17" x14ac:dyDescent="0.2">
      <c r="A147" s="39">
        <v>1.26</v>
      </c>
      <c r="B147" s="39">
        <v>1.26</v>
      </c>
      <c r="C147" s="39">
        <v>1.26</v>
      </c>
      <c r="D147" s="39">
        <v>1.26</v>
      </c>
      <c r="E147" s="39">
        <v>1.27</v>
      </c>
      <c r="F147" s="39">
        <v>1.27</v>
      </c>
      <c r="G147" s="39">
        <v>1.28</v>
      </c>
      <c r="H147" s="39">
        <v>1.28</v>
      </c>
      <c r="I147" s="39">
        <v>1.28</v>
      </c>
      <c r="J147" s="39">
        <v>1.28</v>
      </c>
      <c r="K147" s="39">
        <v>1.28</v>
      </c>
      <c r="L147" s="39">
        <v>1.28</v>
      </c>
      <c r="M147" s="39">
        <v>1.28</v>
      </c>
      <c r="N147" s="39">
        <v>1.28</v>
      </c>
      <c r="O147" s="39">
        <v>1.3</v>
      </c>
      <c r="P147" s="39">
        <v>1.3</v>
      </c>
    </row>
    <row r="148" spans="1:17" x14ac:dyDescent="0.2">
      <c r="A148" s="39">
        <v>1.26</v>
      </c>
      <c r="B148" s="39">
        <v>1.26</v>
      </c>
      <c r="C148" s="39">
        <v>1.26</v>
      </c>
      <c r="D148" s="39">
        <v>1.26</v>
      </c>
      <c r="E148" s="39">
        <v>1.27</v>
      </c>
      <c r="F148" s="39">
        <v>1.27</v>
      </c>
      <c r="G148" s="39">
        <v>1.28</v>
      </c>
      <c r="H148" s="39">
        <v>1.28</v>
      </c>
      <c r="I148" s="39">
        <v>1.29</v>
      </c>
      <c r="J148" s="39">
        <v>1.29</v>
      </c>
      <c r="K148" s="39">
        <v>1.29</v>
      </c>
      <c r="L148" s="39">
        <v>1.29</v>
      </c>
      <c r="M148" s="39">
        <v>1.29</v>
      </c>
      <c r="N148" s="39">
        <v>1.29</v>
      </c>
      <c r="O148" s="39">
        <v>1.31</v>
      </c>
      <c r="P148" s="39">
        <v>1.31</v>
      </c>
    </row>
    <row r="149" spans="1:17" x14ac:dyDescent="0.2">
      <c r="A149" s="39">
        <v>1.26</v>
      </c>
      <c r="B149" s="39">
        <v>1.26</v>
      </c>
      <c r="C149" s="39">
        <v>1.26</v>
      </c>
      <c r="D149" s="39">
        <v>1.26</v>
      </c>
      <c r="E149" s="39">
        <v>1.27</v>
      </c>
      <c r="F149" s="39">
        <v>1.27</v>
      </c>
      <c r="G149" s="39">
        <v>1.28</v>
      </c>
      <c r="H149" s="39">
        <v>1.28</v>
      </c>
      <c r="I149" s="39">
        <v>1.29</v>
      </c>
      <c r="J149" s="39">
        <v>1.29</v>
      </c>
      <c r="K149" s="39">
        <v>1.29</v>
      </c>
      <c r="L149" s="39">
        <v>1.29</v>
      </c>
      <c r="M149" s="39">
        <v>1.29</v>
      </c>
      <c r="N149" s="39">
        <v>1.29</v>
      </c>
      <c r="O149" s="39">
        <v>1.32</v>
      </c>
      <c r="P149" s="39">
        <v>1.32</v>
      </c>
    </row>
    <row r="150" spans="1:17" x14ac:dyDescent="0.2">
      <c r="A150" s="39">
        <v>1.27</v>
      </c>
      <c r="B150" s="39">
        <v>1.27</v>
      </c>
      <c r="C150" s="39">
        <v>1.27</v>
      </c>
      <c r="D150" s="39">
        <v>1.27</v>
      </c>
      <c r="E150" s="39">
        <v>1.29</v>
      </c>
      <c r="F150" s="39">
        <v>1.29</v>
      </c>
      <c r="G150" s="39">
        <v>1.31</v>
      </c>
      <c r="H150" s="39">
        <v>1.32</v>
      </c>
      <c r="I150" s="39">
        <v>1.34</v>
      </c>
      <c r="J150" s="39">
        <v>1.35</v>
      </c>
      <c r="K150" s="39">
        <v>1.35</v>
      </c>
      <c r="L150" s="39">
        <v>1.36</v>
      </c>
      <c r="M150" s="39">
        <v>1.37</v>
      </c>
      <c r="N150" s="39">
        <v>1.38</v>
      </c>
      <c r="O150" s="39">
        <v>1.42</v>
      </c>
      <c r="P150" s="39">
        <v>1.43</v>
      </c>
    </row>
    <row r="151" spans="1:17" x14ac:dyDescent="0.2">
      <c r="A151" s="39">
        <v>1.27</v>
      </c>
      <c r="B151" s="39">
        <v>1.27</v>
      </c>
      <c r="C151" s="39">
        <v>1.27</v>
      </c>
      <c r="D151" s="39">
        <v>1.27</v>
      </c>
      <c r="E151" s="39">
        <v>1.29</v>
      </c>
      <c r="F151" s="39">
        <v>1.29</v>
      </c>
      <c r="G151" s="39">
        <v>1.31</v>
      </c>
      <c r="H151" s="39">
        <v>1.32</v>
      </c>
      <c r="I151" s="39">
        <v>1.34</v>
      </c>
      <c r="J151" s="39">
        <v>1.35</v>
      </c>
      <c r="K151" s="39">
        <v>1.36</v>
      </c>
      <c r="L151" s="39">
        <v>1.36</v>
      </c>
      <c r="M151" s="39">
        <v>1.37</v>
      </c>
      <c r="N151" s="39">
        <v>1.38</v>
      </c>
      <c r="O151" s="39">
        <v>1.42</v>
      </c>
      <c r="P151" s="39">
        <v>1.44</v>
      </c>
    </row>
    <row r="152" spans="1:17" x14ac:dyDescent="0.2">
      <c r="A152" s="39">
        <v>1.28</v>
      </c>
      <c r="B152" s="39">
        <v>1.28</v>
      </c>
      <c r="C152" s="39">
        <v>1.28</v>
      </c>
      <c r="D152" s="39">
        <v>1.28</v>
      </c>
      <c r="E152" s="39">
        <v>1.3</v>
      </c>
      <c r="F152" s="39">
        <v>1.3</v>
      </c>
      <c r="G152" s="39">
        <v>1.33</v>
      </c>
      <c r="H152" s="39">
        <v>1.34</v>
      </c>
      <c r="I152" s="39">
        <v>1.38</v>
      </c>
      <c r="J152" s="39">
        <v>1.38</v>
      </c>
      <c r="K152" s="39">
        <v>1.39</v>
      </c>
      <c r="L152" s="39">
        <v>1.4</v>
      </c>
      <c r="M152" s="39">
        <v>1.41</v>
      </c>
      <c r="N152" s="39">
        <v>1.42</v>
      </c>
      <c r="O152" s="39">
        <v>1.44</v>
      </c>
      <c r="P152" s="39">
        <v>1.46</v>
      </c>
      <c r="Q152" t="s">
        <v>128</v>
      </c>
    </row>
    <row r="153" spans="1:17" x14ac:dyDescent="0.2">
      <c r="A153" s="39">
        <v>1.31</v>
      </c>
      <c r="B153" s="39">
        <v>1.31</v>
      </c>
      <c r="C153" s="39">
        <v>1.31</v>
      </c>
      <c r="D153" s="39">
        <v>1.32</v>
      </c>
      <c r="E153" s="39">
        <v>1.33</v>
      </c>
      <c r="F153" s="39">
        <v>1.34</v>
      </c>
      <c r="G153" s="39">
        <v>1.37</v>
      </c>
      <c r="H153" s="39">
        <v>1.39</v>
      </c>
      <c r="I153" s="39">
        <v>1.41</v>
      </c>
      <c r="J153" s="39">
        <v>1.41</v>
      </c>
      <c r="K153" s="39">
        <v>1.42</v>
      </c>
      <c r="L153" s="39">
        <v>1.42</v>
      </c>
      <c r="M153" s="39">
        <v>1.43</v>
      </c>
      <c r="N153" s="39">
        <v>1.44</v>
      </c>
      <c r="O153" s="39">
        <v>1.46</v>
      </c>
      <c r="P153" s="39">
        <v>1.48</v>
      </c>
    </row>
    <row r="154" spans="1:17" x14ac:dyDescent="0.2">
      <c r="A154" s="39">
        <v>1.33</v>
      </c>
      <c r="B154" s="39">
        <v>1.33</v>
      </c>
      <c r="C154" s="39">
        <v>1.33</v>
      </c>
      <c r="D154" s="39">
        <v>1.34</v>
      </c>
      <c r="E154" s="39">
        <v>1.35</v>
      </c>
      <c r="F154" s="39">
        <v>1.36</v>
      </c>
      <c r="G154" s="39">
        <v>1.4</v>
      </c>
      <c r="H154" s="39">
        <v>1.42</v>
      </c>
      <c r="I154" s="39">
        <v>1.43</v>
      </c>
      <c r="J154" s="39">
        <v>1.44</v>
      </c>
      <c r="K154" s="39">
        <v>1.44</v>
      </c>
      <c r="L154" s="39">
        <v>1.45</v>
      </c>
      <c r="M154" s="39">
        <v>1.45</v>
      </c>
      <c r="N154" s="39">
        <v>1.46</v>
      </c>
      <c r="O154" s="39">
        <v>1.48</v>
      </c>
      <c r="P154" s="39">
        <v>1.48</v>
      </c>
    </row>
    <row r="155" spans="1:17" x14ac:dyDescent="0.2">
      <c r="A155" s="39">
        <v>1.31</v>
      </c>
      <c r="B155" s="39">
        <v>1.31</v>
      </c>
      <c r="C155" s="39">
        <v>1.31</v>
      </c>
      <c r="D155" s="39">
        <v>1.32</v>
      </c>
      <c r="E155" s="39">
        <v>1.33</v>
      </c>
      <c r="F155" s="39">
        <v>1.34</v>
      </c>
      <c r="G155" s="39">
        <v>1.38</v>
      </c>
      <c r="H155" s="39">
        <v>1.39</v>
      </c>
      <c r="I155" s="39">
        <v>1.4</v>
      </c>
      <c r="J155" s="39">
        <v>1.41</v>
      </c>
      <c r="K155" s="39">
        <v>1.41</v>
      </c>
      <c r="L155" s="39">
        <v>1.41</v>
      </c>
      <c r="M155" s="39">
        <v>1.43</v>
      </c>
      <c r="N155" s="39">
        <v>1.43</v>
      </c>
      <c r="O155" s="39">
        <v>1.46</v>
      </c>
      <c r="P155" s="39">
        <v>1.46</v>
      </c>
    </row>
    <row r="156" spans="1:17" x14ac:dyDescent="0.2">
      <c r="A156" s="39">
        <v>1.31</v>
      </c>
      <c r="B156" s="39">
        <v>1.31</v>
      </c>
      <c r="C156" s="39">
        <v>1.31</v>
      </c>
      <c r="D156" s="39">
        <v>1.32</v>
      </c>
      <c r="E156" s="39">
        <v>1.33</v>
      </c>
      <c r="F156" s="39">
        <v>1.34</v>
      </c>
      <c r="G156" s="39">
        <v>1.39</v>
      </c>
      <c r="H156" s="39">
        <v>1.39</v>
      </c>
      <c r="I156" s="39">
        <v>1.4</v>
      </c>
      <c r="J156" s="39">
        <v>1.4</v>
      </c>
      <c r="K156" s="39">
        <v>1.41</v>
      </c>
      <c r="L156" s="39">
        <v>1.41</v>
      </c>
      <c r="M156" s="39">
        <v>1.43</v>
      </c>
      <c r="N156" s="39">
        <v>1.44</v>
      </c>
      <c r="O156" s="39">
        <v>1.44</v>
      </c>
      <c r="P156" s="39">
        <v>1.46</v>
      </c>
    </row>
    <row r="157" spans="1:17" x14ac:dyDescent="0.2">
      <c r="A157" s="39">
        <v>1.31</v>
      </c>
      <c r="B157" s="39">
        <v>1.31</v>
      </c>
      <c r="C157" s="39">
        <v>1.31</v>
      </c>
      <c r="D157" s="39">
        <v>1.32</v>
      </c>
      <c r="E157" s="39">
        <v>1.33</v>
      </c>
      <c r="F157" s="39">
        <v>1.34</v>
      </c>
      <c r="G157" s="39">
        <v>1.39</v>
      </c>
      <c r="H157" s="39">
        <v>1.4</v>
      </c>
      <c r="I157" s="39">
        <v>1.4</v>
      </c>
      <c r="J157" s="39">
        <v>1.4</v>
      </c>
      <c r="K157" s="39">
        <v>1.4</v>
      </c>
      <c r="L157" s="39">
        <v>1.4</v>
      </c>
      <c r="M157" s="39">
        <v>1.39</v>
      </c>
      <c r="N157" s="39">
        <v>1.42</v>
      </c>
      <c r="O157" s="39">
        <v>1.44</v>
      </c>
      <c r="P157" s="39">
        <v>1.44</v>
      </c>
      <c r="Q157" t="s">
        <v>129</v>
      </c>
    </row>
    <row r="158" spans="1:17" x14ac:dyDescent="0.2">
      <c r="A158" s="39">
        <v>1.28</v>
      </c>
      <c r="B158" s="39">
        <v>1.28</v>
      </c>
      <c r="C158" s="39">
        <v>1.28</v>
      </c>
      <c r="D158" s="39">
        <v>1.28</v>
      </c>
      <c r="E158" s="39">
        <v>1.3</v>
      </c>
      <c r="F158" s="39">
        <v>1.33</v>
      </c>
      <c r="G158" s="39">
        <v>1.36</v>
      </c>
      <c r="H158" s="39">
        <v>1.37</v>
      </c>
      <c r="I158" s="39">
        <v>1.38</v>
      </c>
      <c r="J158" s="39">
        <v>1.38</v>
      </c>
      <c r="K158" s="39">
        <v>1.38</v>
      </c>
      <c r="L158" s="39">
        <v>1.36</v>
      </c>
      <c r="M158" s="39">
        <v>1.36</v>
      </c>
      <c r="N158" s="39">
        <v>1.36</v>
      </c>
      <c r="O158" s="39">
        <v>1.36</v>
      </c>
      <c r="P158" s="39">
        <v>1.33</v>
      </c>
    </row>
    <row r="159" spans="1:17" x14ac:dyDescent="0.2">
      <c r="A159" s="39">
        <v>1.27</v>
      </c>
      <c r="B159" s="39">
        <v>1.28</v>
      </c>
      <c r="C159" s="39">
        <v>1.28</v>
      </c>
      <c r="D159" s="39">
        <v>1.28</v>
      </c>
      <c r="E159" s="39">
        <v>1.32</v>
      </c>
      <c r="F159" s="39">
        <v>1.28</v>
      </c>
      <c r="G159" s="39">
        <v>1.28</v>
      </c>
      <c r="H159" s="39">
        <v>1.28</v>
      </c>
      <c r="I159" s="39">
        <v>1.28</v>
      </c>
      <c r="J159" s="39">
        <v>1.28</v>
      </c>
      <c r="K159" s="39">
        <v>1.28</v>
      </c>
      <c r="L159" s="39">
        <v>1.28</v>
      </c>
      <c r="M159" s="39">
        <v>1.28</v>
      </c>
      <c r="N159" s="39">
        <v>1.28</v>
      </c>
      <c r="O159" s="39">
        <v>1.3</v>
      </c>
      <c r="P159" s="39">
        <v>1.3</v>
      </c>
      <c r="Q159" t="s">
        <v>130</v>
      </c>
    </row>
    <row r="161" spans="2:2" x14ac:dyDescent="0.2">
      <c r="B161" s="20" t="s">
        <v>84</v>
      </c>
    </row>
  </sheetData>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79"/>
  <sheetViews>
    <sheetView topLeftCell="A40" workbookViewId="0">
      <selection activeCell="N47" sqref="N47"/>
    </sheetView>
  </sheetViews>
  <sheetFormatPr baseColWidth="10" defaultColWidth="8.83203125" defaultRowHeight="15" x14ac:dyDescent="0.2"/>
  <sheetData>
    <row r="1" spans="1:8" x14ac:dyDescent="0.2">
      <c r="A1" t="s">
        <v>193</v>
      </c>
    </row>
    <row r="2" spans="1:8" x14ac:dyDescent="0.2">
      <c r="A2" s="7" t="s">
        <v>7</v>
      </c>
    </row>
    <row r="3" spans="1:8" x14ac:dyDescent="0.2">
      <c r="A3" t="s">
        <v>64</v>
      </c>
    </row>
    <row r="5" spans="1:8" ht="16" thickBot="1" x14ac:dyDescent="0.25">
      <c r="A5" s="20" t="s">
        <v>20</v>
      </c>
    </row>
    <row r="6" spans="1:8" ht="16" thickBot="1" x14ac:dyDescent="0.25">
      <c r="A6" s="15" t="s">
        <v>11</v>
      </c>
      <c r="B6" s="19">
        <v>14.7</v>
      </c>
      <c r="C6" t="s">
        <v>65</v>
      </c>
    </row>
    <row r="7" spans="1:8" ht="16" thickTop="1" x14ac:dyDescent="0.2">
      <c r="A7" s="10" t="s">
        <v>8</v>
      </c>
      <c r="B7" s="11">
        <f>$B$6/14.7</f>
        <v>1</v>
      </c>
      <c r="C7" t="s">
        <v>19</v>
      </c>
    </row>
    <row r="8" spans="1:8" x14ac:dyDescent="0.2">
      <c r="A8" s="10" t="s">
        <v>10</v>
      </c>
      <c r="B8" s="12">
        <f>B7*14.2</f>
        <v>14.2</v>
      </c>
      <c r="C8" t="s">
        <v>21</v>
      </c>
    </row>
    <row r="9" spans="1:8" ht="16" thickBot="1" x14ac:dyDescent="0.25">
      <c r="A9" s="13" t="s">
        <v>9</v>
      </c>
      <c r="B9" s="14">
        <f>B7*9.765</f>
        <v>9.7650000000000006</v>
      </c>
      <c r="C9" t="s">
        <v>12</v>
      </c>
    </row>
    <row r="13" spans="1:8" x14ac:dyDescent="0.2">
      <c r="H13" s="7" t="s">
        <v>13</v>
      </c>
    </row>
    <row r="14" spans="1:8" x14ac:dyDescent="0.2">
      <c r="H14" t="s">
        <v>31</v>
      </c>
    </row>
    <row r="15" spans="1:8" x14ac:dyDescent="0.2">
      <c r="H15" t="s">
        <v>32</v>
      </c>
    </row>
    <row r="16" spans="1:8" x14ac:dyDescent="0.2">
      <c r="H16" t="s">
        <v>14</v>
      </c>
    </row>
    <row r="17" spans="2:8" x14ac:dyDescent="0.2">
      <c r="H17" t="s">
        <v>15</v>
      </c>
    </row>
    <row r="18" spans="2:8" x14ac:dyDescent="0.2">
      <c r="H18" t="s">
        <v>16</v>
      </c>
    </row>
    <row r="19" spans="2:8" x14ac:dyDescent="0.2">
      <c r="H19" t="s">
        <v>66</v>
      </c>
    </row>
    <row r="21" spans="2:8" x14ac:dyDescent="0.2">
      <c r="H21" t="s">
        <v>67</v>
      </c>
    </row>
    <row r="22" spans="2:8" x14ac:dyDescent="0.2">
      <c r="H22" t="s">
        <v>33</v>
      </c>
    </row>
    <row r="24" spans="2:8" x14ac:dyDescent="0.2">
      <c r="H24" t="s">
        <v>34</v>
      </c>
    </row>
    <row r="25" spans="2:8" x14ac:dyDescent="0.2">
      <c r="H25" t="s">
        <v>68</v>
      </c>
    </row>
    <row r="28" spans="2:8" x14ac:dyDescent="0.2">
      <c r="B28" s="20" t="s">
        <v>36</v>
      </c>
    </row>
    <row r="29" spans="2:8" x14ac:dyDescent="0.2">
      <c r="B29" t="s">
        <v>35</v>
      </c>
    </row>
    <row r="30" spans="2:8" x14ac:dyDescent="0.2">
      <c r="C30" s="20" t="s">
        <v>25</v>
      </c>
    </row>
    <row r="31" spans="2:8" x14ac:dyDescent="0.2">
      <c r="C31" s="20"/>
    </row>
    <row r="32" spans="2:8" x14ac:dyDescent="0.2">
      <c r="B32" t="s">
        <v>26</v>
      </c>
    </row>
    <row r="33" spans="2:7" x14ac:dyDescent="0.2">
      <c r="B33" t="s">
        <v>27</v>
      </c>
    </row>
    <row r="35" spans="2:7" x14ac:dyDescent="0.2">
      <c r="B35" t="s">
        <v>194</v>
      </c>
    </row>
    <row r="44" spans="2:7" x14ac:dyDescent="0.2">
      <c r="G44" t="s">
        <v>69</v>
      </c>
    </row>
    <row r="61" spans="1:17" x14ac:dyDescent="0.2">
      <c r="A61" s="43" t="s">
        <v>134</v>
      </c>
      <c r="B61" s="43"/>
      <c r="C61" s="43"/>
      <c r="D61" s="43"/>
      <c r="E61" s="43"/>
      <c r="F61" s="43"/>
      <c r="G61" s="43"/>
      <c r="H61" s="43"/>
      <c r="I61" s="43"/>
      <c r="J61" s="43"/>
      <c r="K61" s="43"/>
      <c r="L61" s="43"/>
      <c r="M61" s="43"/>
      <c r="N61" s="43"/>
      <c r="O61" s="43"/>
      <c r="P61" s="43"/>
      <c r="Q61" s="43"/>
    </row>
    <row r="62" spans="1:17" x14ac:dyDescent="0.2">
      <c r="A62" s="49">
        <v>14.901</v>
      </c>
      <c r="B62" s="49">
        <v>14.901</v>
      </c>
      <c r="C62" s="49">
        <v>14.901</v>
      </c>
      <c r="D62" s="49">
        <v>14.901</v>
      </c>
      <c r="E62" s="49">
        <v>14.901</v>
      </c>
      <c r="F62" s="49">
        <v>14.901</v>
      </c>
      <c r="G62" s="49">
        <v>14.901</v>
      </c>
      <c r="H62" s="49">
        <v>14.901</v>
      </c>
      <c r="I62" s="49">
        <v>14.7</v>
      </c>
      <c r="J62" s="49">
        <v>14.7</v>
      </c>
      <c r="K62" s="49">
        <v>14.7</v>
      </c>
      <c r="L62" s="49">
        <v>14.7</v>
      </c>
      <c r="M62" s="49">
        <v>14.7</v>
      </c>
      <c r="N62" s="49">
        <v>14.7</v>
      </c>
      <c r="O62" s="49">
        <v>14.7</v>
      </c>
      <c r="P62" s="49">
        <v>14.7</v>
      </c>
      <c r="Q62" s="49">
        <v>14.7</v>
      </c>
    </row>
    <row r="63" spans="1:17" x14ac:dyDescent="0.2">
      <c r="A63" s="49">
        <v>14.901</v>
      </c>
      <c r="B63" s="49">
        <v>14.901</v>
      </c>
      <c r="C63" s="49">
        <v>14.901</v>
      </c>
      <c r="D63" s="49">
        <v>14.901</v>
      </c>
      <c r="E63" s="49">
        <v>14.901</v>
      </c>
      <c r="F63" s="49">
        <v>14.901</v>
      </c>
      <c r="G63" s="49">
        <v>14.901</v>
      </c>
      <c r="H63" s="49">
        <v>14.901</v>
      </c>
      <c r="I63" s="49">
        <v>14.7</v>
      </c>
      <c r="J63" s="49">
        <v>14.7</v>
      </c>
      <c r="K63" s="49">
        <v>14.7</v>
      </c>
      <c r="L63" s="49">
        <v>14.7</v>
      </c>
      <c r="M63" s="49">
        <v>14.7</v>
      </c>
      <c r="N63" s="49">
        <v>14.7</v>
      </c>
      <c r="O63" s="49">
        <v>14.7</v>
      </c>
      <c r="P63" s="49">
        <v>14.7</v>
      </c>
      <c r="Q63" s="49">
        <v>14.7</v>
      </c>
    </row>
    <row r="64" spans="1:17" x14ac:dyDescent="0.2">
      <c r="A64" s="49">
        <v>14.901</v>
      </c>
      <c r="B64" s="49">
        <v>14.901</v>
      </c>
      <c r="C64" s="49">
        <v>14.901</v>
      </c>
      <c r="D64" s="49">
        <v>14.901</v>
      </c>
      <c r="E64" s="49">
        <v>14.901</v>
      </c>
      <c r="F64" s="49">
        <v>14.901</v>
      </c>
      <c r="G64" s="49">
        <v>14.901</v>
      </c>
      <c r="H64" s="49">
        <v>14.901</v>
      </c>
      <c r="I64" s="49">
        <v>14.7</v>
      </c>
      <c r="J64" s="49">
        <v>14.7</v>
      </c>
      <c r="K64" s="49">
        <v>14.7</v>
      </c>
      <c r="L64" s="49">
        <v>14.7</v>
      </c>
      <c r="M64" s="49">
        <v>14.7</v>
      </c>
      <c r="N64" s="49">
        <v>14.7</v>
      </c>
      <c r="O64" s="49">
        <v>14.7</v>
      </c>
      <c r="P64" s="49">
        <v>14.7</v>
      </c>
      <c r="Q64" s="49">
        <v>14.7</v>
      </c>
    </row>
    <row r="65" spans="1:18" x14ac:dyDescent="0.2">
      <c r="A65" s="49">
        <v>14.901</v>
      </c>
      <c r="B65" s="49">
        <v>14.901</v>
      </c>
      <c r="C65" s="49">
        <v>14.901</v>
      </c>
      <c r="D65" s="49">
        <v>14.901</v>
      </c>
      <c r="E65" s="49">
        <v>14.901</v>
      </c>
      <c r="F65" s="49">
        <v>14.901</v>
      </c>
      <c r="G65" s="49">
        <v>14.901</v>
      </c>
      <c r="H65" s="49">
        <v>14.901</v>
      </c>
      <c r="I65" s="49">
        <v>14.7</v>
      </c>
      <c r="J65" s="49">
        <v>14.7</v>
      </c>
      <c r="K65" s="49">
        <v>14.670999999999999</v>
      </c>
      <c r="L65" s="49">
        <v>14.670999999999999</v>
      </c>
      <c r="M65" s="49">
        <v>14.125999999999999</v>
      </c>
      <c r="N65" s="49">
        <v>14.125999999999999</v>
      </c>
      <c r="O65" s="49">
        <v>14.111000000000001</v>
      </c>
      <c r="P65" s="49">
        <v>14.083</v>
      </c>
      <c r="Q65" s="49">
        <v>14</v>
      </c>
    </row>
    <row r="66" spans="1:18" x14ac:dyDescent="0.2">
      <c r="A66" s="49">
        <v>14.901</v>
      </c>
      <c r="B66" s="49">
        <v>14.901</v>
      </c>
      <c r="C66" s="49">
        <v>14.901</v>
      </c>
      <c r="D66" s="49">
        <v>14.901</v>
      </c>
      <c r="E66" s="49">
        <v>14.901</v>
      </c>
      <c r="F66" s="49">
        <v>14.901</v>
      </c>
      <c r="G66" s="49">
        <v>14.901</v>
      </c>
      <c r="H66" s="49">
        <v>14.901</v>
      </c>
      <c r="I66" s="49">
        <v>14.7</v>
      </c>
      <c r="J66" s="49">
        <v>14.7</v>
      </c>
      <c r="K66" s="49">
        <v>14.670999999999999</v>
      </c>
      <c r="L66" s="49">
        <v>14.670999999999999</v>
      </c>
      <c r="M66" s="49">
        <v>14.083</v>
      </c>
      <c r="N66" s="49">
        <v>14.083</v>
      </c>
      <c r="O66" s="49">
        <v>14.004</v>
      </c>
      <c r="P66" s="49">
        <v>14.004</v>
      </c>
      <c r="Q66" s="49">
        <v>14.004</v>
      </c>
    </row>
    <row r="67" spans="1:18" x14ac:dyDescent="0.2">
      <c r="A67" s="49">
        <v>15.000999999999999</v>
      </c>
      <c r="B67" s="49">
        <v>15.000999999999999</v>
      </c>
      <c r="C67" s="49">
        <v>15.000999999999999</v>
      </c>
      <c r="D67" s="49">
        <v>15.000999999999999</v>
      </c>
      <c r="E67" s="49">
        <v>15.000999999999999</v>
      </c>
      <c r="F67" s="49">
        <v>15.000999999999999</v>
      </c>
      <c r="G67" s="49">
        <v>15.000999999999999</v>
      </c>
      <c r="H67" s="49">
        <v>14.901</v>
      </c>
      <c r="I67" s="49">
        <v>14.7</v>
      </c>
      <c r="J67" s="49">
        <v>14.7</v>
      </c>
      <c r="K67" s="49">
        <v>14.670999999999999</v>
      </c>
      <c r="L67" s="49">
        <v>14.670999999999999</v>
      </c>
      <c r="M67" s="49">
        <v>14.083</v>
      </c>
      <c r="N67" s="49">
        <v>14.083</v>
      </c>
      <c r="O67" s="49">
        <v>14.004</v>
      </c>
      <c r="P67" s="49">
        <v>14.004</v>
      </c>
      <c r="Q67" s="49">
        <v>14.004</v>
      </c>
      <c r="R67" t="s">
        <v>133</v>
      </c>
    </row>
    <row r="68" spans="1:18" x14ac:dyDescent="0.2">
      <c r="A68" s="49">
        <v>15.000999999999999</v>
      </c>
      <c r="B68" s="49">
        <v>15.000999999999999</v>
      </c>
      <c r="C68" s="49">
        <v>15.000999999999999</v>
      </c>
      <c r="D68" s="49">
        <v>15.000999999999999</v>
      </c>
      <c r="E68" s="49">
        <v>15.000999999999999</v>
      </c>
      <c r="F68" s="49">
        <v>15.000999999999999</v>
      </c>
      <c r="G68" s="49">
        <v>15.000999999999999</v>
      </c>
      <c r="H68" s="49">
        <v>14.901</v>
      </c>
      <c r="I68" s="49">
        <v>14.7</v>
      </c>
      <c r="J68" s="49">
        <v>14.670999999999999</v>
      </c>
      <c r="K68" s="49">
        <v>14.670999999999999</v>
      </c>
      <c r="L68" s="49">
        <v>14.528</v>
      </c>
      <c r="M68" s="49">
        <v>14.305</v>
      </c>
      <c r="N68" s="49">
        <v>14.305</v>
      </c>
      <c r="O68" s="49">
        <v>13.788</v>
      </c>
      <c r="P68" s="49">
        <v>13.358000000000001</v>
      </c>
      <c r="Q68" s="49">
        <v>13.358000000000001</v>
      </c>
    </row>
    <row r="69" spans="1:18" x14ac:dyDescent="0.2">
      <c r="A69" s="49">
        <v>15.000999999999999</v>
      </c>
      <c r="B69" s="49">
        <v>15.000999999999999</v>
      </c>
      <c r="C69" s="49">
        <v>15.000999999999999</v>
      </c>
      <c r="D69" s="49">
        <v>15.000999999999999</v>
      </c>
      <c r="E69" s="49">
        <v>15.000999999999999</v>
      </c>
      <c r="F69" s="49">
        <v>15.000999999999999</v>
      </c>
      <c r="G69" s="49">
        <v>15.000999999999999</v>
      </c>
      <c r="H69" s="49">
        <v>14.901</v>
      </c>
      <c r="I69" s="49">
        <v>14.7</v>
      </c>
      <c r="J69" s="49">
        <v>14.670999999999999</v>
      </c>
      <c r="K69" s="49">
        <v>14.670999999999999</v>
      </c>
      <c r="L69" s="49">
        <v>14.528</v>
      </c>
      <c r="M69" s="49">
        <v>14.09</v>
      </c>
      <c r="N69" s="49">
        <v>14.09</v>
      </c>
      <c r="O69" s="49">
        <v>13.932</v>
      </c>
      <c r="P69" s="49">
        <v>13.500999999999999</v>
      </c>
      <c r="Q69" s="49">
        <v>13.500999999999999</v>
      </c>
    </row>
    <row r="70" spans="1:18" x14ac:dyDescent="0.2">
      <c r="A70" s="49">
        <v>15.000999999999999</v>
      </c>
      <c r="B70" s="49">
        <v>15.000999999999999</v>
      </c>
      <c r="C70" s="49">
        <v>15.000999999999999</v>
      </c>
      <c r="D70" s="49">
        <v>15.000999999999999</v>
      </c>
      <c r="E70" s="49">
        <v>15.000999999999999</v>
      </c>
      <c r="F70" s="49">
        <v>15.000999999999999</v>
      </c>
      <c r="G70" s="49">
        <v>14.901</v>
      </c>
      <c r="H70" s="49">
        <v>14.37</v>
      </c>
      <c r="I70" s="49">
        <v>14.670999999999999</v>
      </c>
      <c r="J70" s="49">
        <v>14.670999999999999</v>
      </c>
      <c r="K70" s="49">
        <v>14.670999999999999</v>
      </c>
      <c r="L70" s="49">
        <v>14.523999999999999</v>
      </c>
      <c r="M70" s="49">
        <v>14.086</v>
      </c>
      <c r="N70" s="49">
        <v>14.086</v>
      </c>
      <c r="O70" s="49">
        <v>13.523</v>
      </c>
      <c r="P70" s="49">
        <v>12.496</v>
      </c>
      <c r="Q70" s="49">
        <v>12.496</v>
      </c>
    </row>
    <row r="71" spans="1:18" x14ac:dyDescent="0.2">
      <c r="A71" s="49">
        <v>15.000999999999999</v>
      </c>
      <c r="B71" s="49">
        <v>15.000999999999999</v>
      </c>
      <c r="C71" s="49">
        <v>15.000999999999999</v>
      </c>
      <c r="D71" s="49">
        <v>14.901</v>
      </c>
      <c r="E71" s="49">
        <v>14.901</v>
      </c>
      <c r="F71" s="49">
        <v>14.901</v>
      </c>
      <c r="G71" s="49">
        <v>14.901</v>
      </c>
      <c r="H71" s="49">
        <v>14.670999999999999</v>
      </c>
      <c r="I71" s="49">
        <v>14.670999999999999</v>
      </c>
      <c r="J71" s="49">
        <v>14.398</v>
      </c>
      <c r="K71" s="49">
        <v>14.079000000000001</v>
      </c>
      <c r="L71" s="49">
        <v>13.785</v>
      </c>
      <c r="M71" s="49">
        <v>13.124000000000001</v>
      </c>
      <c r="N71" s="49">
        <v>13.124000000000001</v>
      </c>
      <c r="O71" s="49">
        <v>12.787000000000001</v>
      </c>
      <c r="P71" s="49">
        <v>12.496</v>
      </c>
      <c r="Q71" s="49">
        <v>12.496</v>
      </c>
    </row>
    <row r="72" spans="1:18" x14ac:dyDescent="0.2">
      <c r="A72" s="49">
        <v>14.670999999999999</v>
      </c>
      <c r="B72" s="49">
        <v>14.670999999999999</v>
      </c>
      <c r="C72" s="49">
        <v>14.670999999999999</v>
      </c>
      <c r="D72" s="49">
        <v>14.670999999999999</v>
      </c>
      <c r="E72" s="49">
        <v>14.670999999999999</v>
      </c>
      <c r="F72" s="49">
        <v>14.670999999999999</v>
      </c>
      <c r="G72" s="49">
        <v>14.670999999999999</v>
      </c>
      <c r="H72" s="49">
        <v>14.670999999999999</v>
      </c>
      <c r="I72" s="49">
        <v>14.523999999999999</v>
      </c>
      <c r="J72" s="49">
        <v>14.276</v>
      </c>
      <c r="K72" s="49">
        <v>13.595000000000001</v>
      </c>
      <c r="L72" s="49">
        <v>13.121</v>
      </c>
      <c r="M72" s="49">
        <v>11.725</v>
      </c>
      <c r="N72" s="49">
        <v>11.725</v>
      </c>
      <c r="O72" s="49">
        <v>11.398</v>
      </c>
      <c r="P72" s="49">
        <v>11.398</v>
      </c>
      <c r="Q72" s="49">
        <v>11.398</v>
      </c>
      <c r="R72" t="s">
        <v>135</v>
      </c>
    </row>
    <row r="73" spans="1:18" x14ac:dyDescent="0.2">
      <c r="A73" s="49">
        <v>14.670999999999999</v>
      </c>
      <c r="B73" s="49">
        <v>14.670999999999999</v>
      </c>
      <c r="C73" s="49">
        <v>14.670999999999999</v>
      </c>
      <c r="D73" s="49">
        <v>14.670999999999999</v>
      </c>
      <c r="E73" s="49">
        <v>14.670999999999999</v>
      </c>
      <c r="F73" s="49">
        <v>14.670999999999999</v>
      </c>
      <c r="G73" s="49">
        <v>14.670999999999999</v>
      </c>
      <c r="H73" s="49">
        <v>14.670999999999999</v>
      </c>
      <c r="I73" s="49">
        <v>14.340999999999999</v>
      </c>
      <c r="J73" s="49">
        <v>13.795999999999999</v>
      </c>
      <c r="K73" s="49">
        <v>13.193</v>
      </c>
      <c r="L73" s="49">
        <v>12.747999999999999</v>
      </c>
      <c r="M73" s="49">
        <v>11.301</v>
      </c>
      <c r="N73" s="49">
        <v>11.301</v>
      </c>
      <c r="O73" s="49">
        <v>11.301</v>
      </c>
      <c r="P73" s="49">
        <v>11.301</v>
      </c>
      <c r="Q73" s="49">
        <v>11.301</v>
      </c>
    </row>
    <row r="74" spans="1:18" x14ac:dyDescent="0.2">
      <c r="A74" s="49">
        <v>14.670999999999999</v>
      </c>
      <c r="B74" s="49">
        <v>14.670999999999999</v>
      </c>
      <c r="C74" s="49">
        <v>14.670999999999999</v>
      </c>
      <c r="D74" s="49">
        <v>14.670999999999999</v>
      </c>
      <c r="E74" s="49">
        <v>14.670999999999999</v>
      </c>
      <c r="F74" s="49">
        <v>14.670999999999999</v>
      </c>
      <c r="G74" s="49">
        <v>14.670999999999999</v>
      </c>
      <c r="H74" s="49">
        <v>14.521000000000001</v>
      </c>
      <c r="I74" s="49">
        <v>14.086</v>
      </c>
      <c r="J74" s="49">
        <v>13.458</v>
      </c>
      <c r="K74" s="49">
        <v>12.848000000000001</v>
      </c>
      <c r="L74" s="49">
        <v>12.388999999999999</v>
      </c>
      <c r="M74" s="49">
        <v>11.201000000000001</v>
      </c>
      <c r="N74" s="49">
        <v>11.201000000000001</v>
      </c>
      <c r="O74" s="49">
        <v>11.201000000000001</v>
      </c>
      <c r="P74" s="49">
        <v>11.201000000000001</v>
      </c>
      <c r="Q74" s="49">
        <v>11.201000000000001</v>
      </c>
    </row>
    <row r="75" spans="1:18" x14ac:dyDescent="0.2">
      <c r="A75" s="49">
        <v>14.670999999999999</v>
      </c>
      <c r="B75" s="49">
        <v>14.670999999999999</v>
      </c>
      <c r="C75" s="49">
        <v>14.670999999999999</v>
      </c>
      <c r="D75" s="49">
        <v>14.670999999999999</v>
      </c>
      <c r="E75" s="49">
        <v>14.670999999999999</v>
      </c>
      <c r="F75" s="49">
        <v>14.670999999999999</v>
      </c>
      <c r="G75" s="49">
        <v>14.670999999999999</v>
      </c>
      <c r="H75" s="49">
        <v>14.223000000000001</v>
      </c>
      <c r="I75" s="49">
        <v>13.773999999999999</v>
      </c>
      <c r="J75" s="49">
        <v>13.170999999999999</v>
      </c>
      <c r="K75" s="49">
        <v>12.561</v>
      </c>
      <c r="L75" s="49">
        <v>12.102</v>
      </c>
      <c r="M75" s="49">
        <v>11.201000000000001</v>
      </c>
      <c r="N75" s="49">
        <v>11.201000000000001</v>
      </c>
      <c r="O75" s="49">
        <v>11.201000000000001</v>
      </c>
      <c r="P75" s="49">
        <v>11.201000000000001</v>
      </c>
      <c r="Q75" s="49">
        <v>11.201000000000001</v>
      </c>
    </row>
    <row r="76" spans="1:18" x14ac:dyDescent="0.2">
      <c r="A76" s="49">
        <v>14.670999999999999</v>
      </c>
      <c r="B76" s="49">
        <v>14.670999999999999</v>
      </c>
      <c r="C76" s="49">
        <v>14.670999999999999</v>
      </c>
      <c r="D76" s="49">
        <v>14.670999999999999</v>
      </c>
      <c r="E76" s="49">
        <v>14.670999999999999</v>
      </c>
      <c r="F76" s="49">
        <v>14.670999999999999</v>
      </c>
      <c r="G76" s="49">
        <v>14.449</v>
      </c>
      <c r="H76" s="49">
        <v>14.119</v>
      </c>
      <c r="I76" s="49">
        <v>13.558999999999999</v>
      </c>
      <c r="J76" s="49">
        <v>12.956</v>
      </c>
      <c r="K76" s="49">
        <v>12.346</v>
      </c>
      <c r="L76" s="49">
        <v>11.885999999999999</v>
      </c>
      <c r="M76" s="49">
        <v>11.201000000000001</v>
      </c>
      <c r="N76" s="49">
        <v>11.201000000000001</v>
      </c>
      <c r="O76" s="49">
        <v>11.201000000000001</v>
      </c>
      <c r="P76" s="49">
        <v>11.201000000000001</v>
      </c>
      <c r="Q76" s="49">
        <v>11.201000000000001</v>
      </c>
    </row>
    <row r="77" spans="1:18" x14ac:dyDescent="0.2">
      <c r="A77" s="49">
        <v>14.670999999999999</v>
      </c>
      <c r="B77" s="49">
        <v>14.670999999999999</v>
      </c>
      <c r="C77" s="49">
        <v>14.670999999999999</v>
      </c>
      <c r="D77" s="49">
        <v>14.670999999999999</v>
      </c>
      <c r="E77" s="49">
        <v>14.670999999999999</v>
      </c>
      <c r="F77" s="49">
        <v>14.670999999999999</v>
      </c>
      <c r="G77" s="49">
        <v>14.372999999999999</v>
      </c>
      <c r="H77" s="49">
        <v>13.975</v>
      </c>
      <c r="I77" s="49">
        <v>13.343</v>
      </c>
      <c r="J77" s="49">
        <v>12.74</v>
      </c>
      <c r="K77" s="49">
        <v>12.13</v>
      </c>
      <c r="L77" s="49">
        <v>11.391</v>
      </c>
      <c r="M77" s="49">
        <v>11.201000000000001</v>
      </c>
      <c r="N77" s="49">
        <v>11.201000000000001</v>
      </c>
      <c r="O77" s="49">
        <v>11.201000000000001</v>
      </c>
      <c r="P77" s="49">
        <v>11.201000000000001</v>
      </c>
      <c r="Q77" s="49">
        <v>11.201000000000001</v>
      </c>
    </row>
    <row r="78" spans="1:18" x14ac:dyDescent="0.2">
      <c r="A78" s="49">
        <v>14.535</v>
      </c>
      <c r="B78" s="49">
        <v>14.535</v>
      </c>
      <c r="C78" s="49">
        <v>14.535</v>
      </c>
      <c r="D78" s="49">
        <v>14.535</v>
      </c>
      <c r="E78" s="49">
        <v>14.535</v>
      </c>
      <c r="F78" s="49">
        <v>14.535</v>
      </c>
      <c r="G78" s="49">
        <v>14.154</v>
      </c>
      <c r="H78" s="49">
        <v>13.749000000000001</v>
      </c>
      <c r="I78" s="49">
        <v>13.128</v>
      </c>
      <c r="J78" s="49">
        <v>12.525</v>
      </c>
      <c r="K78" s="49">
        <v>11.914999999999999</v>
      </c>
      <c r="L78" s="49">
        <v>11.201000000000001</v>
      </c>
      <c r="M78" s="49">
        <v>11.201000000000001</v>
      </c>
      <c r="N78" s="49">
        <v>11.201000000000001</v>
      </c>
      <c r="O78" s="49">
        <v>11.201000000000001</v>
      </c>
      <c r="P78" s="49">
        <v>11.201000000000001</v>
      </c>
      <c r="Q78" s="49">
        <v>11.201000000000001</v>
      </c>
    </row>
    <row r="79" spans="1:18" x14ac:dyDescent="0.2">
      <c r="A79" s="49">
        <v>14.311999999999999</v>
      </c>
      <c r="B79" s="49">
        <v>14.311999999999999</v>
      </c>
      <c r="C79" s="49">
        <v>14.311999999999999</v>
      </c>
      <c r="D79" s="49">
        <v>14.311999999999999</v>
      </c>
      <c r="E79" s="49">
        <v>14.311999999999999</v>
      </c>
      <c r="F79" s="49">
        <v>14.311999999999999</v>
      </c>
      <c r="G79" s="49">
        <v>13.936</v>
      </c>
      <c r="H79" s="49">
        <v>13.526</v>
      </c>
      <c r="I79" s="49">
        <v>12.984</v>
      </c>
      <c r="J79" s="49">
        <v>12.31</v>
      </c>
      <c r="K79" s="49">
        <v>11.7</v>
      </c>
      <c r="L79" s="49">
        <v>11.201000000000001</v>
      </c>
      <c r="M79" s="49">
        <v>11.201000000000001</v>
      </c>
      <c r="N79" s="49">
        <v>11.201000000000001</v>
      </c>
      <c r="O79" s="49">
        <v>11.201000000000001</v>
      </c>
      <c r="P79" s="49">
        <v>11.201000000000001</v>
      </c>
      <c r="Q79" s="49">
        <v>11.201000000000001</v>
      </c>
    </row>
    <row r="81" spans="1:17" x14ac:dyDescent="0.2">
      <c r="A81" s="35" t="s">
        <v>37</v>
      </c>
    </row>
    <row r="82" spans="1:17" x14ac:dyDescent="0.2">
      <c r="A82" s="48">
        <v>14.670999999999999</v>
      </c>
      <c r="B82" s="48">
        <v>14.670999999999999</v>
      </c>
      <c r="C82" s="48">
        <v>14.670999999999999</v>
      </c>
      <c r="D82" s="48">
        <v>14.670999999999999</v>
      </c>
      <c r="E82" s="48">
        <v>14.670999999999999</v>
      </c>
      <c r="F82" s="48">
        <v>14.670999999999999</v>
      </c>
      <c r="G82" s="48">
        <v>14.670999999999999</v>
      </c>
      <c r="H82" s="48">
        <v>14.670999999999999</v>
      </c>
      <c r="I82" s="48">
        <v>14.670999999999999</v>
      </c>
      <c r="J82" s="48">
        <v>14.670999999999999</v>
      </c>
      <c r="K82" s="48">
        <v>14.670999999999999</v>
      </c>
      <c r="L82" s="48">
        <v>14.670999999999999</v>
      </c>
      <c r="M82" s="48">
        <v>14.670999999999999</v>
      </c>
      <c r="N82" s="48">
        <v>14.670999999999999</v>
      </c>
      <c r="O82" s="48">
        <v>14.377000000000001</v>
      </c>
      <c r="P82" s="48">
        <v>14.083</v>
      </c>
      <c r="Q82" s="48">
        <v>14.083</v>
      </c>
    </row>
    <row r="83" spans="1:17" x14ac:dyDescent="0.2">
      <c r="A83" s="48">
        <v>14.670999999999999</v>
      </c>
      <c r="B83" s="48">
        <v>14.670999999999999</v>
      </c>
      <c r="C83" s="48">
        <v>14.670999999999999</v>
      </c>
      <c r="D83" s="48">
        <v>14.670999999999999</v>
      </c>
      <c r="E83" s="48">
        <v>14.670999999999999</v>
      </c>
      <c r="F83" s="48">
        <v>14.670999999999999</v>
      </c>
      <c r="G83" s="48">
        <v>14.670999999999999</v>
      </c>
      <c r="H83" s="48">
        <v>14.670999999999999</v>
      </c>
      <c r="I83" s="48">
        <v>14.670999999999999</v>
      </c>
      <c r="J83" s="48">
        <v>14.670999999999999</v>
      </c>
      <c r="K83" s="48">
        <v>14.670999999999999</v>
      </c>
      <c r="L83" s="48">
        <v>14.670999999999999</v>
      </c>
      <c r="M83" s="48">
        <v>14.670999999999999</v>
      </c>
      <c r="N83" s="48">
        <v>14.670999999999999</v>
      </c>
      <c r="O83" s="48">
        <v>14.377000000000001</v>
      </c>
      <c r="P83" s="48">
        <v>14.083</v>
      </c>
      <c r="Q83" s="48">
        <v>14.083</v>
      </c>
    </row>
    <row r="84" spans="1:17" x14ac:dyDescent="0.2">
      <c r="A84" s="48">
        <v>14.670999999999999</v>
      </c>
      <c r="B84" s="48">
        <v>14.670999999999999</v>
      </c>
      <c r="C84" s="48">
        <v>14.670999999999999</v>
      </c>
      <c r="D84" s="48">
        <v>14.670999999999999</v>
      </c>
      <c r="E84" s="48">
        <v>14.670999999999999</v>
      </c>
      <c r="F84" s="48">
        <v>14.670999999999999</v>
      </c>
      <c r="G84" s="48">
        <v>14.670999999999999</v>
      </c>
      <c r="H84" s="48">
        <v>14.670999999999999</v>
      </c>
      <c r="I84" s="48">
        <v>14.670999999999999</v>
      </c>
      <c r="J84" s="48">
        <v>14.670999999999999</v>
      </c>
      <c r="K84" s="48">
        <v>14.670999999999999</v>
      </c>
      <c r="L84" s="48">
        <v>14.670999999999999</v>
      </c>
      <c r="M84" s="48">
        <v>14.670999999999999</v>
      </c>
      <c r="N84" s="48">
        <v>14.670999999999999</v>
      </c>
      <c r="O84" s="48">
        <v>14.377000000000001</v>
      </c>
      <c r="P84" s="48">
        <v>14.083</v>
      </c>
      <c r="Q84" s="48">
        <v>14.083</v>
      </c>
    </row>
    <row r="85" spans="1:17" x14ac:dyDescent="0.2">
      <c r="A85" s="48">
        <v>14.670999999999999</v>
      </c>
      <c r="B85" s="48">
        <v>14.670999999999999</v>
      </c>
      <c r="C85" s="48">
        <v>14.670999999999999</v>
      </c>
      <c r="D85" s="48">
        <v>14.670999999999999</v>
      </c>
      <c r="E85" s="48">
        <v>14.670999999999999</v>
      </c>
      <c r="F85" s="48">
        <v>14.670999999999999</v>
      </c>
      <c r="G85" s="48">
        <v>14.670999999999999</v>
      </c>
      <c r="H85" s="48">
        <v>14.670999999999999</v>
      </c>
      <c r="I85" s="48">
        <v>14.670999999999999</v>
      </c>
      <c r="J85" s="48">
        <v>14.670999999999999</v>
      </c>
      <c r="K85" s="48">
        <v>14.670999999999999</v>
      </c>
      <c r="L85" s="48">
        <v>14.670999999999999</v>
      </c>
      <c r="M85" s="48">
        <v>14.377000000000001</v>
      </c>
      <c r="N85" s="48">
        <v>14.125999999999999</v>
      </c>
      <c r="O85" s="48">
        <v>14.111000000000001</v>
      </c>
      <c r="P85" s="48">
        <v>14.083</v>
      </c>
      <c r="Q85" s="48">
        <v>14.083</v>
      </c>
    </row>
    <row r="86" spans="1:17" x14ac:dyDescent="0.2">
      <c r="A86" s="48">
        <v>14.670999999999999</v>
      </c>
      <c r="B86" s="48">
        <v>14.670999999999999</v>
      </c>
      <c r="C86" s="48">
        <v>14.670999999999999</v>
      </c>
      <c r="D86" s="48">
        <v>14.670999999999999</v>
      </c>
      <c r="E86" s="48">
        <v>14.670999999999999</v>
      </c>
      <c r="F86" s="48">
        <v>14.670999999999999</v>
      </c>
      <c r="G86" s="48">
        <v>14.670999999999999</v>
      </c>
      <c r="H86" s="48">
        <v>14.670999999999999</v>
      </c>
      <c r="I86" s="48">
        <v>14.670999999999999</v>
      </c>
      <c r="J86" s="48">
        <v>14.670999999999999</v>
      </c>
      <c r="K86" s="48">
        <v>14.670999999999999</v>
      </c>
      <c r="L86" s="48">
        <v>14.670999999999999</v>
      </c>
      <c r="M86" s="48">
        <v>14.377000000000001</v>
      </c>
      <c r="N86" s="48">
        <v>14.083</v>
      </c>
      <c r="O86" s="48">
        <v>14.004</v>
      </c>
      <c r="P86" s="48">
        <v>14.004</v>
      </c>
      <c r="Q86" s="48">
        <v>14.004</v>
      </c>
    </row>
    <row r="87" spans="1:17" x14ac:dyDescent="0.2">
      <c r="A87" s="48">
        <v>14.670999999999999</v>
      </c>
      <c r="B87" s="48">
        <v>14.670999999999999</v>
      </c>
      <c r="C87" s="48">
        <v>14.670999999999999</v>
      </c>
      <c r="D87" s="48">
        <v>14.670999999999999</v>
      </c>
      <c r="E87" s="48">
        <v>14.670999999999999</v>
      </c>
      <c r="F87" s="48">
        <v>14.670999999999999</v>
      </c>
      <c r="G87" s="48">
        <v>14.670999999999999</v>
      </c>
      <c r="H87" s="48">
        <v>14.670999999999999</v>
      </c>
      <c r="I87" s="48">
        <v>14.670999999999999</v>
      </c>
      <c r="J87" s="48">
        <v>14.670999999999999</v>
      </c>
      <c r="K87" s="48">
        <v>14.670999999999999</v>
      </c>
      <c r="L87" s="48">
        <v>14.670999999999999</v>
      </c>
      <c r="M87" s="48">
        <v>14.377000000000001</v>
      </c>
      <c r="N87" s="48">
        <v>14.083</v>
      </c>
      <c r="O87" s="48">
        <v>14.004</v>
      </c>
      <c r="P87" s="48">
        <v>14.004</v>
      </c>
      <c r="Q87" s="48">
        <v>14.004</v>
      </c>
    </row>
    <row r="88" spans="1:17" x14ac:dyDescent="0.2">
      <c r="A88" s="48">
        <v>14.670999999999999</v>
      </c>
      <c r="B88" s="48">
        <v>14.670999999999999</v>
      </c>
      <c r="C88" s="48">
        <v>14.670999999999999</v>
      </c>
      <c r="D88" s="48">
        <v>14.670999999999999</v>
      </c>
      <c r="E88" s="48">
        <v>14.670999999999999</v>
      </c>
      <c r="F88" s="48">
        <v>14.670999999999999</v>
      </c>
      <c r="G88" s="48">
        <v>14.670999999999999</v>
      </c>
      <c r="H88" s="48">
        <v>14.670999999999999</v>
      </c>
      <c r="I88" s="48">
        <v>14.670999999999999</v>
      </c>
      <c r="J88" s="48">
        <v>14.670999999999999</v>
      </c>
      <c r="K88" s="48">
        <v>14.670999999999999</v>
      </c>
      <c r="L88" s="48">
        <v>14.528</v>
      </c>
      <c r="M88" s="48">
        <v>14.456</v>
      </c>
      <c r="N88" s="48">
        <v>14.305</v>
      </c>
      <c r="O88" s="48">
        <v>13.788</v>
      </c>
      <c r="P88" s="48">
        <v>13.358000000000001</v>
      </c>
      <c r="Q88" s="48">
        <v>13.358000000000001</v>
      </c>
    </row>
    <row r="89" spans="1:17" x14ac:dyDescent="0.2">
      <c r="A89" s="48">
        <v>14.670999999999999</v>
      </c>
      <c r="B89" s="48">
        <v>14.670999999999999</v>
      </c>
      <c r="C89" s="48">
        <v>14.670999999999999</v>
      </c>
      <c r="D89" s="48">
        <v>14.670999999999999</v>
      </c>
      <c r="E89" s="48">
        <v>14.670999999999999</v>
      </c>
      <c r="F89" s="48">
        <v>14.670999999999999</v>
      </c>
      <c r="G89" s="48">
        <v>14.670999999999999</v>
      </c>
      <c r="H89" s="48">
        <v>14.670999999999999</v>
      </c>
      <c r="I89" s="48">
        <v>14.670999999999999</v>
      </c>
      <c r="J89" s="48">
        <v>14.670999999999999</v>
      </c>
      <c r="K89" s="48">
        <v>14.670999999999999</v>
      </c>
      <c r="L89" s="48">
        <v>14.528</v>
      </c>
      <c r="M89" s="48">
        <v>14.456</v>
      </c>
      <c r="N89" s="48">
        <v>14.09</v>
      </c>
      <c r="O89" s="48">
        <v>13.932</v>
      </c>
      <c r="P89" s="48">
        <v>13.500999999999999</v>
      </c>
      <c r="Q89" s="48">
        <v>13.500999999999999</v>
      </c>
    </row>
    <row r="90" spans="1:17" x14ac:dyDescent="0.2">
      <c r="A90" s="48">
        <v>14.670999999999999</v>
      </c>
      <c r="B90" s="48">
        <v>14.670999999999999</v>
      </c>
      <c r="C90" s="48">
        <v>14.670999999999999</v>
      </c>
      <c r="D90" s="48">
        <v>14.670999999999999</v>
      </c>
      <c r="E90" s="48">
        <v>14.670999999999999</v>
      </c>
      <c r="F90" s="48">
        <v>14.670999999999999</v>
      </c>
      <c r="G90" s="48">
        <v>14.670999999999999</v>
      </c>
      <c r="H90" s="48">
        <v>14.670999999999999</v>
      </c>
      <c r="I90" s="48">
        <v>14.670999999999999</v>
      </c>
      <c r="J90" s="48">
        <v>14.670999999999999</v>
      </c>
      <c r="K90" s="48">
        <v>14.670999999999999</v>
      </c>
      <c r="L90" s="48">
        <v>14.523999999999999</v>
      </c>
      <c r="M90" s="48">
        <v>14.406000000000001</v>
      </c>
      <c r="N90" s="48">
        <v>14.086</v>
      </c>
      <c r="O90" s="48">
        <v>13.523</v>
      </c>
      <c r="P90" s="48">
        <v>12.496</v>
      </c>
      <c r="Q90" s="48">
        <v>12.496</v>
      </c>
    </row>
    <row r="91" spans="1:17" x14ac:dyDescent="0.2">
      <c r="A91" s="48">
        <v>14.670999999999999</v>
      </c>
      <c r="B91" s="48">
        <v>14.670999999999999</v>
      </c>
      <c r="C91" s="48">
        <v>14.670999999999999</v>
      </c>
      <c r="D91" s="48">
        <v>14.670999999999999</v>
      </c>
      <c r="E91" s="48">
        <v>14.670999999999999</v>
      </c>
      <c r="F91" s="48">
        <v>14.670999999999999</v>
      </c>
      <c r="G91" s="48">
        <v>14.670999999999999</v>
      </c>
      <c r="H91" s="48">
        <v>14.670999999999999</v>
      </c>
      <c r="I91" s="48">
        <v>14.670999999999999</v>
      </c>
      <c r="J91" s="48">
        <v>14.398</v>
      </c>
      <c r="K91" s="48">
        <v>14.079000000000001</v>
      </c>
      <c r="L91" s="48">
        <v>13.785</v>
      </c>
      <c r="M91" s="48">
        <v>13.519</v>
      </c>
      <c r="N91" s="48">
        <v>13.124000000000001</v>
      </c>
      <c r="O91" s="48">
        <v>12.787000000000001</v>
      </c>
      <c r="P91" s="48">
        <v>12.496</v>
      </c>
      <c r="Q91" s="48">
        <v>12.496</v>
      </c>
    </row>
    <row r="92" spans="1:17" x14ac:dyDescent="0.2">
      <c r="A92" s="48">
        <v>14.670999999999999</v>
      </c>
      <c r="B92" s="48">
        <v>14.670999999999999</v>
      </c>
      <c r="C92" s="48">
        <v>14.670999999999999</v>
      </c>
      <c r="D92" s="48">
        <v>14.670999999999999</v>
      </c>
      <c r="E92" s="48">
        <v>14.670999999999999</v>
      </c>
      <c r="F92" s="48">
        <v>14.670999999999999</v>
      </c>
      <c r="G92" s="48">
        <v>14.670999999999999</v>
      </c>
      <c r="H92" s="48">
        <v>14.670999999999999</v>
      </c>
      <c r="I92" s="48">
        <v>14.523999999999999</v>
      </c>
      <c r="J92" s="48">
        <v>14.276</v>
      </c>
      <c r="K92" s="48">
        <v>13.595000000000001</v>
      </c>
      <c r="L92" s="48">
        <v>13.121</v>
      </c>
      <c r="M92" s="48">
        <v>12.701000000000001</v>
      </c>
      <c r="N92" s="48">
        <v>11.725</v>
      </c>
      <c r="O92" s="48">
        <v>11.273</v>
      </c>
      <c r="P92" s="48">
        <v>11.273</v>
      </c>
      <c r="Q92" s="48">
        <v>11.273</v>
      </c>
    </row>
    <row r="93" spans="1:17" x14ac:dyDescent="0.2">
      <c r="A93" s="48">
        <v>14.670999999999999</v>
      </c>
      <c r="B93" s="48">
        <v>14.670999999999999</v>
      </c>
      <c r="C93" s="48">
        <v>14.670999999999999</v>
      </c>
      <c r="D93" s="48">
        <v>14.670999999999999</v>
      </c>
      <c r="E93" s="48">
        <v>14.670999999999999</v>
      </c>
      <c r="F93" s="48">
        <v>14.670999999999999</v>
      </c>
      <c r="G93" s="48">
        <v>14.670999999999999</v>
      </c>
      <c r="H93" s="48">
        <v>14.670999999999999</v>
      </c>
      <c r="I93" s="48">
        <v>14.340999999999999</v>
      </c>
      <c r="J93" s="48">
        <v>13.795999999999999</v>
      </c>
      <c r="K93" s="48">
        <v>13.193</v>
      </c>
      <c r="L93" s="48">
        <v>12.747999999999999</v>
      </c>
      <c r="M93" s="48">
        <v>12.407</v>
      </c>
      <c r="N93" s="48">
        <v>11.186</v>
      </c>
      <c r="O93" s="48">
        <v>11.05</v>
      </c>
      <c r="P93" s="48">
        <v>11.021000000000001</v>
      </c>
      <c r="Q93" s="48">
        <v>11.021000000000001</v>
      </c>
    </row>
    <row r="94" spans="1:17" x14ac:dyDescent="0.2">
      <c r="A94" s="48">
        <v>14.670999999999999</v>
      </c>
      <c r="B94" s="48">
        <v>14.670999999999999</v>
      </c>
      <c r="C94" s="48">
        <v>14.670999999999999</v>
      </c>
      <c r="D94" s="48">
        <v>14.670999999999999</v>
      </c>
      <c r="E94" s="48">
        <v>14.670999999999999</v>
      </c>
      <c r="F94" s="48">
        <v>14.670999999999999</v>
      </c>
      <c r="G94" s="48">
        <v>14.670999999999999</v>
      </c>
      <c r="H94" s="48">
        <v>14.521000000000001</v>
      </c>
      <c r="I94" s="48">
        <v>14.086</v>
      </c>
      <c r="J94" s="48">
        <v>13.458</v>
      </c>
      <c r="K94" s="48">
        <v>12.848000000000001</v>
      </c>
      <c r="L94" s="48">
        <v>12.388999999999999</v>
      </c>
      <c r="M94" s="48">
        <v>11.438000000000001</v>
      </c>
      <c r="N94" s="48">
        <v>10.878</v>
      </c>
      <c r="O94" s="48">
        <v>10.878</v>
      </c>
      <c r="P94" s="48">
        <v>10.878</v>
      </c>
      <c r="Q94" s="48">
        <v>10.878</v>
      </c>
    </row>
    <row r="95" spans="1:17" x14ac:dyDescent="0.2">
      <c r="A95" s="48">
        <v>14.670999999999999</v>
      </c>
      <c r="B95" s="48">
        <v>14.670999999999999</v>
      </c>
      <c r="C95" s="48">
        <v>14.670999999999999</v>
      </c>
      <c r="D95" s="48">
        <v>14.670999999999999</v>
      </c>
      <c r="E95" s="48">
        <v>14.670999999999999</v>
      </c>
      <c r="F95" s="48">
        <v>14.670999999999999</v>
      </c>
      <c r="G95" s="48">
        <v>14.670999999999999</v>
      </c>
      <c r="H95" s="48">
        <v>14.223000000000001</v>
      </c>
      <c r="I95" s="48">
        <v>13.773999999999999</v>
      </c>
      <c r="J95" s="48">
        <v>13.170999999999999</v>
      </c>
      <c r="K95" s="48">
        <v>12.561</v>
      </c>
      <c r="L95" s="48">
        <v>12.102</v>
      </c>
      <c r="M95" s="48">
        <v>10.996</v>
      </c>
      <c r="N95" s="48">
        <v>10.878</v>
      </c>
      <c r="O95" s="48">
        <v>10.878</v>
      </c>
      <c r="P95" s="48">
        <v>10.878</v>
      </c>
      <c r="Q95" s="48">
        <v>10.878</v>
      </c>
    </row>
    <row r="96" spans="1:17" x14ac:dyDescent="0.2">
      <c r="A96" s="48">
        <v>14.670999999999999</v>
      </c>
      <c r="B96" s="48">
        <v>14.670999999999999</v>
      </c>
      <c r="C96" s="48">
        <v>14.670999999999999</v>
      </c>
      <c r="D96" s="48">
        <v>14.670999999999999</v>
      </c>
      <c r="E96" s="48">
        <v>14.670999999999999</v>
      </c>
      <c r="F96" s="48">
        <v>14.670999999999999</v>
      </c>
      <c r="G96" s="48">
        <v>14.449</v>
      </c>
      <c r="H96" s="48">
        <v>14.119</v>
      </c>
      <c r="I96" s="48">
        <v>13.558999999999999</v>
      </c>
      <c r="J96" s="48">
        <v>12.956</v>
      </c>
      <c r="K96" s="48">
        <v>12.346</v>
      </c>
      <c r="L96" s="48">
        <v>11.885999999999999</v>
      </c>
      <c r="M96" s="48">
        <v>10.878</v>
      </c>
      <c r="N96" s="48">
        <v>10.878</v>
      </c>
      <c r="O96" s="48">
        <v>10.878</v>
      </c>
      <c r="P96" s="48">
        <v>10.878</v>
      </c>
      <c r="Q96" s="48">
        <v>10.878</v>
      </c>
    </row>
    <row r="97" spans="1:17" x14ac:dyDescent="0.2">
      <c r="A97" s="48">
        <v>14.670999999999999</v>
      </c>
      <c r="B97" s="48">
        <v>14.670999999999999</v>
      </c>
      <c r="C97" s="48">
        <v>14.670999999999999</v>
      </c>
      <c r="D97" s="48">
        <v>14.670999999999999</v>
      </c>
      <c r="E97" s="48">
        <v>14.670999999999999</v>
      </c>
      <c r="F97" s="48">
        <v>14.670999999999999</v>
      </c>
      <c r="G97" s="48">
        <v>14.372999999999999</v>
      </c>
      <c r="H97" s="48">
        <v>13.975</v>
      </c>
      <c r="I97" s="48">
        <v>13.343</v>
      </c>
      <c r="J97" s="48">
        <v>12.74</v>
      </c>
      <c r="K97" s="48">
        <v>12.13</v>
      </c>
      <c r="L97" s="48">
        <v>11.391</v>
      </c>
      <c r="M97" s="48">
        <v>10.878</v>
      </c>
      <c r="N97" s="48">
        <v>10.878</v>
      </c>
      <c r="O97" s="48">
        <v>10.878</v>
      </c>
      <c r="P97" s="48">
        <v>10.878</v>
      </c>
      <c r="Q97" s="48">
        <v>10.878</v>
      </c>
    </row>
    <row r="98" spans="1:17" x14ac:dyDescent="0.2">
      <c r="A98" s="48">
        <v>14.535</v>
      </c>
      <c r="B98" s="48">
        <v>14.535</v>
      </c>
      <c r="C98" s="48">
        <v>14.535</v>
      </c>
      <c r="D98" s="48">
        <v>14.535</v>
      </c>
      <c r="E98" s="48">
        <v>14.535</v>
      </c>
      <c r="F98" s="48">
        <v>14.535</v>
      </c>
      <c r="G98" s="48">
        <v>14.154</v>
      </c>
      <c r="H98" s="48">
        <v>13.749000000000001</v>
      </c>
      <c r="I98" s="48">
        <v>13.128</v>
      </c>
      <c r="J98" s="48">
        <v>12.525</v>
      </c>
      <c r="K98" s="48">
        <v>11.914999999999999</v>
      </c>
      <c r="L98" s="48">
        <v>10.952999999999999</v>
      </c>
      <c r="M98" s="48">
        <v>10.878</v>
      </c>
      <c r="N98" s="48">
        <v>10.878</v>
      </c>
      <c r="O98" s="48">
        <v>10.878</v>
      </c>
      <c r="P98" s="48">
        <v>10.878</v>
      </c>
      <c r="Q98" s="48">
        <v>10.878</v>
      </c>
    </row>
    <row r="99" spans="1:17" x14ac:dyDescent="0.2">
      <c r="A99" s="48">
        <v>14.311999999999999</v>
      </c>
      <c r="B99" s="48">
        <v>14.311999999999999</v>
      </c>
      <c r="C99" s="48">
        <v>14.311999999999999</v>
      </c>
      <c r="D99" s="48">
        <v>14.311999999999999</v>
      </c>
      <c r="E99" s="48">
        <v>14.311999999999999</v>
      </c>
      <c r="F99" s="48">
        <v>14.311999999999999</v>
      </c>
      <c r="G99" s="48">
        <v>13.936</v>
      </c>
      <c r="H99" s="48">
        <v>13.526</v>
      </c>
      <c r="I99" s="48">
        <v>12.984</v>
      </c>
      <c r="J99" s="48">
        <v>12.31</v>
      </c>
      <c r="K99" s="48">
        <v>11.7</v>
      </c>
      <c r="L99" s="48">
        <v>10.878</v>
      </c>
      <c r="M99" s="48">
        <v>10.878</v>
      </c>
      <c r="N99" s="48">
        <v>10.878</v>
      </c>
      <c r="O99" s="48">
        <v>10.878</v>
      </c>
      <c r="P99" s="48">
        <v>10.878</v>
      </c>
      <c r="Q99" s="48">
        <v>10.878</v>
      </c>
    </row>
    <row r="101" spans="1:17" x14ac:dyDescent="0.2">
      <c r="A101" t="s">
        <v>38</v>
      </c>
    </row>
    <row r="102" spans="1:17" x14ac:dyDescent="0.2">
      <c r="A102" s="21">
        <v>14.670999999999999</v>
      </c>
      <c r="B102" s="21">
        <v>14.670999999999999</v>
      </c>
      <c r="C102" s="21">
        <v>14.670999999999999</v>
      </c>
      <c r="D102" s="21">
        <v>14.670999999999999</v>
      </c>
      <c r="E102" s="21">
        <v>14.670999999999999</v>
      </c>
      <c r="F102" s="21">
        <v>14.670999999999999</v>
      </c>
      <c r="G102" s="21">
        <v>14.670999999999999</v>
      </c>
      <c r="H102" s="21">
        <v>14.670999999999999</v>
      </c>
      <c r="I102" s="21">
        <v>14.670999999999999</v>
      </c>
      <c r="J102" s="21">
        <v>14.670999999999999</v>
      </c>
      <c r="K102" s="21">
        <v>14.670999999999999</v>
      </c>
      <c r="L102" s="21">
        <v>14.670999999999999</v>
      </c>
      <c r="M102" s="21">
        <v>14.670999999999999</v>
      </c>
      <c r="N102" s="21">
        <v>14.670999999999999</v>
      </c>
      <c r="O102" s="21">
        <v>14.377000000000001</v>
      </c>
      <c r="P102" s="21">
        <v>14.083</v>
      </c>
      <c r="Q102" s="21">
        <v>14.083</v>
      </c>
    </row>
    <row r="103" spans="1:17" x14ac:dyDescent="0.2">
      <c r="A103" s="21">
        <v>14.670999999999999</v>
      </c>
      <c r="B103" s="21">
        <v>14.670999999999999</v>
      </c>
      <c r="C103" s="21">
        <v>14.670999999999999</v>
      </c>
      <c r="D103" s="21">
        <v>14.670999999999999</v>
      </c>
      <c r="E103" s="21">
        <v>14.670999999999999</v>
      </c>
      <c r="F103" s="21">
        <v>14.670999999999999</v>
      </c>
      <c r="G103" s="21">
        <v>14.670999999999999</v>
      </c>
      <c r="H103" s="21">
        <v>14.670999999999999</v>
      </c>
      <c r="I103" s="21">
        <v>14.670999999999999</v>
      </c>
      <c r="J103" s="21">
        <v>14.670999999999999</v>
      </c>
      <c r="K103" s="21">
        <v>14.670999999999999</v>
      </c>
      <c r="L103" s="21">
        <v>14.670999999999999</v>
      </c>
      <c r="M103" s="21">
        <v>14.670999999999999</v>
      </c>
      <c r="N103" s="21">
        <v>14.670999999999999</v>
      </c>
      <c r="O103" s="21">
        <v>14.377000000000001</v>
      </c>
      <c r="P103" s="21">
        <v>14.083</v>
      </c>
      <c r="Q103" s="21">
        <v>14.083</v>
      </c>
    </row>
    <row r="104" spans="1:17" x14ac:dyDescent="0.2">
      <c r="A104" s="21">
        <v>14.670999999999999</v>
      </c>
      <c r="B104" s="21">
        <v>14.670999999999999</v>
      </c>
      <c r="C104" s="21">
        <v>14.670999999999999</v>
      </c>
      <c r="D104" s="21">
        <v>14.670999999999999</v>
      </c>
      <c r="E104" s="21">
        <v>14.670999999999999</v>
      </c>
      <c r="F104" s="21">
        <v>14.670999999999999</v>
      </c>
      <c r="G104" s="21">
        <v>14.670999999999999</v>
      </c>
      <c r="H104" s="21">
        <v>14.670999999999999</v>
      </c>
      <c r="I104" s="21">
        <v>14.670999999999999</v>
      </c>
      <c r="J104" s="21">
        <v>14.670999999999999</v>
      </c>
      <c r="K104" s="21">
        <v>14.670999999999999</v>
      </c>
      <c r="L104" s="21">
        <v>14.670999999999999</v>
      </c>
      <c r="M104" s="21">
        <v>14.670999999999999</v>
      </c>
      <c r="N104" s="21">
        <v>14.670999999999999</v>
      </c>
      <c r="O104" s="21">
        <v>14.377000000000001</v>
      </c>
      <c r="P104" s="21">
        <v>14.083</v>
      </c>
      <c r="Q104" s="21">
        <v>14.083</v>
      </c>
    </row>
    <row r="105" spans="1:17" x14ac:dyDescent="0.2">
      <c r="A105" s="21">
        <v>14.670999999999999</v>
      </c>
      <c r="B105" s="21">
        <v>14.670999999999999</v>
      </c>
      <c r="C105" s="21">
        <v>14.670999999999999</v>
      </c>
      <c r="D105" s="21">
        <v>14.670999999999999</v>
      </c>
      <c r="E105" s="21">
        <v>14.670999999999999</v>
      </c>
      <c r="F105" s="21">
        <v>14.670999999999999</v>
      </c>
      <c r="G105" s="21">
        <v>14.670999999999999</v>
      </c>
      <c r="H105" s="21">
        <v>14.670999999999999</v>
      </c>
      <c r="I105" s="21">
        <v>14.670999999999999</v>
      </c>
      <c r="J105" s="21">
        <v>14.670999999999999</v>
      </c>
      <c r="K105" s="21">
        <v>14.670999999999999</v>
      </c>
      <c r="L105" s="21">
        <v>14.670999999999999</v>
      </c>
      <c r="M105" s="21">
        <v>14.377000000000001</v>
      </c>
      <c r="N105" s="21">
        <v>14.125999999999999</v>
      </c>
      <c r="O105" s="21">
        <v>14.111000000000001</v>
      </c>
      <c r="P105" s="21">
        <v>14.083</v>
      </c>
      <c r="Q105" s="21">
        <v>14.083</v>
      </c>
    </row>
    <row r="106" spans="1:17" x14ac:dyDescent="0.2">
      <c r="A106" s="21">
        <v>14.670999999999999</v>
      </c>
      <c r="B106" s="21">
        <v>14.670999999999999</v>
      </c>
      <c r="C106" s="21">
        <v>14.670999999999999</v>
      </c>
      <c r="D106" s="21">
        <v>14.670999999999999</v>
      </c>
      <c r="E106" s="21">
        <v>14.670999999999999</v>
      </c>
      <c r="F106" s="21">
        <v>14.670999999999999</v>
      </c>
      <c r="G106" s="21">
        <v>14.670999999999999</v>
      </c>
      <c r="H106" s="21">
        <v>14.670999999999999</v>
      </c>
      <c r="I106" s="21">
        <v>14.670999999999999</v>
      </c>
      <c r="J106" s="21">
        <v>14.670999999999999</v>
      </c>
      <c r="K106" s="21">
        <v>14.670999999999999</v>
      </c>
      <c r="L106" s="21">
        <v>14.670999999999999</v>
      </c>
      <c r="M106" s="21">
        <v>14.377000000000001</v>
      </c>
      <c r="N106" s="21">
        <v>14.083</v>
      </c>
      <c r="O106" s="21">
        <v>14.004</v>
      </c>
      <c r="P106" s="21">
        <v>14.004</v>
      </c>
      <c r="Q106" s="21">
        <v>14.004</v>
      </c>
    </row>
    <row r="107" spans="1:17" x14ac:dyDescent="0.2">
      <c r="A107" s="21">
        <v>14.670999999999999</v>
      </c>
      <c r="B107" s="21">
        <v>14.670999999999999</v>
      </c>
      <c r="C107" s="21">
        <v>14.670999999999999</v>
      </c>
      <c r="D107" s="21">
        <v>14.670999999999999</v>
      </c>
      <c r="E107" s="21">
        <v>14.670999999999999</v>
      </c>
      <c r="F107" s="21">
        <v>14.670999999999999</v>
      </c>
      <c r="G107" s="21">
        <v>14.670999999999999</v>
      </c>
      <c r="H107" s="21">
        <v>14.670999999999999</v>
      </c>
      <c r="I107" s="21">
        <v>14.670999999999999</v>
      </c>
      <c r="J107" s="21">
        <v>14.670999999999999</v>
      </c>
      <c r="K107" s="21">
        <v>14.670999999999999</v>
      </c>
      <c r="L107" s="21">
        <v>14.670999999999999</v>
      </c>
      <c r="M107" s="21">
        <v>14.377000000000001</v>
      </c>
      <c r="N107" s="21">
        <v>14.083</v>
      </c>
      <c r="O107" s="21">
        <v>14.004</v>
      </c>
      <c r="P107" s="21">
        <v>14.004</v>
      </c>
      <c r="Q107" s="21">
        <v>14.004</v>
      </c>
    </row>
    <row r="108" spans="1:17" x14ac:dyDescent="0.2">
      <c r="A108" s="21">
        <v>14.670999999999999</v>
      </c>
      <c r="B108" s="21">
        <v>14.670999999999999</v>
      </c>
      <c r="C108" s="21">
        <v>14.670999999999999</v>
      </c>
      <c r="D108" s="21">
        <v>14.670999999999999</v>
      </c>
      <c r="E108" s="21">
        <v>14.670999999999999</v>
      </c>
      <c r="F108" s="21">
        <v>14.670999999999999</v>
      </c>
      <c r="G108" s="21">
        <v>14.670999999999999</v>
      </c>
      <c r="H108" s="21">
        <v>14.670999999999999</v>
      </c>
      <c r="I108" s="21">
        <v>14.670999999999999</v>
      </c>
      <c r="J108" s="21">
        <v>14.670999999999999</v>
      </c>
      <c r="K108" s="21">
        <v>14.670999999999999</v>
      </c>
      <c r="L108" s="21">
        <v>14.528</v>
      </c>
      <c r="M108" s="21">
        <v>14.456</v>
      </c>
      <c r="N108" s="21">
        <v>14.305</v>
      </c>
      <c r="O108" s="21">
        <v>13.788</v>
      </c>
      <c r="P108" s="21">
        <v>13.358000000000001</v>
      </c>
      <c r="Q108" s="21">
        <v>13.358000000000001</v>
      </c>
    </row>
    <row r="109" spans="1:17" x14ac:dyDescent="0.2">
      <c r="A109" s="21">
        <v>14.670999999999999</v>
      </c>
      <c r="B109" s="21">
        <v>14.670999999999999</v>
      </c>
      <c r="C109" s="21">
        <v>14.670999999999999</v>
      </c>
      <c r="D109" s="21">
        <v>14.670999999999999</v>
      </c>
      <c r="E109" s="21">
        <v>14.670999999999999</v>
      </c>
      <c r="F109" s="21">
        <v>14.670999999999999</v>
      </c>
      <c r="G109" s="21">
        <v>14.670999999999999</v>
      </c>
      <c r="H109" s="21">
        <v>14.670999999999999</v>
      </c>
      <c r="I109" s="21">
        <v>14.670999999999999</v>
      </c>
      <c r="J109" s="21">
        <v>14.670999999999999</v>
      </c>
      <c r="K109" s="21">
        <v>14.670999999999999</v>
      </c>
      <c r="L109" s="21">
        <v>14.528</v>
      </c>
      <c r="M109" s="21">
        <v>14.456</v>
      </c>
      <c r="N109" s="21">
        <v>14.09</v>
      </c>
      <c r="O109" s="21">
        <v>13.932</v>
      </c>
      <c r="P109" s="21">
        <v>13.500999999999999</v>
      </c>
      <c r="Q109" s="21">
        <v>13.500999999999999</v>
      </c>
    </row>
    <row r="110" spans="1:17" x14ac:dyDescent="0.2">
      <c r="A110" s="21">
        <v>14.670999999999999</v>
      </c>
      <c r="B110" s="21">
        <v>14.670999999999999</v>
      </c>
      <c r="C110" s="21">
        <v>14.670999999999999</v>
      </c>
      <c r="D110" s="21">
        <v>14.670999999999999</v>
      </c>
      <c r="E110" s="21">
        <v>14.670999999999999</v>
      </c>
      <c r="F110" s="21">
        <v>14.670999999999999</v>
      </c>
      <c r="G110" s="21">
        <v>14.670999999999999</v>
      </c>
      <c r="H110" s="21">
        <v>14.670999999999999</v>
      </c>
      <c r="I110" s="21">
        <v>14.670999999999999</v>
      </c>
      <c r="J110" s="21">
        <v>14.670999999999999</v>
      </c>
      <c r="K110" s="21">
        <v>14.670999999999999</v>
      </c>
      <c r="L110" s="21">
        <v>14.523999999999999</v>
      </c>
      <c r="M110" s="21">
        <v>14.406000000000001</v>
      </c>
      <c r="N110" s="21">
        <v>14.086</v>
      </c>
      <c r="O110" s="21">
        <v>13.523</v>
      </c>
      <c r="P110" s="21">
        <v>12.496</v>
      </c>
      <c r="Q110" s="21">
        <v>12.496</v>
      </c>
    </row>
    <row r="111" spans="1:17" x14ac:dyDescent="0.2">
      <c r="A111" s="21">
        <v>14.670999999999999</v>
      </c>
      <c r="B111" s="21">
        <v>14.670999999999999</v>
      </c>
      <c r="C111" s="21">
        <v>14.670999999999999</v>
      </c>
      <c r="D111" s="21">
        <v>14.670999999999999</v>
      </c>
      <c r="E111" s="21">
        <v>14.670999999999999</v>
      </c>
      <c r="F111" s="21">
        <v>14.670999999999999</v>
      </c>
      <c r="G111" s="21">
        <v>14.670999999999999</v>
      </c>
      <c r="H111" s="21">
        <v>14.670999999999999</v>
      </c>
      <c r="I111" s="21">
        <v>14.670999999999999</v>
      </c>
      <c r="J111" s="21">
        <v>14.398</v>
      </c>
      <c r="K111" s="21">
        <v>14.079000000000001</v>
      </c>
      <c r="L111" s="21">
        <v>13.785</v>
      </c>
      <c r="M111" s="21">
        <v>13.519</v>
      </c>
      <c r="N111" s="21">
        <v>13.124000000000001</v>
      </c>
      <c r="O111" s="21">
        <v>12.787000000000001</v>
      </c>
      <c r="P111" s="21">
        <v>12.496</v>
      </c>
      <c r="Q111" s="21">
        <v>12.496</v>
      </c>
    </row>
    <row r="112" spans="1:17" x14ac:dyDescent="0.2">
      <c r="A112" s="21">
        <v>14.670999999999999</v>
      </c>
      <c r="B112" s="21">
        <v>14.670999999999999</v>
      </c>
      <c r="C112" s="21">
        <v>14.670999999999999</v>
      </c>
      <c r="D112" s="21">
        <v>14.670999999999999</v>
      </c>
      <c r="E112" s="21">
        <v>14.670999999999999</v>
      </c>
      <c r="F112" s="21">
        <v>14.670999999999999</v>
      </c>
      <c r="G112" s="21">
        <v>14.670999999999999</v>
      </c>
      <c r="H112" s="21">
        <v>14.670999999999999</v>
      </c>
      <c r="I112" s="21">
        <v>14.523999999999999</v>
      </c>
      <c r="J112" s="21">
        <v>14.276</v>
      </c>
      <c r="K112" s="21">
        <v>13.595000000000001</v>
      </c>
      <c r="L112" s="21">
        <v>13.121</v>
      </c>
      <c r="M112" s="21">
        <v>12.701000000000001</v>
      </c>
      <c r="N112" s="21">
        <v>11.725</v>
      </c>
      <c r="O112" s="21">
        <v>11.273</v>
      </c>
      <c r="P112" s="21">
        <v>11.273</v>
      </c>
      <c r="Q112" s="21">
        <v>11.273</v>
      </c>
    </row>
    <row r="113" spans="1:17" x14ac:dyDescent="0.2">
      <c r="A113" s="21">
        <v>14.670999999999999</v>
      </c>
      <c r="B113" s="21">
        <v>14.670999999999999</v>
      </c>
      <c r="C113" s="21">
        <v>14.670999999999999</v>
      </c>
      <c r="D113" s="21">
        <v>14.670999999999999</v>
      </c>
      <c r="E113" s="21">
        <v>14.670999999999999</v>
      </c>
      <c r="F113" s="21">
        <v>14.670999999999999</v>
      </c>
      <c r="G113" s="21">
        <v>14.670999999999999</v>
      </c>
      <c r="H113" s="21">
        <v>14.670999999999999</v>
      </c>
      <c r="I113" s="21">
        <v>14.340999999999999</v>
      </c>
      <c r="J113" s="21">
        <v>13.795999999999999</v>
      </c>
      <c r="K113" s="21">
        <v>13.193</v>
      </c>
      <c r="L113" s="21">
        <v>12.747999999999999</v>
      </c>
      <c r="M113" s="21">
        <v>12.407</v>
      </c>
      <c r="N113" s="21">
        <v>11.186</v>
      </c>
      <c r="O113" s="21">
        <v>11.05</v>
      </c>
      <c r="P113" s="21">
        <v>11.021000000000001</v>
      </c>
      <c r="Q113" s="21">
        <v>11.021000000000001</v>
      </c>
    </row>
    <row r="114" spans="1:17" x14ac:dyDescent="0.2">
      <c r="A114" s="21">
        <v>14.670999999999999</v>
      </c>
      <c r="B114" s="21">
        <v>14.670999999999999</v>
      </c>
      <c r="C114" s="21">
        <v>14.670999999999999</v>
      </c>
      <c r="D114" s="21">
        <v>14.670999999999999</v>
      </c>
      <c r="E114" s="21">
        <v>14.670999999999999</v>
      </c>
      <c r="F114" s="21">
        <v>14.670999999999999</v>
      </c>
      <c r="G114" s="21">
        <v>14.670999999999999</v>
      </c>
      <c r="H114" s="21">
        <v>14.521000000000001</v>
      </c>
      <c r="I114" s="21">
        <v>14.086</v>
      </c>
      <c r="J114" s="21">
        <v>13.458</v>
      </c>
      <c r="K114" s="21">
        <v>12.848000000000001</v>
      </c>
      <c r="L114" s="21">
        <v>12.388999999999999</v>
      </c>
      <c r="M114" s="21">
        <v>11.438000000000001</v>
      </c>
      <c r="N114" s="21">
        <v>10.878</v>
      </c>
      <c r="O114" s="21">
        <v>10.878</v>
      </c>
      <c r="P114" s="21">
        <v>10.878</v>
      </c>
      <c r="Q114" s="21">
        <v>10.878</v>
      </c>
    </row>
    <row r="115" spans="1:17" x14ac:dyDescent="0.2">
      <c r="A115" s="21">
        <v>14.670999999999999</v>
      </c>
      <c r="B115" s="21">
        <v>14.670999999999999</v>
      </c>
      <c r="C115" s="21">
        <v>14.670999999999999</v>
      </c>
      <c r="D115" s="21">
        <v>14.670999999999999</v>
      </c>
      <c r="E115" s="21">
        <v>14.670999999999999</v>
      </c>
      <c r="F115" s="21">
        <v>14.670999999999999</v>
      </c>
      <c r="G115" s="21">
        <v>14.670999999999999</v>
      </c>
      <c r="H115" s="21">
        <v>14.223000000000001</v>
      </c>
      <c r="I115" s="21">
        <v>13.773999999999999</v>
      </c>
      <c r="J115" s="21">
        <v>13.170999999999999</v>
      </c>
      <c r="K115" s="21">
        <v>12.561</v>
      </c>
      <c r="L115" s="21">
        <v>12.102</v>
      </c>
      <c r="M115" s="21">
        <v>10.996</v>
      </c>
      <c r="N115" s="21">
        <v>10.878</v>
      </c>
      <c r="O115" s="21">
        <v>10.878</v>
      </c>
      <c r="P115" s="21">
        <v>10.878</v>
      </c>
      <c r="Q115" s="21">
        <v>10.878</v>
      </c>
    </row>
    <row r="116" spans="1:17" x14ac:dyDescent="0.2">
      <c r="A116" s="21">
        <v>14.670999999999999</v>
      </c>
      <c r="B116" s="21">
        <v>14.670999999999999</v>
      </c>
      <c r="C116" s="21">
        <v>14.670999999999999</v>
      </c>
      <c r="D116" s="21">
        <v>14.670999999999999</v>
      </c>
      <c r="E116" s="21">
        <v>14.670999999999999</v>
      </c>
      <c r="F116" s="21">
        <v>14.670999999999999</v>
      </c>
      <c r="G116" s="21">
        <v>14.449</v>
      </c>
      <c r="H116" s="21">
        <v>14.119</v>
      </c>
      <c r="I116" s="21">
        <v>13.558999999999999</v>
      </c>
      <c r="J116" s="21">
        <v>12.956</v>
      </c>
      <c r="K116" s="21">
        <v>12.346</v>
      </c>
      <c r="L116" s="21">
        <v>11.885999999999999</v>
      </c>
      <c r="M116" s="21">
        <v>10.878</v>
      </c>
      <c r="N116" s="21">
        <v>10.878</v>
      </c>
      <c r="O116" s="21">
        <v>10.878</v>
      </c>
      <c r="P116" s="21">
        <v>10.878</v>
      </c>
      <c r="Q116" s="21">
        <v>10.878</v>
      </c>
    </row>
    <row r="117" spans="1:17" x14ac:dyDescent="0.2">
      <c r="A117" s="21">
        <v>14.670999999999999</v>
      </c>
      <c r="B117" s="21">
        <v>14.670999999999999</v>
      </c>
      <c r="C117" s="21">
        <v>14.670999999999999</v>
      </c>
      <c r="D117" s="21">
        <v>14.670999999999999</v>
      </c>
      <c r="E117" s="21">
        <v>14.670999999999999</v>
      </c>
      <c r="F117" s="21">
        <v>14.670999999999999</v>
      </c>
      <c r="G117" s="21">
        <v>14.372999999999999</v>
      </c>
      <c r="H117" s="21">
        <v>13.975</v>
      </c>
      <c r="I117" s="21">
        <v>13.343</v>
      </c>
      <c r="J117" s="21">
        <v>12.74</v>
      </c>
      <c r="K117" s="21">
        <v>12.13</v>
      </c>
      <c r="L117" s="21">
        <v>11.391</v>
      </c>
      <c r="M117" s="21">
        <v>10.878</v>
      </c>
      <c r="N117" s="21">
        <v>10.878</v>
      </c>
      <c r="O117" s="21">
        <v>10.878</v>
      </c>
      <c r="P117" s="21">
        <v>10.878</v>
      </c>
      <c r="Q117" s="21">
        <v>10.878</v>
      </c>
    </row>
    <row r="118" spans="1:17" x14ac:dyDescent="0.2">
      <c r="A118" s="21">
        <v>14.535</v>
      </c>
      <c r="B118" s="21">
        <v>14.535</v>
      </c>
      <c r="C118" s="21">
        <v>14.535</v>
      </c>
      <c r="D118" s="21">
        <v>14.535</v>
      </c>
      <c r="E118" s="21">
        <v>14.535</v>
      </c>
      <c r="F118" s="21">
        <v>14.535</v>
      </c>
      <c r="G118" s="21">
        <v>14.154</v>
      </c>
      <c r="H118" s="21">
        <v>13.749000000000001</v>
      </c>
      <c r="I118" s="21">
        <v>13.128</v>
      </c>
      <c r="J118" s="21">
        <v>12.525</v>
      </c>
      <c r="K118" s="21">
        <v>11.914999999999999</v>
      </c>
      <c r="L118" s="21">
        <v>10.952999999999999</v>
      </c>
      <c r="M118" s="21">
        <v>10.878</v>
      </c>
      <c r="N118" s="21">
        <v>10.878</v>
      </c>
      <c r="O118" s="21">
        <v>10.878</v>
      </c>
      <c r="P118" s="21">
        <v>10.878</v>
      </c>
      <c r="Q118" s="21">
        <v>10.878</v>
      </c>
    </row>
    <row r="119" spans="1:17" x14ac:dyDescent="0.2">
      <c r="A119" s="21">
        <v>14.311999999999999</v>
      </c>
      <c r="B119" s="21">
        <v>14.311999999999999</v>
      </c>
      <c r="C119" s="21">
        <v>14.311999999999999</v>
      </c>
      <c r="D119" s="21">
        <v>14.311999999999999</v>
      </c>
      <c r="E119" s="21">
        <v>14.311999999999999</v>
      </c>
      <c r="F119" s="21">
        <v>14.311999999999999</v>
      </c>
      <c r="G119" s="21">
        <v>13.936</v>
      </c>
      <c r="H119" s="21">
        <v>13.526</v>
      </c>
      <c r="I119" s="21">
        <v>12.984</v>
      </c>
      <c r="J119" s="21">
        <v>12.31</v>
      </c>
      <c r="K119" s="21">
        <v>11.7</v>
      </c>
      <c r="L119" s="21">
        <v>10.878</v>
      </c>
      <c r="M119" s="21">
        <v>10.878</v>
      </c>
      <c r="N119" s="21">
        <v>10.878</v>
      </c>
      <c r="O119" s="21">
        <v>10.878</v>
      </c>
      <c r="P119" s="21">
        <v>10.878</v>
      </c>
      <c r="Q119" s="21">
        <v>10.878</v>
      </c>
    </row>
    <row r="121" spans="1:17" x14ac:dyDescent="0.2">
      <c r="A121" t="s">
        <v>39</v>
      </c>
    </row>
    <row r="122" spans="1:17" x14ac:dyDescent="0.2">
      <c r="A122" s="21">
        <v>14.670999999999999</v>
      </c>
      <c r="B122" s="21">
        <v>14.670999999999999</v>
      </c>
      <c r="C122" s="21">
        <v>14.670999999999999</v>
      </c>
      <c r="D122" s="21">
        <v>14.670999999999999</v>
      </c>
      <c r="E122" s="21">
        <v>14.670999999999999</v>
      </c>
      <c r="F122" s="21">
        <v>14.670999999999999</v>
      </c>
      <c r="G122" s="21">
        <v>14.670999999999999</v>
      </c>
      <c r="H122" s="21">
        <v>14.670999999999999</v>
      </c>
      <c r="I122" s="21">
        <v>14.670999999999999</v>
      </c>
      <c r="J122" s="21">
        <v>14.670999999999999</v>
      </c>
      <c r="K122" s="21">
        <v>14.670999999999999</v>
      </c>
      <c r="L122" s="21">
        <v>14.670999999999999</v>
      </c>
      <c r="M122" s="21">
        <v>14.670999999999999</v>
      </c>
      <c r="N122" s="21">
        <v>14.670999999999999</v>
      </c>
      <c r="O122" s="21">
        <v>14.377000000000001</v>
      </c>
      <c r="P122" s="21">
        <v>14.083</v>
      </c>
      <c r="Q122" s="21">
        <v>14.083</v>
      </c>
    </row>
    <row r="123" spans="1:17" x14ac:dyDescent="0.2">
      <c r="A123" s="21">
        <v>14.670999999999999</v>
      </c>
      <c r="B123" s="21">
        <v>14.670999999999999</v>
      </c>
      <c r="C123" s="21">
        <v>14.670999999999999</v>
      </c>
      <c r="D123" s="21">
        <v>14.670999999999999</v>
      </c>
      <c r="E123" s="21">
        <v>14.670999999999999</v>
      </c>
      <c r="F123" s="21">
        <v>14.670999999999999</v>
      </c>
      <c r="G123" s="21">
        <v>14.670999999999999</v>
      </c>
      <c r="H123" s="21">
        <v>14.670999999999999</v>
      </c>
      <c r="I123" s="21">
        <v>14.670999999999999</v>
      </c>
      <c r="J123" s="21">
        <v>14.670999999999999</v>
      </c>
      <c r="K123" s="21">
        <v>14.670999999999999</v>
      </c>
      <c r="L123" s="21">
        <v>14.670999999999999</v>
      </c>
      <c r="M123" s="21">
        <v>14.670999999999999</v>
      </c>
      <c r="N123" s="21">
        <v>14.670999999999999</v>
      </c>
      <c r="O123" s="21">
        <v>14.377000000000001</v>
      </c>
      <c r="P123" s="21">
        <v>14.083</v>
      </c>
      <c r="Q123" s="21">
        <v>14.083</v>
      </c>
    </row>
    <row r="124" spans="1:17" x14ac:dyDescent="0.2">
      <c r="A124" s="21">
        <v>14.670999999999999</v>
      </c>
      <c r="B124" s="21">
        <v>14.670999999999999</v>
      </c>
      <c r="C124" s="21">
        <v>14.670999999999999</v>
      </c>
      <c r="D124" s="21">
        <v>14.670999999999999</v>
      </c>
      <c r="E124" s="21">
        <v>14.670999999999999</v>
      </c>
      <c r="F124" s="21">
        <v>14.670999999999999</v>
      </c>
      <c r="G124" s="21">
        <v>14.670999999999999</v>
      </c>
      <c r="H124" s="21">
        <v>14.670999999999999</v>
      </c>
      <c r="I124" s="21">
        <v>14.670999999999999</v>
      </c>
      <c r="J124" s="21">
        <v>14.670999999999999</v>
      </c>
      <c r="K124" s="21">
        <v>14.670999999999999</v>
      </c>
      <c r="L124" s="21">
        <v>14.670999999999999</v>
      </c>
      <c r="M124" s="21">
        <v>14.670999999999999</v>
      </c>
      <c r="N124" s="21">
        <v>14.670999999999999</v>
      </c>
      <c r="O124" s="21">
        <v>14.377000000000001</v>
      </c>
      <c r="P124" s="21">
        <v>14.083</v>
      </c>
      <c r="Q124" s="21">
        <v>14.083</v>
      </c>
    </row>
    <row r="125" spans="1:17" x14ac:dyDescent="0.2">
      <c r="A125" s="21">
        <v>14.670999999999999</v>
      </c>
      <c r="B125" s="21">
        <v>14.670999999999999</v>
      </c>
      <c r="C125" s="21">
        <v>14.670999999999999</v>
      </c>
      <c r="D125" s="21">
        <v>14.670999999999999</v>
      </c>
      <c r="E125" s="21">
        <v>14.670999999999999</v>
      </c>
      <c r="F125" s="21">
        <v>14.670999999999999</v>
      </c>
      <c r="G125" s="21">
        <v>14.670999999999999</v>
      </c>
      <c r="H125" s="21">
        <v>14.670999999999999</v>
      </c>
      <c r="I125" s="21">
        <v>14.670999999999999</v>
      </c>
      <c r="J125" s="21">
        <v>14.670999999999999</v>
      </c>
      <c r="K125" s="21">
        <v>14.670999999999999</v>
      </c>
      <c r="L125" s="21">
        <v>14.670999999999999</v>
      </c>
      <c r="M125" s="21">
        <v>14.125999999999999</v>
      </c>
      <c r="N125" s="21">
        <v>14.125999999999999</v>
      </c>
      <c r="O125" s="21">
        <v>14.111000000000001</v>
      </c>
      <c r="P125" s="21">
        <v>14.083</v>
      </c>
      <c r="Q125" s="21">
        <v>14.083</v>
      </c>
    </row>
    <row r="126" spans="1:17" x14ac:dyDescent="0.2">
      <c r="A126" s="21">
        <v>14.670999999999999</v>
      </c>
      <c r="B126" s="21">
        <v>14.670999999999999</v>
      </c>
      <c r="C126" s="21">
        <v>14.670999999999999</v>
      </c>
      <c r="D126" s="21">
        <v>14.670999999999999</v>
      </c>
      <c r="E126" s="21">
        <v>14.670999999999999</v>
      </c>
      <c r="F126" s="21">
        <v>14.670999999999999</v>
      </c>
      <c r="G126" s="21">
        <v>14.670999999999999</v>
      </c>
      <c r="H126" s="21">
        <v>14.670999999999999</v>
      </c>
      <c r="I126" s="21">
        <v>14.670999999999999</v>
      </c>
      <c r="J126" s="21">
        <v>14.670999999999999</v>
      </c>
      <c r="K126" s="21">
        <v>14.670999999999999</v>
      </c>
      <c r="L126" s="21">
        <v>14.670999999999999</v>
      </c>
      <c r="M126" s="21">
        <v>14.083</v>
      </c>
      <c r="N126" s="21">
        <v>14.083</v>
      </c>
      <c r="O126" s="21">
        <v>14.004</v>
      </c>
      <c r="P126" s="21">
        <v>14.004</v>
      </c>
      <c r="Q126" s="21">
        <v>14.004</v>
      </c>
    </row>
    <row r="127" spans="1:17" x14ac:dyDescent="0.2">
      <c r="A127" s="21">
        <v>14.670999999999999</v>
      </c>
      <c r="B127" s="21">
        <v>14.670999999999999</v>
      </c>
      <c r="C127" s="21">
        <v>14.670999999999999</v>
      </c>
      <c r="D127" s="21">
        <v>14.670999999999999</v>
      </c>
      <c r="E127" s="21">
        <v>14.670999999999999</v>
      </c>
      <c r="F127" s="21">
        <v>14.670999999999999</v>
      </c>
      <c r="G127" s="21">
        <v>14.670999999999999</v>
      </c>
      <c r="H127" s="21">
        <v>14.670999999999999</v>
      </c>
      <c r="I127" s="21">
        <v>14.670999999999999</v>
      </c>
      <c r="J127" s="21">
        <v>14.670999999999999</v>
      </c>
      <c r="K127" s="21">
        <v>14.670999999999999</v>
      </c>
      <c r="L127" s="21">
        <v>14.670999999999999</v>
      </c>
      <c r="M127" s="21">
        <v>14.083</v>
      </c>
      <c r="N127" s="21">
        <v>14.083</v>
      </c>
      <c r="O127" s="21">
        <v>14.004</v>
      </c>
      <c r="P127" s="21">
        <v>14.004</v>
      </c>
      <c r="Q127" s="21">
        <v>14.004</v>
      </c>
    </row>
    <row r="128" spans="1:17" x14ac:dyDescent="0.2">
      <c r="A128" s="21">
        <v>14.670999999999999</v>
      </c>
      <c r="B128" s="21">
        <v>14.670999999999999</v>
      </c>
      <c r="C128" s="21">
        <v>14.670999999999999</v>
      </c>
      <c r="D128" s="21">
        <v>14.670999999999999</v>
      </c>
      <c r="E128" s="21">
        <v>14.670999999999999</v>
      </c>
      <c r="F128" s="21">
        <v>14.670999999999999</v>
      </c>
      <c r="G128" s="21">
        <v>14.670999999999999</v>
      </c>
      <c r="H128" s="21">
        <v>14.670999999999999</v>
      </c>
      <c r="I128" s="21">
        <v>14.670999999999999</v>
      </c>
      <c r="J128" s="21">
        <v>14.670999999999999</v>
      </c>
      <c r="K128" s="21">
        <v>14.670999999999999</v>
      </c>
      <c r="L128" s="21">
        <v>14.528</v>
      </c>
      <c r="M128" s="21">
        <v>14.305</v>
      </c>
      <c r="N128" s="21">
        <v>14.305</v>
      </c>
      <c r="O128" s="21">
        <v>13.788</v>
      </c>
      <c r="P128" s="21">
        <v>13.358000000000001</v>
      </c>
      <c r="Q128" s="21">
        <v>13.358000000000001</v>
      </c>
    </row>
    <row r="129" spans="1:18" x14ac:dyDescent="0.2">
      <c r="A129" s="21">
        <v>14.670999999999999</v>
      </c>
      <c r="B129" s="21">
        <v>14.670999999999999</v>
      </c>
      <c r="C129" s="21">
        <v>14.670999999999999</v>
      </c>
      <c r="D129" s="21">
        <v>14.670999999999999</v>
      </c>
      <c r="E129" s="21">
        <v>14.670999999999999</v>
      </c>
      <c r="F129" s="21">
        <v>14.670999999999999</v>
      </c>
      <c r="G129" s="21">
        <v>14.670999999999999</v>
      </c>
      <c r="H129" s="21">
        <v>14.670999999999999</v>
      </c>
      <c r="I129" s="21">
        <v>14.670999999999999</v>
      </c>
      <c r="J129" s="21">
        <v>14.670999999999999</v>
      </c>
      <c r="K129" s="21">
        <v>14.670999999999999</v>
      </c>
      <c r="L129" s="21">
        <v>14.528</v>
      </c>
      <c r="M129" s="21">
        <v>14.09</v>
      </c>
      <c r="N129" s="21">
        <v>14.09</v>
      </c>
      <c r="O129" s="21">
        <v>13.932</v>
      </c>
      <c r="P129" s="21">
        <v>13.500999999999999</v>
      </c>
      <c r="Q129" s="21">
        <v>13.500999999999999</v>
      </c>
    </row>
    <row r="130" spans="1:18" x14ac:dyDescent="0.2">
      <c r="A130" s="21">
        <v>14.670999999999999</v>
      </c>
      <c r="B130" s="21">
        <v>14.670999999999999</v>
      </c>
      <c r="C130" s="21">
        <v>14.670999999999999</v>
      </c>
      <c r="D130" s="21">
        <v>14.670999999999999</v>
      </c>
      <c r="E130" s="21">
        <v>14.670999999999999</v>
      </c>
      <c r="F130" s="21">
        <v>14.670999999999999</v>
      </c>
      <c r="G130" s="21">
        <v>14.670999999999999</v>
      </c>
      <c r="H130" s="21">
        <v>14.670999999999999</v>
      </c>
      <c r="I130" s="21">
        <v>14.670999999999999</v>
      </c>
      <c r="J130" s="21">
        <v>14.670999999999999</v>
      </c>
      <c r="K130" s="21">
        <v>14.670999999999999</v>
      </c>
      <c r="L130" s="21">
        <v>14.523999999999999</v>
      </c>
      <c r="M130" s="21">
        <v>14.086</v>
      </c>
      <c r="N130" s="21">
        <v>14.086</v>
      </c>
      <c r="O130" s="21">
        <v>13.523</v>
      </c>
      <c r="P130" s="21">
        <v>12.496</v>
      </c>
      <c r="Q130" s="21">
        <v>12.496</v>
      </c>
    </row>
    <row r="131" spans="1:18" x14ac:dyDescent="0.2">
      <c r="A131" s="21">
        <v>14.670999999999999</v>
      </c>
      <c r="B131" s="21">
        <v>14.670999999999999</v>
      </c>
      <c r="C131" s="21">
        <v>14.670999999999999</v>
      </c>
      <c r="D131" s="21">
        <v>14.670999999999999</v>
      </c>
      <c r="E131" s="21">
        <v>14.670999999999999</v>
      </c>
      <c r="F131" s="21">
        <v>14.670999999999999</v>
      </c>
      <c r="G131" s="21">
        <v>14.670999999999999</v>
      </c>
      <c r="H131" s="21">
        <v>14.670999999999999</v>
      </c>
      <c r="I131" s="21">
        <v>14.670999999999999</v>
      </c>
      <c r="J131" s="21">
        <v>14.398</v>
      </c>
      <c r="K131" s="21">
        <v>14.079000000000001</v>
      </c>
      <c r="L131" s="21">
        <v>13.785</v>
      </c>
      <c r="M131" s="21">
        <v>13.124000000000001</v>
      </c>
      <c r="N131" s="21">
        <v>13.124000000000001</v>
      </c>
      <c r="O131" s="21">
        <v>12.787000000000001</v>
      </c>
      <c r="P131" s="21">
        <v>12.496</v>
      </c>
      <c r="Q131" s="21">
        <v>12.496</v>
      </c>
    </row>
    <row r="132" spans="1:18" x14ac:dyDescent="0.2">
      <c r="A132" s="21">
        <v>14.670999999999999</v>
      </c>
      <c r="B132" s="21">
        <v>14.670999999999999</v>
      </c>
      <c r="C132" s="21">
        <v>14.670999999999999</v>
      </c>
      <c r="D132" s="21">
        <v>14.670999999999999</v>
      </c>
      <c r="E132" s="21">
        <v>14.670999999999999</v>
      </c>
      <c r="F132" s="21">
        <v>14.670999999999999</v>
      </c>
      <c r="G132" s="21">
        <v>14.670999999999999</v>
      </c>
      <c r="H132" s="21">
        <v>14.670999999999999</v>
      </c>
      <c r="I132" s="21">
        <v>14.523999999999999</v>
      </c>
      <c r="J132" s="21">
        <v>14.276</v>
      </c>
      <c r="K132" s="21">
        <v>13.595000000000001</v>
      </c>
      <c r="L132" s="21">
        <v>13.121</v>
      </c>
      <c r="M132" s="21">
        <v>11.725</v>
      </c>
      <c r="N132" s="21">
        <v>11.725</v>
      </c>
      <c r="O132" s="21">
        <v>11.398</v>
      </c>
      <c r="P132" s="21">
        <v>11.398</v>
      </c>
      <c r="Q132" s="21">
        <v>11.398</v>
      </c>
    </row>
    <row r="133" spans="1:18" x14ac:dyDescent="0.2">
      <c r="A133" s="21">
        <v>14.670999999999999</v>
      </c>
      <c r="B133" s="21">
        <v>14.670999999999999</v>
      </c>
      <c r="C133" s="21">
        <v>14.670999999999999</v>
      </c>
      <c r="D133" s="21">
        <v>14.670999999999999</v>
      </c>
      <c r="E133" s="21">
        <v>14.670999999999999</v>
      </c>
      <c r="F133" s="21">
        <v>14.670999999999999</v>
      </c>
      <c r="G133" s="21">
        <v>14.670999999999999</v>
      </c>
      <c r="H133" s="21">
        <v>14.670999999999999</v>
      </c>
      <c r="I133" s="21">
        <v>14.340999999999999</v>
      </c>
      <c r="J133" s="21">
        <v>13.795999999999999</v>
      </c>
      <c r="K133" s="21">
        <v>13.193</v>
      </c>
      <c r="L133" s="21">
        <v>12.747999999999999</v>
      </c>
      <c r="M133" s="21">
        <v>11.301</v>
      </c>
      <c r="N133" s="21">
        <v>11.301</v>
      </c>
      <c r="O133" s="21">
        <v>11.301</v>
      </c>
      <c r="P133" s="21">
        <v>11.301</v>
      </c>
      <c r="Q133" s="21">
        <v>11.301</v>
      </c>
      <c r="R133" t="s">
        <v>136</v>
      </c>
    </row>
    <row r="134" spans="1:18" x14ac:dyDescent="0.2">
      <c r="A134" s="21">
        <v>14.670999999999999</v>
      </c>
      <c r="B134" s="21">
        <v>14.670999999999999</v>
      </c>
      <c r="C134" s="21">
        <v>14.670999999999999</v>
      </c>
      <c r="D134" s="21">
        <v>14.670999999999999</v>
      </c>
      <c r="E134" s="21">
        <v>14.670999999999999</v>
      </c>
      <c r="F134" s="21">
        <v>14.670999999999999</v>
      </c>
      <c r="G134" s="21">
        <v>14.670999999999999</v>
      </c>
      <c r="H134" s="21">
        <v>14.521000000000001</v>
      </c>
      <c r="I134" s="21">
        <v>14.086</v>
      </c>
      <c r="J134" s="21">
        <v>13.458</v>
      </c>
      <c r="K134" s="21">
        <v>12.848000000000001</v>
      </c>
      <c r="L134" s="21">
        <v>12.388999999999999</v>
      </c>
      <c r="M134" s="21">
        <v>11.201000000000001</v>
      </c>
      <c r="N134" s="21">
        <v>11.201000000000001</v>
      </c>
      <c r="O134" s="21">
        <v>11.201000000000001</v>
      </c>
      <c r="P134" s="21">
        <v>11.201000000000001</v>
      </c>
      <c r="Q134" s="21">
        <v>11.201000000000001</v>
      </c>
    </row>
    <row r="135" spans="1:18" x14ac:dyDescent="0.2">
      <c r="A135" s="21">
        <v>14.670999999999999</v>
      </c>
      <c r="B135" s="21">
        <v>14.670999999999999</v>
      </c>
      <c r="C135" s="21">
        <v>14.670999999999999</v>
      </c>
      <c r="D135" s="21">
        <v>14.670999999999999</v>
      </c>
      <c r="E135" s="21">
        <v>14.670999999999999</v>
      </c>
      <c r="F135" s="21">
        <v>14.670999999999999</v>
      </c>
      <c r="G135" s="21">
        <v>14.670999999999999</v>
      </c>
      <c r="H135" s="21">
        <v>14.223000000000001</v>
      </c>
      <c r="I135" s="21">
        <v>13.773999999999999</v>
      </c>
      <c r="J135" s="21">
        <v>13.170999999999999</v>
      </c>
      <c r="K135" s="21">
        <v>12.561</v>
      </c>
      <c r="L135" s="21">
        <v>12.102</v>
      </c>
      <c r="M135" s="21">
        <v>11.201000000000001</v>
      </c>
      <c r="N135" s="21">
        <v>11.201000000000001</v>
      </c>
      <c r="O135" s="21">
        <v>11.201000000000001</v>
      </c>
      <c r="P135" s="21">
        <v>11.201000000000001</v>
      </c>
      <c r="Q135" s="21">
        <v>11.201000000000001</v>
      </c>
    </row>
    <row r="136" spans="1:18" x14ac:dyDescent="0.2">
      <c r="A136" s="21">
        <v>14.670999999999999</v>
      </c>
      <c r="B136" s="21">
        <v>14.670999999999999</v>
      </c>
      <c r="C136" s="21">
        <v>14.670999999999999</v>
      </c>
      <c r="D136" s="21">
        <v>14.670999999999999</v>
      </c>
      <c r="E136" s="21">
        <v>14.670999999999999</v>
      </c>
      <c r="F136" s="21">
        <v>14.670999999999999</v>
      </c>
      <c r="G136" s="21">
        <v>14.449</v>
      </c>
      <c r="H136" s="21">
        <v>14.119</v>
      </c>
      <c r="I136" s="21">
        <v>13.558999999999999</v>
      </c>
      <c r="J136" s="21">
        <v>12.956</v>
      </c>
      <c r="K136" s="21">
        <v>12.346</v>
      </c>
      <c r="L136" s="21">
        <v>11.885999999999999</v>
      </c>
      <c r="M136" s="21">
        <v>11.201000000000001</v>
      </c>
      <c r="N136" s="21">
        <v>11.201000000000001</v>
      </c>
      <c r="O136" s="21">
        <v>11.201000000000001</v>
      </c>
      <c r="P136" s="21">
        <v>11.201000000000001</v>
      </c>
      <c r="Q136" s="21">
        <v>11.201000000000001</v>
      </c>
    </row>
    <row r="137" spans="1:18" x14ac:dyDescent="0.2">
      <c r="A137" s="21">
        <v>14.670999999999999</v>
      </c>
      <c r="B137" s="21">
        <v>14.670999999999999</v>
      </c>
      <c r="C137" s="21">
        <v>14.670999999999999</v>
      </c>
      <c r="D137" s="21">
        <v>14.670999999999999</v>
      </c>
      <c r="E137" s="21">
        <v>14.670999999999999</v>
      </c>
      <c r="F137" s="21">
        <v>14.670999999999999</v>
      </c>
      <c r="G137" s="21">
        <v>14.372999999999999</v>
      </c>
      <c r="H137" s="21">
        <v>13.975</v>
      </c>
      <c r="I137" s="21">
        <v>13.343</v>
      </c>
      <c r="J137" s="21">
        <v>12.74</v>
      </c>
      <c r="K137" s="21">
        <v>12.13</v>
      </c>
      <c r="L137" s="21">
        <v>11.391</v>
      </c>
      <c r="M137" s="21">
        <v>11.201000000000001</v>
      </c>
      <c r="N137" s="21">
        <v>11.201000000000001</v>
      </c>
      <c r="O137" s="21">
        <v>11.201000000000001</v>
      </c>
      <c r="P137" s="21">
        <v>11.201000000000001</v>
      </c>
      <c r="Q137" s="21">
        <v>11.201000000000001</v>
      </c>
    </row>
    <row r="138" spans="1:18" x14ac:dyDescent="0.2">
      <c r="A138" s="21">
        <v>14.535</v>
      </c>
      <c r="B138" s="21">
        <v>14.535</v>
      </c>
      <c r="C138" s="21">
        <v>14.535</v>
      </c>
      <c r="D138" s="21">
        <v>14.535</v>
      </c>
      <c r="E138" s="21">
        <v>14.535</v>
      </c>
      <c r="F138" s="21">
        <v>14.535</v>
      </c>
      <c r="G138" s="21">
        <v>14.154</v>
      </c>
      <c r="H138" s="21">
        <v>13.749000000000001</v>
      </c>
      <c r="I138" s="21">
        <v>13.128</v>
      </c>
      <c r="J138" s="21">
        <v>12.525</v>
      </c>
      <c r="K138" s="21">
        <v>11.914999999999999</v>
      </c>
      <c r="L138" s="21">
        <v>11.201000000000001</v>
      </c>
      <c r="M138" s="21">
        <v>11.201000000000001</v>
      </c>
      <c r="N138" s="21">
        <v>11.201000000000001</v>
      </c>
      <c r="O138" s="21">
        <v>11.201000000000001</v>
      </c>
      <c r="P138" s="21">
        <v>11.201000000000001</v>
      </c>
      <c r="Q138" s="21">
        <v>11.201000000000001</v>
      </c>
    </row>
    <row r="139" spans="1:18" x14ac:dyDescent="0.2">
      <c r="A139" s="21">
        <v>14.311999999999999</v>
      </c>
      <c r="B139" s="21">
        <v>14.311999999999999</v>
      </c>
      <c r="C139" s="21">
        <v>14.311999999999999</v>
      </c>
      <c r="D139" s="21">
        <v>14.311999999999999</v>
      </c>
      <c r="E139" s="21">
        <v>14.311999999999999</v>
      </c>
      <c r="F139" s="21">
        <v>14.311999999999999</v>
      </c>
      <c r="G139" s="21">
        <v>13.936</v>
      </c>
      <c r="H139" s="21">
        <v>13.526</v>
      </c>
      <c r="I139" s="21">
        <v>12.984</v>
      </c>
      <c r="J139" s="21">
        <v>12.31</v>
      </c>
      <c r="K139" s="21">
        <v>11.7</v>
      </c>
      <c r="L139" s="21">
        <v>11.201000000000001</v>
      </c>
      <c r="M139" s="21">
        <v>11.201000000000001</v>
      </c>
      <c r="N139" s="21">
        <v>11.201000000000001</v>
      </c>
      <c r="O139" s="21">
        <v>11.201000000000001</v>
      </c>
      <c r="P139" s="21">
        <v>11.201000000000001</v>
      </c>
      <c r="Q139" s="21">
        <v>11.201000000000001</v>
      </c>
    </row>
    <row r="141" spans="1:18" x14ac:dyDescent="0.2">
      <c r="A141" t="s">
        <v>110</v>
      </c>
    </row>
    <row r="142" spans="1:18" x14ac:dyDescent="0.2">
      <c r="A142" s="21">
        <v>14.670999999999999</v>
      </c>
      <c r="B142" s="21">
        <v>14.670999999999999</v>
      </c>
      <c r="C142" s="21">
        <v>14.670999999999999</v>
      </c>
      <c r="D142" s="21">
        <v>14.670999999999999</v>
      </c>
      <c r="E142" s="21">
        <v>14.670999999999999</v>
      </c>
      <c r="F142" s="21">
        <v>14.670999999999999</v>
      </c>
      <c r="G142" s="21">
        <v>14.670999999999999</v>
      </c>
      <c r="H142" s="21">
        <v>14.670999999999999</v>
      </c>
      <c r="I142" s="21">
        <v>14.670999999999999</v>
      </c>
      <c r="J142" s="21">
        <v>14.670999999999999</v>
      </c>
      <c r="K142" s="21">
        <v>14.670999999999999</v>
      </c>
      <c r="L142" s="21">
        <v>14.670999999999999</v>
      </c>
      <c r="M142" s="21">
        <v>14.670999999999999</v>
      </c>
      <c r="N142" s="21">
        <v>14.670999999999999</v>
      </c>
      <c r="O142" s="21">
        <v>14.670999999999999</v>
      </c>
      <c r="P142" s="21">
        <v>14.670999999999999</v>
      </c>
      <c r="Q142" s="21">
        <v>14.670999999999999</v>
      </c>
    </row>
    <row r="143" spans="1:18" x14ac:dyDescent="0.2">
      <c r="A143" s="21">
        <v>14.670999999999999</v>
      </c>
      <c r="B143" s="21">
        <v>14.670999999999999</v>
      </c>
      <c r="C143" s="21">
        <v>14.670999999999999</v>
      </c>
      <c r="D143" s="21">
        <v>14.670999999999999</v>
      </c>
      <c r="E143" s="21">
        <v>14.670999999999999</v>
      </c>
      <c r="F143" s="21">
        <v>14.670999999999999</v>
      </c>
      <c r="G143" s="21">
        <v>14.670999999999999</v>
      </c>
      <c r="H143" s="21">
        <v>14.670999999999999</v>
      </c>
      <c r="I143" s="21">
        <v>14.670999999999999</v>
      </c>
      <c r="J143" s="21">
        <v>14.670999999999999</v>
      </c>
      <c r="K143" s="21">
        <v>14.670999999999999</v>
      </c>
      <c r="L143" s="21">
        <v>14.670999999999999</v>
      </c>
      <c r="M143" s="21">
        <v>14.670999999999999</v>
      </c>
      <c r="N143" s="21">
        <v>14.670999999999999</v>
      </c>
      <c r="O143" s="21">
        <v>14.670999999999999</v>
      </c>
      <c r="P143" s="21">
        <v>14.670999999999999</v>
      </c>
      <c r="Q143" s="21">
        <v>14.670999999999999</v>
      </c>
    </row>
    <row r="144" spans="1:18" x14ac:dyDescent="0.2">
      <c r="A144" s="21">
        <v>14.670999999999999</v>
      </c>
      <c r="B144" s="21">
        <v>14.670999999999999</v>
      </c>
      <c r="C144" s="21">
        <v>14.670999999999999</v>
      </c>
      <c r="D144" s="21">
        <v>14.670999999999999</v>
      </c>
      <c r="E144" s="21">
        <v>14.670999999999999</v>
      </c>
      <c r="F144" s="21">
        <v>14.670999999999999</v>
      </c>
      <c r="G144" s="21">
        <v>14.670999999999999</v>
      </c>
      <c r="H144" s="21">
        <v>14.670999999999999</v>
      </c>
      <c r="I144" s="21">
        <v>14.670999999999999</v>
      </c>
      <c r="J144" s="21">
        <v>14.670999999999999</v>
      </c>
      <c r="K144" s="21">
        <v>14.670999999999999</v>
      </c>
      <c r="L144" s="21">
        <v>14.670999999999999</v>
      </c>
      <c r="M144" s="21">
        <v>14.670999999999999</v>
      </c>
      <c r="N144" s="21">
        <v>14.670999999999999</v>
      </c>
      <c r="O144" s="21">
        <v>14.670999999999999</v>
      </c>
      <c r="P144" s="21">
        <v>14.670999999999999</v>
      </c>
      <c r="Q144" s="21">
        <v>14.670999999999999</v>
      </c>
    </row>
    <row r="145" spans="1:18" x14ac:dyDescent="0.2">
      <c r="A145" s="21">
        <v>14.670999999999999</v>
      </c>
      <c r="B145" s="21">
        <v>14.670999999999999</v>
      </c>
      <c r="C145" s="21">
        <v>14.670999999999999</v>
      </c>
      <c r="D145" s="21">
        <v>14.670999999999999</v>
      </c>
      <c r="E145" s="21">
        <v>14.670999999999999</v>
      </c>
      <c r="F145" s="21">
        <v>14.670999999999999</v>
      </c>
      <c r="G145" s="21">
        <v>14.670999999999999</v>
      </c>
      <c r="H145" s="21">
        <v>14.670999999999999</v>
      </c>
      <c r="I145" s="21">
        <v>14.125999999999999</v>
      </c>
      <c r="J145" s="21">
        <v>14.125999999999999</v>
      </c>
      <c r="K145" s="21">
        <v>14.125999999999999</v>
      </c>
      <c r="L145" s="21">
        <v>14.125999999999999</v>
      </c>
      <c r="M145" s="21">
        <v>14.125999999999999</v>
      </c>
      <c r="N145" s="21">
        <v>14.125999999999999</v>
      </c>
      <c r="O145" s="21">
        <v>14.125999999999999</v>
      </c>
      <c r="P145" s="21">
        <v>14.125999999999999</v>
      </c>
      <c r="Q145" s="21">
        <v>14.125999999999999</v>
      </c>
    </row>
    <row r="146" spans="1:18" x14ac:dyDescent="0.2">
      <c r="A146" s="21">
        <v>14.670999999999999</v>
      </c>
      <c r="B146" s="21">
        <v>14.670999999999999</v>
      </c>
      <c r="C146" s="21">
        <v>14.670999999999999</v>
      </c>
      <c r="D146" s="21">
        <v>14.670999999999999</v>
      </c>
      <c r="E146" s="21">
        <v>14.670999999999999</v>
      </c>
      <c r="F146" s="21">
        <v>14.670999999999999</v>
      </c>
      <c r="G146" s="21">
        <v>14.670999999999999</v>
      </c>
      <c r="H146" s="21">
        <v>14.670999999999999</v>
      </c>
      <c r="I146" s="21">
        <v>14.083</v>
      </c>
      <c r="J146" s="21">
        <v>14.083</v>
      </c>
      <c r="K146" s="21">
        <v>14.083</v>
      </c>
      <c r="L146" s="21">
        <v>14.083</v>
      </c>
      <c r="M146" s="21">
        <v>14.083</v>
      </c>
      <c r="N146" s="21">
        <v>14.083</v>
      </c>
      <c r="O146" s="21">
        <v>14.083</v>
      </c>
      <c r="P146" s="21">
        <v>14.083</v>
      </c>
      <c r="Q146" s="21">
        <v>14.083</v>
      </c>
    </row>
    <row r="147" spans="1:18" x14ac:dyDescent="0.2">
      <c r="A147" s="21">
        <v>14.670999999999999</v>
      </c>
      <c r="B147" s="21">
        <v>14.670999999999999</v>
      </c>
      <c r="C147" s="21">
        <v>14.670999999999999</v>
      </c>
      <c r="D147" s="21">
        <v>14.670999999999999</v>
      </c>
      <c r="E147" s="21">
        <v>14.670999999999999</v>
      </c>
      <c r="F147" s="21">
        <v>14.670999999999999</v>
      </c>
      <c r="G147" s="21">
        <v>14.670999999999999</v>
      </c>
      <c r="H147" s="21">
        <v>14.670999999999999</v>
      </c>
      <c r="I147" s="21">
        <v>14.083</v>
      </c>
      <c r="J147" s="21">
        <v>14.083</v>
      </c>
      <c r="K147" s="21">
        <v>14.083</v>
      </c>
      <c r="L147" s="21">
        <v>14.083</v>
      </c>
      <c r="M147" s="21">
        <v>14.083</v>
      </c>
      <c r="N147" s="21">
        <v>14.083</v>
      </c>
      <c r="O147" s="21">
        <v>14.083</v>
      </c>
      <c r="P147" s="21">
        <v>14.083</v>
      </c>
      <c r="Q147" s="21">
        <v>14.083</v>
      </c>
    </row>
    <row r="148" spans="1:18" x14ac:dyDescent="0.2">
      <c r="A148" s="21">
        <v>14.670999999999999</v>
      </c>
      <c r="B148" s="21">
        <v>14.670999999999999</v>
      </c>
      <c r="C148" s="21">
        <v>14.670999999999999</v>
      </c>
      <c r="D148" s="21">
        <v>14.670999999999999</v>
      </c>
      <c r="E148" s="21">
        <v>14.670999999999999</v>
      </c>
      <c r="F148" s="21">
        <v>14.670999999999999</v>
      </c>
      <c r="G148" s="21">
        <v>14.670999999999999</v>
      </c>
      <c r="H148" s="21">
        <v>14.670999999999999</v>
      </c>
      <c r="I148" s="21">
        <v>14.305</v>
      </c>
      <c r="J148" s="21">
        <v>14.305</v>
      </c>
      <c r="K148" s="21">
        <v>14.305</v>
      </c>
      <c r="L148" s="21">
        <v>14.305</v>
      </c>
      <c r="M148" s="21">
        <v>14.305</v>
      </c>
      <c r="N148" s="21">
        <v>14.305</v>
      </c>
      <c r="O148" s="21">
        <v>14.305</v>
      </c>
      <c r="P148" s="21">
        <v>14.305</v>
      </c>
      <c r="Q148" s="21">
        <v>14.305</v>
      </c>
    </row>
    <row r="149" spans="1:18" x14ac:dyDescent="0.2">
      <c r="A149" s="21">
        <v>14.670999999999999</v>
      </c>
      <c r="B149" s="21">
        <v>14.670999999999999</v>
      </c>
      <c r="C149" s="21">
        <v>14.670999999999999</v>
      </c>
      <c r="D149" s="21">
        <v>14.670999999999999</v>
      </c>
      <c r="E149" s="21">
        <v>14.670999999999999</v>
      </c>
      <c r="F149" s="21">
        <v>14.670999999999999</v>
      </c>
      <c r="G149" s="21">
        <v>14.670999999999999</v>
      </c>
      <c r="H149" s="21">
        <v>14.670999999999999</v>
      </c>
      <c r="I149" s="21">
        <v>14.09</v>
      </c>
      <c r="J149" s="21">
        <v>14.09</v>
      </c>
      <c r="K149" s="21">
        <v>14.09</v>
      </c>
      <c r="L149" s="21">
        <v>14.09</v>
      </c>
      <c r="M149" s="21">
        <v>14.09</v>
      </c>
      <c r="N149" s="21">
        <v>14.09</v>
      </c>
      <c r="O149" s="21">
        <v>14.09</v>
      </c>
      <c r="P149" s="21">
        <v>14.09</v>
      </c>
      <c r="Q149" s="21">
        <v>14.09</v>
      </c>
    </row>
    <row r="150" spans="1:18" x14ac:dyDescent="0.2">
      <c r="A150" s="21">
        <v>14.670999999999999</v>
      </c>
      <c r="B150" s="21">
        <v>14.670999999999999</v>
      </c>
      <c r="C150" s="21">
        <v>14.670999999999999</v>
      </c>
      <c r="D150" s="21">
        <v>14.670999999999999</v>
      </c>
      <c r="E150" s="21">
        <v>14.670999999999999</v>
      </c>
      <c r="F150" s="21">
        <v>14.670999999999999</v>
      </c>
      <c r="G150" s="21">
        <v>14.670999999999999</v>
      </c>
      <c r="H150" s="21">
        <v>14.670999999999999</v>
      </c>
      <c r="I150" s="21">
        <v>14.086</v>
      </c>
      <c r="J150" s="21">
        <v>14.086</v>
      </c>
      <c r="K150" s="21">
        <v>14.086</v>
      </c>
      <c r="L150" s="21">
        <v>14.086</v>
      </c>
      <c r="M150" s="21">
        <v>14.086</v>
      </c>
      <c r="N150" s="21">
        <v>14.086</v>
      </c>
      <c r="O150" s="21">
        <v>14.086</v>
      </c>
      <c r="P150" s="21">
        <v>14.086</v>
      </c>
      <c r="Q150" s="21">
        <v>14.086</v>
      </c>
    </row>
    <row r="151" spans="1:18" x14ac:dyDescent="0.2">
      <c r="A151" s="21">
        <v>14.670999999999999</v>
      </c>
      <c r="B151" s="21">
        <v>14.670999999999999</v>
      </c>
      <c r="C151" s="21">
        <v>14.670999999999999</v>
      </c>
      <c r="D151" s="21">
        <v>14.670999999999999</v>
      </c>
      <c r="E151" s="21">
        <v>14.670999999999999</v>
      </c>
      <c r="F151" s="21">
        <v>14.670999999999999</v>
      </c>
      <c r="G151" s="21">
        <v>14.670999999999999</v>
      </c>
      <c r="H151" s="21">
        <v>13.500999999999999</v>
      </c>
      <c r="I151" s="21">
        <v>13.124000000000001</v>
      </c>
      <c r="J151" s="21">
        <v>13.124000000000001</v>
      </c>
      <c r="K151" s="21">
        <v>13.124000000000001</v>
      </c>
      <c r="L151" s="21">
        <v>13.124000000000001</v>
      </c>
      <c r="M151" s="21">
        <v>13.124000000000001</v>
      </c>
      <c r="N151" s="21">
        <v>13.124000000000001</v>
      </c>
      <c r="O151" s="21">
        <v>13.124000000000001</v>
      </c>
      <c r="P151" s="21">
        <v>13.124000000000001</v>
      </c>
      <c r="Q151" s="21">
        <v>13.124000000000001</v>
      </c>
    </row>
    <row r="152" spans="1:18" x14ac:dyDescent="0.2">
      <c r="A152" s="21">
        <v>14.670999999999999</v>
      </c>
      <c r="B152" s="21">
        <v>14.670999999999999</v>
      </c>
      <c r="C152" s="21">
        <v>14.670999999999999</v>
      </c>
      <c r="D152" s="21">
        <v>14.670999999999999</v>
      </c>
      <c r="E152" s="21">
        <v>14.670999999999999</v>
      </c>
      <c r="F152" s="21">
        <v>14.670999999999999</v>
      </c>
      <c r="G152" s="21">
        <v>14.151</v>
      </c>
      <c r="H152" s="21">
        <v>12.750999999999999</v>
      </c>
      <c r="I152" s="21">
        <v>12.750999999999999</v>
      </c>
      <c r="J152" s="21">
        <v>12.55</v>
      </c>
      <c r="K152" s="21">
        <v>12.55</v>
      </c>
      <c r="L152" s="21">
        <v>12.55</v>
      </c>
      <c r="M152" s="21">
        <v>12.55</v>
      </c>
      <c r="N152" s="21">
        <v>12.55</v>
      </c>
      <c r="O152" s="21">
        <v>12.55</v>
      </c>
      <c r="P152" s="21">
        <v>12.55</v>
      </c>
      <c r="Q152" s="21">
        <v>12.55</v>
      </c>
      <c r="R152" t="s">
        <v>137</v>
      </c>
    </row>
    <row r="153" spans="1:18" x14ac:dyDescent="0.2">
      <c r="A153" s="21">
        <v>14.670999999999999</v>
      </c>
      <c r="B153" s="21">
        <v>14.670999999999999</v>
      </c>
      <c r="C153" s="21">
        <v>14.670999999999999</v>
      </c>
      <c r="D153" s="21">
        <v>14.670999999999999</v>
      </c>
      <c r="E153" s="21">
        <v>14.670999999999999</v>
      </c>
      <c r="F153" s="21">
        <v>14.670999999999999</v>
      </c>
      <c r="G153" s="21">
        <v>14</v>
      </c>
      <c r="H153" s="21">
        <v>12.750999999999999</v>
      </c>
      <c r="I153" s="21">
        <v>12.661</v>
      </c>
      <c r="J153" s="21">
        <v>12.55</v>
      </c>
      <c r="K153" s="21">
        <v>12.55</v>
      </c>
      <c r="L153" s="21">
        <v>12.55</v>
      </c>
      <c r="M153" s="21">
        <v>12.55</v>
      </c>
      <c r="N153" s="21">
        <v>12.55</v>
      </c>
      <c r="O153" s="21">
        <v>12.55</v>
      </c>
      <c r="P153" s="21">
        <v>12.55</v>
      </c>
      <c r="Q153" s="21">
        <v>12.55</v>
      </c>
    </row>
    <row r="154" spans="1:18" x14ac:dyDescent="0.2">
      <c r="A154" s="21">
        <v>14.670999999999999</v>
      </c>
      <c r="B154" s="21">
        <v>14.670999999999999</v>
      </c>
      <c r="C154" s="21">
        <v>14.670999999999999</v>
      </c>
      <c r="D154" s="21">
        <v>14.670999999999999</v>
      </c>
      <c r="E154" s="21">
        <v>14.670999999999999</v>
      </c>
      <c r="F154" s="21">
        <v>14.670999999999999</v>
      </c>
      <c r="G154" s="21">
        <v>13.961</v>
      </c>
      <c r="H154" s="21">
        <v>12.750999999999999</v>
      </c>
      <c r="I154" s="21">
        <v>12.661</v>
      </c>
      <c r="J154" s="21">
        <v>12.55</v>
      </c>
      <c r="K154" s="21">
        <v>12.55</v>
      </c>
      <c r="L154" s="21">
        <v>12.55</v>
      </c>
      <c r="M154" s="21">
        <v>12.55</v>
      </c>
      <c r="N154" s="21">
        <v>12.55</v>
      </c>
      <c r="O154" s="21">
        <v>12.55</v>
      </c>
      <c r="P154" s="21">
        <v>12.55</v>
      </c>
      <c r="Q154" s="21">
        <v>12.55</v>
      </c>
    </row>
    <row r="155" spans="1:18" x14ac:dyDescent="0.2">
      <c r="A155" s="21">
        <v>14.670999999999999</v>
      </c>
      <c r="B155" s="21">
        <v>14.670999999999999</v>
      </c>
      <c r="C155" s="21">
        <v>14.670999999999999</v>
      </c>
      <c r="D155" s="21">
        <v>14.670999999999999</v>
      </c>
      <c r="E155" s="21">
        <v>14.670999999999999</v>
      </c>
      <c r="F155" s="21">
        <v>14.670999999999999</v>
      </c>
      <c r="G155" s="21">
        <v>13.920999999999999</v>
      </c>
      <c r="H155" s="21">
        <v>12.750999999999999</v>
      </c>
      <c r="I155" s="21">
        <v>12.661</v>
      </c>
      <c r="J155" s="21">
        <v>12.55</v>
      </c>
      <c r="K155" s="21">
        <v>12.55</v>
      </c>
      <c r="L155" s="21">
        <v>12.55</v>
      </c>
      <c r="M155" s="21">
        <v>12.55</v>
      </c>
      <c r="N155" s="21">
        <v>12.55</v>
      </c>
      <c r="O155" s="21">
        <v>12.55</v>
      </c>
      <c r="P155" s="21">
        <v>12.55</v>
      </c>
      <c r="Q155" s="21">
        <v>12.55</v>
      </c>
    </row>
    <row r="156" spans="1:18" x14ac:dyDescent="0.2">
      <c r="A156" s="21">
        <v>14.670999999999999</v>
      </c>
      <c r="B156" s="21">
        <v>14.670999999999999</v>
      </c>
      <c r="C156" s="21">
        <v>14.670999999999999</v>
      </c>
      <c r="D156" s="21">
        <v>14.670999999999999</v>
      </c>
      <c r="E156" s="21">
        <v>14.670999999999999</v>
      </c>
      <c r="F156" s="21">
        <v>14.670999999999999</v>
      </c>
      <c r="G156" s="21">
        <v>13.849</v>
      </c>
      <c r="H156" s="21">
        <v>12.750999999999999</v>
      </c>
      <c r="I156" s="21">
        <v>12.661</v>
      </c>
      <c r="J156" s="21">
        <v>12.55</v>
      </c>
      <c r="K156" s="21">
        <v>12.55</v>
      </c>
      <c r="L156" s="21">
        <v>12.55</v>
      </c>
      <c r="M156" s="21">
        <v>12.55</v>
      </c>
      <c r="N156" s="21">
        <v>12.55</v>
      </c>
      <c r="O156" s="21">
        <v>12.55</v>
      </c>
      <c r="P156" s="21">
        <v>12.55</v>
      </c>
      <c r="Q156" s="21">
        <v>12.55</v>
      </c>
    </row>
    <row r="157" spans="1:18" x14ac:dyDescent="0.2">
      <c r="A157" s="21">
        <v>14.670999999999999</v>
      </c>
      <c r="B157" s="21">
        <v>14.670999999999999</v>
      </c>
      <c r="C157" s="21">
        <v>14.670999999999999</v>
      </c>
      <c r="D157" s="21">
        <v>14.670999999999999</v>
      </c>
      <c r="E157" s="21">
        <v>14.670999999999999</v>
      </c>
      <c r="F157" s="21">
        <v>14.670999999999999</v>
      </c>
      <c r="G157" s="21">
        <v>13.77</v>
      </c>
      <c r="H157" s="21">
        <v>12.750999999999999</v>
      </c>
      <c r="I157" s="21">
        <v>12.661</v>
      </c>
      <c r="J157" s="21">
        <v>12.55</v>
      </c>
      <c r="K157" s="21">
        <v>12.55</v>
      </c>
      <c r="L157" s="21">
        <v>12.55</v>
      </c>
      <c r="M157" s="21">
        <v>12.55</v>
      </c>
      <c r="N157" s="21">
        <v>12.55</v>
      </c>
      <c r="O157" s="21">
        <v>12.55</v>
      </c>
      <c r="P157" s="21">
        <v>12.55</v>
      </c>
      <c r="Q157" s="21">
        <v>12.55</v>
      </c>
    </row>
    <row r="158" spans="1:18" x14ac:dyDescent="0.2">
      <c r="A158" s="21">
        <v>14.535</v>
      </c>
      <c r="B158" s="21">
        <v>14.535</v>
      </c>
      <c r="C158" s="21">
        <v>14.535</v>
      </c>
      <c r="D158" s="21">
        <v>14.535</v>
      </c>
      <c r="E158" s="21">
        <v>14.535</v>
      </c>
      <c r="F158" s="21">
        <v>14.535</v>
      </c>
      <c r="G158" s="21">
        <v>13.641</v>
      </c>
      <c r="H158" s="21">
        <v>12.750999999999999</v>
      </c>
      <c r="I158" s="21">
        <v>12.661</v>
      </c>
      <c r="J158" s="21">
        <v>12.55</v>
      </c>
      <c r="K158" s="21">
        <v>12.55</v>
      </c>
      <c r="L158" s="21">
        <v>12.55</v>
      </c>
      <c r="M158" s="21">
        <v>12.55</v>
      </c>
      <c r="N158" s="21">
        <v>12.55</v>
      </c>
      <c r="O158" s="21">
        <v>12.55</v>
      </c>
      <c r="P158" s="21">
        <v>12.55</v>
      </c>
      <c r="Q158" s="21">
        <v>12.55</v>
      </c>
    </row>
    <row r="159" spans="1:18" x14ac:dyDescent="0.2">
      <c r="A159" s="21">
        <v>14.311999999999999</v>
      </c>
      <c r="B159" s="21">
        <v>14.311999999999999</v>
      </c>
      <c r="C159" s="21">
        <v>14.311999999999999</v>
      </c>
      <c r="D159" s="21">
        <v>14.311999999999999</v>
      </c>
      <c r="E159" s="21">
        <v>14.311999999999999</v>
      </c>
      <c r="F159" s="21">
        <v>14.311999999999999</v>
      </c>
      <c r="G159" s="21">
        <v>13.458</v>
      </c>
      <c r="H159" s="21">
        <v>12.750999999999999</v>
      </c>
      <c r="I159" s="21">
        <v>12.661</v>
      </c>
      <c r="J159" s="21">
        <v>12.55</v>
      </c>
      <c r="K159" s="21">
        <v>12.55</v>
      </c>
      <c r="L159" s="21">
        <v>12.55</v>
      </c>
      <c r="M159" s="21">
        <v>12.55</v>
      </c>
      <c r="N159" s="21">
        <v>12.55</v>
      </c>
      <c r="O159" s="21">
        <v>12.55</v>
      </c>
      <c r="P159" s="21">
        <v>12.55</v>
      </c>
      <c r="Q159" s="21">
        <v>12.55</v>
      </c>
    </row>
    <row r="161" spans="1:18" x14ac:dyDescent="0.2">
      <c r="A161" s="43" t="s">
        <v>138</v>
      </c>
      <c r="B161" s="43"/>
      <c r="C161" s="43"/>
      <c r="D161" s="43"/>
      <c r="E161" s="43"/>
      <c r="F161" s="43"/>
      <c r="G161" s="43"/>
      <c r="H161" s="43"/>
      <c r="I161" s="43"/>
      <c r="J161" s="43"/>
      <c r="K161" s="43"/>
      <c r="L161" s="43"/>
      <c r="M161" s="43"/>
      <c r="N161" s="43"/>
      <c r="O161" s="43"/>
      <c r="P161" s="43"/>
      <c r="Q161" s="43"/>
    </row>
    <row r="162" spans="1:18" x14ac:dyDescent="0.2">
      <c r="A162" s="43">
        <v>14.901</v>
      </c>
      <c r="B162" s="43">
        <v>14.901</v>
      </c>
      <c r="C162" s="43">
        <v>14.901</v>
      </c>
      <c r="D162" s="43">
        <v>14.901</v>
      </c>
      <c r="E162" s="43">
        <v>14.901</v>
      </c>
      <c r="F162" s="43">
        <v>14.901</v>
      </c>
      <c r="G162" s="43">
        <v>14.901</v>
      </c>
      <c r="H162" s="43">
        <v>14.901</v>
      </c>
      <c r="I162" s="43">
        <v>14.670999999999999</v>
      </c>
      <c r="J162" s="43">
        <v>14.670999999999999</v>
      </c>
      <c r="K162" s="43">
        <v>14.670999999999999</v>
      </c>
      <c r="L162" s="43">
        <v>14.670999999999999</v>
      </c>
      <c r="M162" s="43">
        <v>14.670999999999999</v>
      </c>
      <c r="N162" s="43">
        <v>14.670999999999999</v>
      </c>
      <c r="O162" s="43">
        <v>14.670999999999999</v>
      </c>
      <c r="P162" s="43">
        <v>14.670999999999999</v>
      </c>
      <c r="Q162" s="43">
        <v>14.670999999999999</v>
      </c>
    </row>
    <row r="163" spans="1:18" x14ac:dyDescent="0.2">
      <c r="A163" s="43">
        <v>14.901</v>
      </c>
      <c r="B163" s="43">
        <v>14.901</v>
      </c>
      <c r="C163" s="43">
        <v>14.901</v>
      </c>
      <c r="D163" s="43">
        <v>14.901</v>
      </c>
      <c r="E163" s="43">
        <v>14.901</v>
      </c>
      <c r="F163" s="43">
        <v>14.901</v>
      </c>
      <c r="G163" s="43">
        <v>14.901</v>
      </c>
      <c r="H163" s="43">
        <v>14.901</v>
      </c>
      <c r="I163" s="43">
        <v>14.670999999999999</v>
      </c>
      <c r="J163" s="43">
        <v>14.670999999999999</v>
      </c>
      <c r="K163" s="43">
        <v>14.670999999999999</v>
      </c>
      <c r="L163" s="43">
        <v>14.670999999999999</v>
      </c>
      <c r="M163" s="43">
        <v>14.670999999999999</v>
      </c>
      <c r="N163" s="43">
        <v>14.670999999999999</v>
      </c>
      <c r="O163" s="43">
        <v>14.670999999999999</v>
      </c>
      <c r="P163" s="43">
        <v>14.670999999999999</v>
      </c>
      <c r="Q163" s="43">
        <v>14.670999999999999</v>
      </c>
    </row>
    <row r="164" spans="1:18" x14ac:dyDescent="0.2">
      <c r="A164" s="43">
        <v>14.901</v>
      </c>
      <c r="B164" s="43">
        <v>14.901</v>
      </c>
      <c r="C164" s="43">
        <v>14.901</v>
      </c>
      <c r="D164" s="43">
        <v>14.901</v>
      </c>
      <c r="E164" s="43">
        <v>14.901</v>
      </c>
      <c r="F164" s="43">
        <v>14.901</v>
      </c>
      <c r="G164" s="43">
        <v>14.901</v>
      </c>
      <c r="H164" s="43">
        <v>14.901</v>
      </c>
      <c r="I164" s="43">
        <v>14.670999999999999</v>
      </c>
      <c r="J164" s="43">
        <v>14.670999999999999</v>
      </c>
      <c r="K164" s="43">
        <v>14.670999999999999</v>
      </c>
      <c r="L164" s="43">
        <v>14.670999999999999</v>
      </c>
      <c r="M164" s="43">
        <v>14.670999999999999</v>
      </c>
      <c r="N164" s="43">
        <v>14.670999999999999</v>
      </c>
      <c r="O164" s="43">
        <v>14.670999999999999</v>
      </c>
      <c r="P164" s="43">
        <v>14.670999999999999</v>
      </c>
      <c r="Q164" s="43">
        <v>14.670999999999999</v>
      </c>
    </row>
    <row r="165" spans="1:18" x14ac:dyDescent="0.2">
      <c r="A165" s="43">
        <v>14.901</v>
      </c>
      <c r="B165" s="43">
        <v>14.901</v>
      </c>
      <c r="C165" s="43">
        <v>14.901</v>
      </c>
      <c r="D165" s="43">
        <v>14.901</v>
      </c>
      <c r="E165" s="43">
        <v>14.901</v>
      </c>
      <c r="F165" s="43">
        <v>14.901</v>
      </c>
      <c r="G165" s="43">
        <v>14.901</v>
      </c>
      <c r="H165" s="43">
        <v>14.901</v>
      </c>
      <c r="I165" s="43">
        <v>14.670999999999999</v>
      </c>
      <c r="J165" s="43">
        <v>14.670999999999999</v>
      </c>
      <c r="K165" s="43">
        <v>14.670999999999999</v>
      </c>
      <c r="L165" s="43">
        <v>14.670999999999999</v>
      </c>
      <c r="M165" s="43">
        <v>14.125999999999999</v>
      </c>
      <c r="N165" s="43">
        <v>14.125999999999999</v>
      </c>
      <c r="O165" s="43">
        <v>14</v>
      </c>
      <c r="P165" s="43">
        <v>14</v>
      </c>
      <c r="Q165" s="43">
        <v>14</v>
      </c>
    </row>
    <row r="166" spans="1:18" x14ac:dyDescent="0.2">
      <c r="A166" s="43">
        <v>14.901</v>
      </c>
      <c r="B166" s="43">
        <v>14.901</v>
      </c>
      <c r="C166" s="43">
        <v>14.901</v>
      </c>
      <c r="D166" s="43">
        <v>14.901</v>
      </c>
      <c r="E166" s="43">
        <v>14.901</v>
      </c>
      <c r="F166" s="43">
        <v>14.901</v>
      </c>
      <c r="G166" s="43">
        <v>14.901</v>
      </c>
      <c r="H166" s="43">
        <v>14.901</v>
      </c>
      <c r="I166" s="43">
        <v>14.7</v>
      </c>
      <c r="J166" s="43">
        <v>14.7</v>
      </c>
      <c r="K166" s="43">
        <v>14.7</v>
      </c>
      <c r="L166" s="43">
        <v>14.09</v>
      </c>
      <c r="M166" s="43">
        <v>14.09</v>
      </c>
      <c r="N166" s="43">
        <v>14.09</v>
      </c>
      <c r="O166" s="43">
        <v>14.09</v>
      </c>
      <c r="P166" s="43">
        <v>14.09</v>
      </c>
      <c r="Q166" s="43">
        <v>14.09</v>
      </c>
    </row>
    <row r="167" spans="1:18" x14ac:dyDescent="0.2">
      <c r="A167" s="43">
        <v>15.199</v>
      </c>
      <c r="B167" s="43">
        <v>15.199</v>
      </c>
      <c r="C167" s="43">
        <v>15.199</v>
      </c>
      <c r="D167" s="43">
        <v>15.199</v>
      </c>
      <c r="E167" s="43">
        <v>15.199</v>
      </c>
      <c r="F167" s="43">
        <v>15.000999999999999</v>
      </c>
      <c r="G167" s="43">
        <v>15.000999999999999</v>
      </c>
      <c r="H167" s="43">
        <v>14.901</v>
      </c>
      <c r="I167" s="43">
        <v>14.7</v>
      </c>
      <c r="J167" s="43">
        <v>14.7</v>
      </c>
      <c r="K167" s="43">
        <v>14.7</v>
      </c>
      <c r="L167" s="43">
        <v>14.09</v>
      </c>
      <c r="M167" s="43">
        <v>14.09</v>
      </c>
      <c r="N167" s="43">
        <v>14.09</v>
      </c>
      <c r="O167" s="43">
        <v>14.09</v>
      </c>
      <c r="P167" s="43">
        <v>14.09</v>
      </c>
      <c r="Q167" s="43">
        <v>14.09</v>
      </c>
    </row>
    <row r="168" spans="1:18" x14ac:dyDescent="0.2">
      <c r="A168" s="43">
        <v>15.802</v>
      </c>
      <c r="B168" s="43">
        <v>15.802</v>
      </c>
      <c r="C168" s="43">
        <v>15.802</v>
      </c>
      <c r="D168" s="43">
        <v>15.5</v>
      </c>
      <c r="E168" s="43">
        <v>15.199</v>
      </c>
      <c r="F168" s="43">
        <v>15.000999999999999</v>
      </c>
      <c r="G168" s="43">
        <v>15.000999999999999</v>
      </c>
      <c r="H168" s="43">
        <v>14.901</v>
      </c>
      <c r="I168" s="43">
        <v>14.599</v>
      </c>
      <c r="J168" s="43">
        <v>14.201000000000001</v>
      </c>
      <c r="K168" s="43">
        <v>14.201000000000001</v>
      </c>
      <c r="L168" s="43">
        <v>14.09</v>
      </c>
      <c r="M168" s="43">
        <v>14.09</v>
      </c>
      <c r="N168" s="43">
        <v>14.09</v>
      </c>
      <c r="O168" s="43">
        <v>13.9</v>
      </c>
      <c r="P168" s="43">
        <v>13.590999999999999</v>
      </c>
      <c r="Q168" s="43">
        <v>13.590999999999999</v>
      </c>
    </row>
    <row r="169" spans="1:18" x14ac:dyDescent="0.2">
      <c r="A169" s="43">
        <v>15.802</v>
      </c>
      <c r="B169" s="43">
        <v>15.802</v>
      </c>
      <c r="C169" s="43">
        <v>15.802</v>
      </c>
      <c r="D169" s="43">
        <v>15.5</v>
      </c>
      <c r="E169" s="43">
        <v>15.199</v>
      </c>
      <c r="F169" s="43">
        <v>15.000999999999999</v>
      </c>
      <c r="G169" s="43">
        <v>15.000999999999999</v>
      </c>
      <c r="H169" s="43">
        <v>14.901</v>
      </c>
      <c r="I169" s="43">
        <v>14.398</v>
      </c>
      <c r="J169" s="43">
        <v>14.09</v>
      </c>
      <c r="K169" s="43">
        <v>14.09</v>
      </c>
      <c r="L169" s="43">
        <v>14.09</v>
      </c>
      <c r="M169" s="43">
        <v>14.09</v>
      </c>
      <c r="N169" s="43">
        <v>13.9</v>
      </c>
      <c r="O169" s="43">
        <v>13.401</v>
      </c>
      <c r="P169" s="43">
        <v>13.2</v>
      </c>
      <c r="Q169" s="43">
        <v>13.099</v>
      </c>
    </row>
    <row r="170" spans="1:18" x14ac:dyDescent="0.2">
      <c r="A170" s="43">
        <v>15.802</v>
      </c>
      <c r="B170" s="43">
        <v>15.802</v>
      </c>
      <c r="C170" s="43">
        <v>15.802</v>
      </c>
      <c r="D170" s="43">
        <v>15.199</v>
      </c>
      <c r="E170" s="43">
        <v>15.199</v>
      </c>
      <c r="F170" s="43">
        <v>14.901</v>
      </c>
      <c r="G170" s="43">
        <v>14.901</v>
      </c>
      <c r="H170" s="43">
        <v>14.670999999999999</v>
      </c>
      <c r="I170" s="43">
        <v>14.101000000000001</v>
      </c>
      <c r="J170" s="43">
        <v>14.086</v>
      </c>
      <c r="K170" s="43">
        <v>14</v>
      </c>
      <c r="L170" s="43">
        <v>13.798999999999999</v>
      </c>
      <c r="M170" s="43">
        <v>13.602</v>
      </c>
      <c r="N170" s="43">
        <v>13.9</v>
      </c>
      <c r="O170" s="43">
        <v>12.6</v>
      </c>
      <c r="P170" s="43">
        <v>12.6</v>
      </c>
      <c r="Q170" s="43">
        <v>12.5</v>
      </c>
      <c r="R170" t="s">
        <v>139</v>
      </c>
    </row>
    <row r="171" spans="1:18" x14ac:dyDescent="0.2">
      <c r="A171" s="43">
        <v>15.199</v>
      </c>
      <c r="B171" s="43">
        <v>15.199</v>
      </c>
      <c r="C171" s="43">
        <v>15.199</v>
      </c>
      <c r="D171" s="43">
        <v>14.901</v>
      </c>
      <c r="E171" s="43">
        <v>14.901</v>
      </c>
      <c r="F171" s="43">
        <v>14.670999999999999</v>
      </c>
      <c r="G171" s="43">
        <v>14.670999999999999</v>
      </c>
      <c r="H171" s="43">
        <v>14.302</v>
      </c>
      <c r="I171" s="43">
        <v>13.9</v>
      </c>
      <c r="J171" s="43">
        <v>13.798999999999999</v>
      </c>
      <c r="K171" s="43">
        <v>13.699</v>
      </c>
      <c r="L171" s="43">
        <v>13.2</v>
      </c>
      <c r="M171" s="43">
        <v>12.801</v>
      </c>
      <c r="N171" s="43">
        <v>12.801</v>
      </c>
      <c r="O171" s="43">
        <v>12.6</v>
      </c>
      <c r="P171" s="43">
        <v>12.5</v>
      </c>
      <c r="Q171" s="43">
        <v>12.199</v>
      </c>
    </row>
    <row r="172" spans="1:18" x14ac:dyDescent="0.2">
      <c r="A172" s="43">
        <v>14.670999999999999</v>
      </c>
      <c r="B172" s="43">
        <v>14.670999999999999</v>
      </c>
      <c r="C172" s="43">
        <v>14.670999999999999</v>
      </c>
      <c r="D172" s="43">
        <v>14.670999999999999</v>
      </c>
      <c r="E172" s="43">
        <v>14.670999999999999</v>
      </c>
      <c r="F172" s="43">
        <v>14.670999999999999</v>
      </c>
      <c r="G172" s="43">
        <v>14.201000000000001</v>
      </c>
      <c r="H172" s="43">
        <v>14.201000000000001</v>
      </c>
      <c r="I172" s="43">
        <v>13.798999999999999</v>
      </c>
      <c r="J172" s="43">
        <v>13.699</v>
      </c>
      <c r="K172" s="43">
        <v>13.602</v>
      </c>
      <c r="L172" s="43">
        <v>12.898</v>
      </c>
      <c r="M172" s="43">
        <v>12.5</v>
      </c>
      <c r="N172" s="43">
        <v>12.5</v>
      </c>
      <c r="O172" s="43">
        <v>12.4</v>
      </c>
      <c r="P172" s="43">
        <v>12.4</v>
      </c>
      <c r="Q172" s="43">
        <v>12.199</v>
      </c>
    </row>
    <row r="173" spans="1:18" x14ac:dyDescent="0.2">
      <c r="A173" s="43">
        <v>14.670999999999999</v>
      </c>
      <c r="B173" s="43">
        <v>14.670999999999999</v>
      </c>
      <c r="C173" s="43">
        <v>14.670999999999999</v>
      </c>
      <c r="D173" s="43">
        <v>14.670999999999999</v>
      </c>
      <c r="E173" s="43">
        <v>14.670999999999999</v>
      </c>
      <c r="F173" s="43">
        <v>14.670999999999999</v>
      </c>
      <c r="G173" s="43">
        <v>14.201000000000001</v>
      </c>
      <c r="H173" s="43">
        <v>14.201000000000001</v>
      </c>
      <c r="I173" s="43">
        <v>13.9</v>
      </c>
      <c r="J173" s="43">
        <v>13.2</v>
      </c>
      <c r="K173" s="43">
        <v>12.999000000000001</v>
      </c>
      <c r="L173" s="43">
        <v>12.801</v>
      </c>
      <c r="M173" s="43">
        <v>12.5</v>
      </c>
      <c r="N173" s="43">
        <v>12.4</v>
      </c>
      <c r="O173" s="43">
        <v>12.298999999999999</v>
      </c>
      <c r="P173" s="43">
        <v>12.298999999999999</v>
      </c>
      <c r="Q173" s="43">
        <v>12.000999999999999</v>
      </c>
    </row>
    <row r="174" spans="1:18" x14ac:dyDescent="0.2">
      <c r="A174" s="43">
        <v>14.670999999999999</v>
      </c>
      <c r="B174" s="43">
        <v>14.670999999999999</v>
      </c>
      <c r="C174" s="43">
        <v>14.670999999999999</v>
      </c>
      <c r="D174" s="43">
        <v>14.670999999999999</v>
      </c>
      <c r="E174" s="43">
        <v>14.670999999999999</v>
      </c>
      <c r="F174" s="43">
        <v>14.670999999999999</v>
      </c>
      <c r="G174" s="43">
        <v>14.201000000000001</v>
      </c>
      <c r="H174" s="43">
        <v>14</v>
      </c>
      <c r="I174" s="43">
        <v>13.401</v>
      </c>
      <c r="J174" s="43">
        <v>13.099</v>
      </c>
      <c r="K174" s="43">
        <v>12.801</v>
      </c>
      <c r="L174" s="43">
        <v>12.5</v>
      </c>
      <c r="M174" s="43">
        <v>12.5</v>
      </c>
      <c r="N174" s="43">
        <v>12.4</v>
      </c>
      <c r="O174" s="43">
        <v>12.298999999999999</v>
      </c>
      <c r="P174" s="43">
        <v>12.199</v>
      </c>
      <c r="Q174" s="43">
        <v>12.000999999999999</v>
      </c>
    </row>
    <row r="175" spans="1:18" x14ac:dyDescent="0.2">
      <c r="A175" s="43">
        <v>14.670999999999999</v>
      </c>
      <c r="B175" s="43">
        <v>14.670999999999999</v>
      </c>
      <c r="C175" s="43">
        <v>14.670999999999999</v>
      </c>
      <c r="D175" s="43">
        <v>14.670999999999999</v>
      </c>
      <c r="E175" s="43">
        <v>14.670999999999999</v>
      </c>
      <c r="F175" s="43">
        <v>14.670999999999999</v>
      </c>
      <c r="G175" s="43">
        <v>14.201000000000001</v>
      </c>
      <c r="H175" s="43">
        <v>14</v>
      </c>
      <c r="I175" s="43">
        <v>13.401</v>
      </c>
      <c r="J175" s="43">
        <v>12.898</v>
      </c>
      <c r="K175" s="43">
        <v>12.55</v>
      </c>
      <c r="L175" s="43">
        <v>12.5</v>
      </c>
      <c r="M175" s="43">
        <v>12.4</v>
      </c>
      <c r="N175" s="43">
        <v>12.298999999999999</v>
      </c>
      <c r="O175" s="43">
        <v>12.199</v>
      </c>
      <c r="P175" s="43">
        <v>12.199</v>
      </c>
      <c r="Q175" s="43">
        <v>12.000999999999999</v>
      </c>
    </row>
    <row r="176" spans="1:18" x14ac:dyDescent="0.2">
      <c r="A176" s="43">
        <v>14.670999999999999</v>
      </c>
      <c r="B176" s="43">
        <v>14.670999999999999</v>
      </c>
      <c r="C176" s="43">
        <v>14.670999999999999</v>
      </c>
      <c r="D176" s="43">
        <v>14.670999999999999</v>
      </c>
      <c r="E176" s="43">
        <v>14.670999999999999</v>
      </c>
      <c r="F176" s="43">
        <v>14.670999999999999</v>
      </c>
      <c r="G176" s="43">
        <v>14.201000000000001</v>
      </c>
      <c r="H176" s="43">
        <v>13.9</v>
      </c>
      <c r="I176" s="43">
        <v>13.401</v>
      </c>
      <c r="J176" s="43">
        <v>12.898</v>
      </c>
      <c r="K176" s="43">
        <v>12.55</v>
      </c>
      <c r="L176" s="43">
        <v>12.5</v>
      </c>
      <c r="M176" s="43">
        <v>12.4</v>
      </c>
      <c r="N176" s="43">
        <v>12.298999999999999</v>
      </c>
      <c r="O176" s="43">
        <v>12.199</v>
      </c>
      <c r="P176" s="43">
        <v>12.199</v>
      </c>
      <c r="Q176" s="43">
        <v>12.000999999999999</v>
      </c>
    </row>
    <row r="177" spans="1:17" x14ac:dyDescent="0.2">
      <c r="A177" s="43">
        <v>14.670999999999999</v>
      </c>
      <c r="B177" s="43">
        <v>14.670999999999999</v>
      </c>
      <c r="C177" s="43">
        <v>14.670999999999999</v>
      </c>
      <c r="D177" s="43">
        <v>14.670999999999999</v>
      </c>
      <c r="E177" s="43">
        <v>14.670999999999999</v>
      </c>
      <c r="F177" s="43">
        <v>14.670999999999999</v>
      </c>
      <c r="G177" s="43">
        <v>14.201000000000001</v>
      </c>
      <c r="H177" s="43">
        <v>13.798999999999999</v>
      </c>
      <c r="I177" s="43">
        <v>13.401</v>
      </c>
      <c r="J177" s="43">
        <v>12.898</v>
      </c>
      <c r="K177" s="43">
        <v>12.4</v>
      </c>
      <c r="L177" s="43">
        <v>12.199</v>
      </c>
      <c r="M177" s="43">
        <v>12.199</v>
      </c>
      <c r="N177" s="43">
        <v>12.102</v>
      </c>
      <c r="O177" s="43">
        <v>12.102</v>
      </c>
      <c r="P177" s="43">
        <v>12.000999999999999</v>
      </c>
      <c r="Q177" s="43">
        <v>11.8</v>
      </c>
    </row>
    <row r="178" spans="1:17" x14ac:dyDescent="0.2">
      <c r="A178" s="43">
        <v>14.535</v>
      </c>
      <c r="B178" s="43">
        <v>14.535</v>
      </c>
      <c r="C178" s="43">
        <v>14.535</v>
      </c>
      <c r="D178" s="43">
        <v>14.535</v>
      </c>
      <c r="E178" s="43">
        <v>14.535</v>
      </c>
      <c r="F178" s="43">
        <v>14.535</v>
      </c>
      <c r="G178" s="43">
        <v>14</v>
      </c>
      <c r="H178" s="43">
        <v>13.798999999999999</v>
      </c>
      <c r="I178" s="43">
        <v>13.2</v>
      </c>
      <c r="J178" s="43">
        <v>12.6</v>
      </c>
      <c r="K178" s="43">
        <v>12.4</v>
      </c>
      <c r="L178" s="43">
        <v>12.199</v>
      </c>
      <c r="M178" s="43">
        <v>12.199</v>
      </c>
      <c r="N178" s="43">
        <v>12.000999999999999</v>
      </c>
      <c r="O178" s="43">
        <v>12.000999999999999</v>
      </c>
      <c r="P178" s="43">
        <v>12.000999999999999</v>
      </c>
      <c r="Q178" s="43">
        <v>11.8</v>
      </c>
    </row>
    <row r="179" spans="1:17" x14ac:dyDescent="0.2">
      <c r="A179" s="43">
        <v>14.311999999999999</v>
      </c>
      <c r="B179" s="43">
        <v>14.311999999999999</v>
      </c>
      <c r="C179" s="43">
        <v>14.311999999999999</v>
      </c>
      <c r="D179" s="43">
        <v>14.311999999999999</v>
      </c>
      <c r="E179" s="43">
        <v>14.311999999999999</v>
      </c>
      <c r="F179" s="43">
        <v>14.311999999999999</v>
      </c>
      <c r="G179" s="43">
        <v>14</v>
      </c>
      <c r="H179" s="43">
        <v>13.602</v>
      </c>
      <c r="I179" s="43">
        <v>13.2</v>
      </c>
      <c r="J179" s="43">
        <v>12.5</v>
      </c>
      <c r="K179" s="43">
        <v>12.4</v>
      </c>
      <c r="L179" s="43">
        <v>12.199</v>
      </c>
      <c r="M179" s="43">
        <v>12.199</v>
      </c>
      <c r="N179" s="43">
        <v>12.000999999999999</v>
      </c>
      <c r="O179" s="43">
        <v>12.000999999999999</v>
      </c>
      <c r="P179" s="43">
        <v>12.000999999999999</v>
      </c>
      <c r="Q179" s="43">
        <v>11.8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78"/>
  <sheetViews>
    <sheetView workbookViewId="0"/>
  </sheetViews>
  <sheetFormatPr baseColWidth="10" defaultColWidth="8.83203125" defaultRowHeight="15" x14ac:dyDescent="0.2"/>
  <sheetData>
    <row r="1" spans="1:3" x14ac:dyDescent="0.2">
      <c r="A1" t="s">
        <v>192</v>
      </c>
    </row>
    <row r="2" spans="1:3" x14ac:dyDescent="0.2">
      <c r="A2" s="7" t="s">
        <v>142</v>
      </c>
    </row>
    <row r="3" spans="1:3" x14ac:dyDescent="0.2">
      <c r="A3" s="29" t="s">
        <v>52</v>
      </c>
    </row>
    <row r="4" spans="1:3" x14ac:dyDescent="0.2">
      <c r="A4" s="7"/>
      <c r="B4" t="s">
        <v>182</v>
      </c>
    </row>
    <row r="5" spans="1:3" x14ac:dyDescent="0.2">
      <c r="A5" s="7"/>
      <c r="C5" t="s">
        <v>183</v>
      </c>
    </row>
    <row r="6" spans="1:3" x14ac:dyDescent="0.2">
      <c r="A6" s="7"/>
      <c r="C6" t="s">
        <v>184</v>
      </c>
    </row>
    <row r="7" spans="1:3" x14ac:dyDescent="0.2">
      <c r="A7" s="7"/>
    </row>
    <row r="8" spans="1:3" x14ac:dyDescent="0.2">
      <c r="A8" s="7"/>
      <c r="B8" t="s">
        <v>185</v>
      </c>
    </row>
    <row r="10" spans="1:3" x14ac:dyDescent="0.2">
      <c r="B10" t="s">
        <v>53</v>
      </c>
      <c r="C10" t="s">
        <v>186</v>
      </c>
    </row>
    <row r="11" spans="1:3" x14ac:dyDescent="0.2">
      <c r="C11" t="s">
        <v>54</v>
      </c>
    </row>
    <row r="12" spans="1:3" x14ac:dyDescent="0.2">
      <c r="C12" t="s">
        <v>55</v>
      </c>
    </row>
    <row r="13" spans="1:3" x14ac:dyDescent="0.2">
      <c r="C13" t="s">
        <v>41</v>
      </c>
    </row>
    <row r="14" spans="1:3" x14ac:dyDescent="0.2">
      <c r="C14" t="s">
        <v>143</v>
      </c>
    </row>
    <row r="15" spans="1:3" x14ac:dyDescent="0.2">
      <c r="C15" t="s">
        <v>187</v>
      </c>
    </row>
    <row r="29" spans="20:20" x14ac:dyDescent="0.2">
      <c r="T29" t="s">
        <v>56</v>
      </c>
    </row>
    <row r="39" spans="1:16" x14ac:dyDescent="0.2">
      <c r="H39" t="s">
        <v>181</v>
      </c>
    </row>
    <row r="41" spans="1:16" x14ac:dyDescent="0.2">
      <c r="B41" t="s">
        <v>189</v>
      </c>
    </row>
    <row r="43" spans="1:16" x14ac:dyDescent="0.2">
      <c r="A43" s="44" t="s">
        <v>40</v>
      </c>
      <c r="B43" s="35"/>
      <c r="C43" s="35"/>
      <c r="D43" s="35"/>
      <c r="E43" s="35"/>
      <c r="F43" s="35"/>
      <c r="G43" s="35"/>
      <c r="H43" s="35"/>
      <c r="I43" s="35"/>
      <c r="J43" s="35"/>
      <c r="K43" s="35"/>
      <c r="L43" s="35"/>
      <c r="M43" s="35"/>
      <c r="N43" s="35"/>
      <c r="O43" s="35"/>
      <c r="P43" s="35"/>
    </row>
    <row r="44" spans="1:16" x14ac:dyDescent="0.2">
      <c r="A44" s="35">
        <v>5</v>
      </c>
      <c r="B44" s="35">
        <v>5</v>
      </c>
      <c r="C44" s="35">
        <v>5</v>
      </c>
      <c r="D44" s="35">
        <v>5</v>
      </c>
      <c r="E44" s="35">
        <v>5.5</v>
      </c>
      <c r="F44" s="35">
        <v>7</v>
      </c>
      <c r="G44" s="35">
        <v>9</v>
      </c>
      <c r="H44" s="35">
        <v>0.5</v>
      </c>
      <c r="I44" s="35">
        <v>-1.5</v>
      </c>
      <c r="J44" s="35">
        <v>-3.5</v>
      </c>
      <c r="K44" s="35">
        <v>-5.5</v>
      </c>
      <c r="L44" s="35">
        <v>-6.5</v>
      </c>
      <c r="M44" s="35">
        <v>-7</v>
      </c>
      <c r="N44" s="35">
        <v>-7.5</v>
      </c>
      <c r="O44" s="35">
        <v>-7.5</v>
      </c>
      <c r="P44" s="35">
        <v>-7.5</v>
      </c>
    </row>
    <row r="45" spans="1:16" x14ac:dyDescent="0.2">
      <c r="A45" s="35">
        <v>10</v>
      </c>
      <c r="B45" s="35">
        <v>10</v>
      </c>
      <c r="C45" s="35">
        <v>10</v>
      </c>
      <c r="D45" s="35">
        <v>10</v>
      </c>
      <c r="E45" s="35">
        <v>10</v>
      </c>
      <c r="F45" s="35">
        <v>10.5</v>
      </c>
      <c r="G45" s="35">
        <v>12.5</v>
      </c>
      <c r="H45" s="35">
        <v>3.5</v>
      </c>
      <c r="I45" s="35">
        <v>1.5</v>
      </c>
      <c r="J45" s="35">
        <v>-1</v>
      </c>
      <c r="K45" s="35">
        <v>-3.5</v>
      </c>
      <c r="L45" s="35">
        <v>-5.5</v>
      </c>
      <c r="M45" s="35">
        <v>-6.5</v>
      </c>
      <c r="N45" s="35">
        <v>-7.5</v>
      </c>
      <c r="O45" s="35">
        <v>-7.5</v>
      </c>
      <c r="P45" s="35">
        <v>-7.5</v>
      </c>
    </row>
    <row r="46" spans="1:16" x14ac:dyDescent="0.2">
      <c r="A46" s="35">
        <v>14</v>
      </c>
      <c r="B46" s="35">
        <v>14</v>
      </c>
      <c r="C46" s="35">
        <v>14</v>
      </c>
      <c r="D46" s="35">
        <v>14</v>
      </c>
      <c r="E46" s="35">
        <v>14</v>
      </c>
      <c r="F46" s="35">
        <v>14</v>
      </c>
      <c r="G46" s="35">
        <v>14</v>
      </c>
      <c r="H46" s="35">
        <v>7.5</v>
      </c>
      <c r="I46" s="35">
        <v>4</v>
      </c>
      <c r="J46" s="35">
        <v>2.5</v>
      </c>
      <c r="K46" s="35">
        <v>0.5</v>
      </c>
      <c r="L46" s="35">
        <v>-2.5</v>
      </c>
      <c r="M46" s="35">
        <v>-3.5</v>
      </c>
      <c r="N46" s="35">
        <v>-5</v>
      </c>
      <c r="O46" s="35">
        <v>-5</v>
      </c>
      <c r="P46" s="35">
        <v>-5</v>
      </c>
    </row>
    <row r="47" spans="1:16" x14ac:dyDescent="0.2">
      <c r="A47" s="35">
        <v>17.5</v>
      </c>
      <c r="B47" s="35">
        <v>17.5</v>
      </c>
      <c r="C47" s="35">
        <v>17.5</v>
      </c>
      <c r="D47" s="35">
        <v>17.5</v>
      </c>
      <c r="E47" s="35">
        <v>17.5</v>
      </c>
      <c r="F47" s="35">
        <v>18</v>
      </c>
      <c r="G47" s="35">
        <v>16</v>
      </c>
      <c r="H47" s="35">
        <v>9</v>
      </c>
      <c r="I47" s="35">
        <v>8</v>
      </c>
      <c r="J47" s="35">
        <v>7.5</v>
      </c>
      <c r="K47" s="35">
        <v>5.5</v>
      </c>
      <c r="L47" s="35">
        <v>2.5</v>
      </c>
      <c r="M47" s="35">
        <v>1.5</v>
      </c>
      <c r="N47" s="35">
        <v>0</v>
      </c>
      <c r="O47" s="35">
        <v>0</v>
      </c>
      <c r="P47" s="35">
        <v>-3.5</v>
      </c>
    </row>
    <row r="48" spans="1:16" x14ac:dyDescent="0.2">
      <c r="A48" s="35">
        <v>9.5</v>
      </c>
      <c r="B48" s="35">
        <v>11</v>
      </c>
      <c r="C48" s="35">
        <v>20</v>
      </c>
      <c r="D48" s="35">
        <v>21</v>
      </c>
      <c r="E48" s="35">
        <v>18.5</v>
      </c>
      <c r="F48" s="35">
        <v>18.5</v>
      </c>
      <c r="G48" s="35">
        <v>16.5</v>
      </c>
      <c r="H48" s="35">
        <v>11</v>
      </c>
      <c r="I48" s="35">
        <v>11</v>
      </c>
      <c r="J48" s="35">
        <v>10</v>
      </c>
      <c r="K48" s="35">
        <v>8</v>
      </c>
      <c r="L48" s="35">
        <v>4.5</v>
      </c>
      <c r="M48" s="35">
        <v>3</v>
      </c>
      <c r="N48" s="35">
        <v>1.5</v>
      </c>
      <c r="O48" s="35">
        <v>1.5</v>
      </c>
      <c r="P48" s="35">
        <v>-1.5</v>
      </c>
    </row>
    <row r="49" spans="1:16" x14ac:dyDescent="0.2">
      <c r="A49" s="35">
        <v>10</v>
      </c>
      <c r="B49" s="35">
        <v>16</v>
      </c>
      <c r="C49" s="35">
        <v>26</v>
      </c>
      <c r="D49" s="35">
        <v>28</v>
      </c>
      <c r="E49" s="35">
        <v>28.5</v>
      </c>
      <c r="F49" s="35">
        <v>26.5</v>
      </c>
      <c r="G49" s="35">
        <v>19.5</v>
      </c>
      <c r="H49" s="35">
        <v>13.5</v>
      </c>
      <c r="I49" s="35">
        <v>13</v>
      </c>
      <c r="J49" s="35">
        <v>12</v>
      </c>
      <c r="K49" s="35">
        <v>10</v>
      </c>
      <c r="L49" s="35">
        <v>6</v>
      </c>
      <c r="M49" s="35">
        <v>4.5</v>
      </c>
      <c r="N49" s="35">
        <v>3</v>
      </c>
      <c r="O49" s="35">
        <v>3</v>
      </c>
      <c r="P49" s="35">
        <v>-0.5</v>
      </c>
    </row>
    <row r="50" spans="1:16" x14ac:dyDescent="0.2">
      <c r="A50" s="35">
        <v>16</v>
      </c>
      <c r="B50" s="35">
        <v>21</v>
      </c>
      <c r="C50" s="35">
        <v>30</v>
      </c>
      <c r="D50" s="35">
        <v>30.5</v>
      </c>
      <c r="E50" s="35">
        <v>30.5</v>
      </c>
      <c r="F50" s="35">
        <v>30</v>
      </c>
      <c r="G50" s="35">
        <v>23.5</v>
      </c>
      <c r="H50" s="35">
        <v>15.5</v>
      </c>
      <c r="I50" s="35">
        <v>14.5</v>
      </c>
      <c r="J50" s="35">
        <v>13.5</v>
      </c>
      <c r="K50" s="35">
        <v>12.5</v>
      </c>
      <c r="L50" s="35">
        <v>8.5</v>
      </c>
      <c r="M50" s="35">
        <v>6.5</v>
      </c>
      <c r="N50" s="35">
        <v>4.5</v>
      </c>
      <c r="O50" s="35">
        <v>3.5</v>
      </c>
      <c r="P50" s="35">
        <v>0</v>
      </c>
    </row>
    <row r="51" spans="1:16" x14ac:dyDescent="0.2">
      <c r="A51" s="35">
        <v>16</v>
      </c>
      <c r="B51" s="35">
        <v>22.5</v>
      </c>
      <c r="C51" s="35">
        <v>34</v>
      </c>
      <c r="D51" s="35">
        <v>34.5</v>
      </c>
      <c r="E51" s="35">
        <v>35</v>
      </c>
      <c r="F51" s="35">
        <v>34.5</v>
      </c>
      <c r="G51" s="35">
        <v>25</v>
      </c>
      <c r="H51" s="35">
        <v>17</v>
      </c>
      <c r="I51" s="35">
        <v>16</v>
      </c>
      <c r="J51" s="35">
        <v>13.5</v>
      </c>
      <c r="K51" s="35">
        <v>13.5</v>
      </c>
      <c r="L51" s="35">
        <v>10.5</v>
      </c>
      <c r="M51" s="35">
        <v>7.5</v>
      </c>
      <c r="N51" s="35">
        <v>6.5</v>
      </c>
      <c r="O51" s="35">
        <v>5.5</v>
      </c>
      <c r="P51" s="35">
        <v>1.5</v>
      </c>
    </row>
    <row r="52" spans="1:16" x14ac:dyDescent="0.2">
      <c r="A52" s="35">
        <v>16</v>
      </c>
      <c r="B52" s="35">
        <v>23</v>
      </c>
      <c r="C52" s="35">
        <v>34</v>
      </c>
      <c r="D52" s="35">
        <v>36</v>
      </c>
      <c r="E52" s="35">
        <v>35.5</v>
      </c>
      <c r="F52" s="35">
        <v>34.5</v>
      </c>
      <c r="G52" s="35">
        <v>25</v>
      </c>
      <c r="H52" s="35">
        <v>17</v>
      </c>
      <c r="I52" s="35">
        <v>15</v>
      </c>
      <c r="J52" s="35">
        <v>13.5</v>
      </c>
      <c r="K52" s="35">
        <v>13.5</v>
      </c>
      <c r="L52" s="35">
        <v>10.5</v>
      </c>
      <c r="M52" s="35">
        <v>7.5</v>
      </c>
      <c r="N52" s="35">
        <v>6.5</v>
      </c>
      <c r="O52" s="35">
        <v>5.5</v>
      </c>
      <c r="P52" s="35">
        <v>2</v>
      </c>
    </row>
    <row r="53" spans="1:16" x14ac:dyDescent="0.2">
      <c r="A53" s="35">
        <v>16</v>
      </c>
      <c r="B53" s="35">
        <v>23.5</v>
      </c>
      <c r="C53" s="35">
        <v>34</v>
      </c>
      <c r="D53" s="35">
        <v>36</v>
      </c>
      <c r="E53" s="35">
        <v>37</v>
      </c>
      <c r="F53" s="35">
        <v>34.5</v>
      </c>
      <c r="G53" s="35">
        <v>25.5</v>
      </c>
      <c r="H53" s="35">
        <v>17.5</v>
      </c>
      <c r="I53" s="35">
        <v>15</v>
      </c>
      <c r="J53" s="35">
        <v>14.5</v>
      </c>
      <c r="K53" s="35">
        <v>14</v>
      </c>
      <c r="L53" s="35">
        <v>13</v>
      </c>
      <c r="M53" s="35">
        <v>8</v>
      </c>
      <c r="N53" s="35">
        <v>8</v>
      </c>
      <c r="O53" s="35">
        <v>6</v>
      </c>
      <c r="P53" s="35">
        <v>4</v>
      </c>
    </row>
    <row r="54" spans="1:16" x14ac:dyDescent="0.2">
      <c r="A54" s="35">
        <v>16</v>
      </c>
      <c r="B54" s="35">
        <v>23</v>
      </c>
      <c r="C54" s="35">
        <v>34</v>
      </c>
      <c r="D54" s="35">
        <v>36</v>
      </c>
      <c r="E54" s="35">
        <v>37.5</v>
      </c>
      <c r="F54" s="35">
        <v>33.5</v>
      </c>
      <c r="G54" s="35">
        <v>25</v>
      </c>
      <c r="H54" s="35">
        <v>18.5</v>
      </c>
      <c r="I54" s="35">
        <v>16.5</v>
      </c>
      <c r="J54" s="35">
        <v>15.5</v>
      </c>
      <c r="K54" s="35">
        <v>15.5</v>
      </c>
      <c r="L54" s="35">
        <v>14.5</v>
      </c>
      <c r="M54" s="35">
        <v>10.5</v>
      </c>
      <c r="N54" s="35">
        <v>8.5</v>
      </c>
      <c r="O54" s="35">
        <v>7</v>
      </c>
      <c r="P54" s="35">
        <v>4</v>
      </c>
    </row>
    <row r="55" spans="1:16" x14ac:dyDescent="0.2">
      <c r="A55" s="35">
        <v>17</v>
      </c>
      <c r="B55" s="35">
        <v>25</v>
      </c>
      <c r="C55" s="35">
        <v>34</v>
      </c>
      <c r="D55" s="35">
        <v>34.5</v>
      </c>
      <c r="E55" s="35">
        <v>34.5</v>
      </c>
      <c r="F55" s="35">
        <v>33</v>
      </c>
      <c r="G55" s="35">
        <v>25</v>
      </c>
      <c r="H55" s="35">
        <v>19.5</v>
      </c>
      <c r="I55" s="35">
        <v>17.5</v>
      </c>
      <c r="J55" s="35">
        <v>16</v>
      </c>
      <c r="K55" s="35">
        <v>14</v>
      </c>
      <c r="L55" s="35">
        <v>12</v>
      </c>
      <c r="M55" s="35">
        <v>10</v>
      </c>
      <c r="N55" s="35">
        <v>8</v>
      </c>
      <c r="O55" s="35">
        <v>7</v>
      </c>
      <c r="P55" s="35">
        <v>4.5</v>
      </c>
    </row>
    <row r="56" spans="1:16" x14ac:dyDescent="0.2">
      <c r="A56" s="35">
        <v>19</v>
      </c>
      <c r="B56" s="35">
        <v>27</v>
      </c>
      <c r="C56" s="35">
        <v>32</v>
      </c>
      <c r="D56" s="35">
        <v>32</v>
      </c>
      <c r="E56" s="35">
        <v>31.5</v>
      </c>
      <c r="F56" s="35">
        <v>31.5</v>
      </c>
      <c r="G56" s="35">
        <v>26</v>
      </c>
      <c r="H56" s="35">
        <v>21</v>
      </c>
      <c r="I56" s="35">
        <v>18.5</v>
      </c>
      <c r="J56" s="35">
        <v>16.5</v>
      </c>
      <c r="K56" s="35">
        <v>12.5</v>
      </c>
      <c r="L56" s="35">
        <v>10.5</v>
      </c>
      <c r="M56" s="35">
        <v>9.5</v>
      </c>
      <c r="N56" s="35">
        <v>8.5</v>
      </c>
      <c r="O56" s="35">
        <v>7</v>
      </c>
      <c r="P56" s="35">
        <v>4.5</v>
      </c>
    </row>
    <row r="57" spans="1:16" x14ac:dyDescent="0.2">
      <c r="A57" s="35">
        <v>21</v>
      </c>
      <c r="B57" s="35">
        <v>30</v>
      </c>
      <c r="C57" s="35">
        <v>31</v>
      </c>
      <c r="D57" s="35">
        <v>31</v>
      </c>
      <c r="E57" s="35">
        <v>30</v>
      </c>
      <c r="F57" s="35">
        <v>29.5</v>
      </c>
      <c r="G57" s="35">
        <v>26</v>
      </c>
      <c r="H57" s="35">
        <v>22.5</v>
      </c>
      <c r="I57" s="35">
        <v>19</v>
      </c>
      <c r="J57" s="35">
        <v>16.5</v>
      </c>
      <c r="K57" s="35">
        <v>13</v>
      </c>
      <c r="L57" s="35">
        <v>11</v>
      </c>
      <c r="M57" s="35">
        <v>10</v>
      </c>
      <c r="N57" s="35">
        <v>8.5</v>
      </c>
      <c r="O57" s="35">
        <v>7.5</v>
      </c>
      <c r="P57" s="35">
        <v>5.5</v>
      </c>
    </row>
    <row r="58" spans="1:16" x14ac:dyDescent="0.2">
      <c r="A58" s="35">
        <v>21.5</v>
      </c>
      <c r="B58" s="35">
        <v>30.5</v>
      </c>
      <c r="C58" s="35">
        <v>33.5</v>
      </c>
      <c r="D58" s="35">
        <v>33.5</v>
      </c>
      <c r="E58" s="35">
        <v>30.5</v>
      </c>
      <c r="F58" s="35">
        <v>29.5</v>
      </c>
      <c r="G58" s="35">
        <v>25.5</v>
      </c>
      <c r="H58" s="35">
        <v>22.5</v>
      </c>
      <c r="I58" s="35">
        <v>18.5</v>
      </c>
      <c r="J58" s="35">
        <v>16</v>
      </c>
      <c r="K58" s="35">
        <v>14</v>
      </c>
      <c r="L58" s="35">
        <v>11.5</v>
      </c>
      <c r="M58" s="35">
        <v>10.5</v>
      </c>
      <c r="N58" s="35">
        <v>10</v>
      </c>
      <c r="O58" s="35">
        <v>9</v>
      </c>
      <c r="P58" s="35">
        <v>6</v>
      </c>
    </row>
    <row r="59" spans="1:16" x14ac:dyDescent="0.2">
      <c r="A59" s="35">
        <v>22</v>
      </c>
      <c r="B59" s="35">
        <v>31</v>
      </c>
      <c r="C59" s="35">
        <v>35</v>
      </c>
      <c r="D59" s="35">
        <v>35</v>
      </c>
      <c r="E59" s="35">
        <v>28</v>
      </c>
      <c r="F59" s="35">
        <v>25.5</v>
      </c>
      <c r="G59" s="35">
        <v>24</v>
      </c>
      <c r="H59" s="35">
        <v>21</v>
      </c>
      <c r="I59" s="35">
        <v>17.5</v>
      </c>
      <c r="J59" s="35">
        <v>14</v>
      </c>
      <c r="K59" s="35">
        <v>12.5</v>
      </c>
      <c r="L59" s="35">
        <v>11.5</v>
      </c>
      <c r="M59" s="35">
        <v>11</v>
      </c>
      <c r="N59" s="35">
        <v>10.5</v>
      </c>
      <c r="O59" s="35">
        <v>9.5</v>
      </c>
      <c r="P59" s="35">
        <v>7</v>
      </c>
    </row>
    <row r="60" spans="1:16" x14ac:dyDescent="0.2">
      <c r="A60" s="35">
        <v>22.5</v>
      </c>
      <c r="B60" s="35">
        <v>31.5</v>
      </c>
      <c r="C60" s="35">
        <v>35</v>
      </c>
      <c r="D60" s="35">
        <v>35</v>
      </c>
      <c r="E60" s="35">
        <v>28</v>
      </c>
      <c r="F60" s="35">
        <v>26</v>
      </c>
      <c r="G60" s="35">
        <v>24</v>
      </c>
      <c r="H60" s="35">
        <v>21</v>
      </c>
      <c r="I60" s="35">
        <v>17.5</v>
      </c>
      <c r="J60" s="35">
        <v>14.5</v>
      </c>
      <c r="K60" s="35">
        <v>13</v>
      </c>
      <c r="L60" s="35">
        <v>12</v>
      </c>
      <c r="M60" s="35">
        <v>11</v>
      </c>
      <c r="N60" s="35">
        <v>10.5</v>
      </c>
      <c r="O60" s="35">
        <v>9.5</v>
      </c>
      <c r="P60" s="35">
        <v>7</v>
      </c>
    </row>
    <row r="61" spans="1:16" x14ac:dyDescent="0.2">
      <c r="A61" s="35">
        <v>22.5</v>
      </c>
      <c r="B61" s="35">
        <v>31.5</v>
      </c>
      <c r="C61" s="35">
        <v>35</v>
      </c>
      <c r="D61" s="35">
        <v>35</v>
      </c>
      <c r="E61" s="35">
        <v>29</v>
      </c>
      <c r="F61" s="35">
        <v>26</v>
      </c>
      <c r="G61" s="35">
        <v>24</v>
      </c>
      <c r="H61" s="35">
        <v>21</v>
      </c>
      <c r="I61" s="35">
        <v>18.5</v>
      </c>
      <c r="J61" s="35">
        <v>15</v>
      </c>
      <c r="K61" s="35">
        <v>13.5</v>
      </c>
      <c r="L61" s="35">
        <v>12</v>
      </c>
      <c r="M61" s="35">
        <v>11.5</v>
      </c>
      <c r="N61" s="35">
        <v>11</v>
      </c>
      <c r="O61" s="35">
        <v>10</v>
      </c>
      <c r="P61" s="35">
        <v>7.5</v>
      </c>
    </row>
    <row r="62" spans="1:16" x14ac:dyDescent="0.2">
      <c r="A62" s="35">
        <v>23.5</v>
      </c>
      <c r="B62" s="35">
        <v>32.5</v>
      </c>
      <c r="C62" s="35">
        <v>35</v>
      </c>
      <c r="D62" s="35">
        <v>35</v>
      </c>
      <c r="E62" s="35">
        <v>30</v>
      </c>
      <c r="F62" s="35">
        <v>27.5</v>
      </c>
      <c r="G62" s="35">
        <v>25</v>
      </c>
      <c r="H62" s="35">
        <v>22</v>
      </c>
      <c r="I62" s="35">
        <v>19</v>
      </c>
      <c r="J62" s="35">
        <v>16</v>
      </c>
      <c r="K62" s="35">
        <v>14</v>
      </c>
      <c r="L62" s="35">
        <v>12</v>
      </c>
      <c r="M62" s="35">
        <v>11.5</v>
      </c>
      <c r="N62" s="35">
        <v>11</v>
      </c>
      <c r="O62" s="35">
        <v>10</v>
      </c>
      <c r="P62" s="35">
        <v>7.5</v>
      </c>
    </row>
    <row r="63" spans="1:16" x14ac:dyDescent="0.2">
      <c r="A63" s="35">
        <v>24</v>
      </c>
      <c r="B63" s="35">
        <v>33</v>
      </c>
      <c r="C63" s="35">
        <v>35</v>
      </c>
      <c r="D63" s="35">
        <v>35</v>
      </c>
      <c r="E63" s="35">
        <v>31.5</v>
      </c>
      <c r="F63" s="35">
        <v>28</v>
      </c>
      <c r="G63" s="35">
        <v>23.5</v>
      </c>
      <c r="H63" s="35">
        <v>21.5</v>
      </c>
      <c r="I63" s="35">
        <v>18.5</v>
      </c>
      <c r="J63" s="35">
        <v>15.5</v>
      </c>
      <c r="K63" s="35">
        <v>14</v>
      </c>
      <c r="L63" s="35">
        <v>12</v>
      </c>
      <c r="M63" s="35">
        <v>11.5</v>
      </c>
      <c r="N63" s="35">
        <v>11</v>
      </c>
      <c r="O63" s="35">
        <v>10</v>
      </c>
      <c r="P63" s="35">
        <v>7.5</v>
      </c>
    </row>
    <row r="65" spans="1:16" x14ac:dyDescent="0.2">
      <c r="A65" t="s">
        <v>180</v>
      </c>
    </row>
    <row r="66" spans="1:16" x14ac:dyDescent="0.2">
      <c r="A66" s="7">
        <v>5</v>
      </c>
      <c r="B66">
        <v>5</v>
      </c>
      <c r="C66">
        <v>5</v>
      </c>
      <c r="D66">
        <v>5</v>
      </c>
      <c r="E66">
        <v>5.5</v>
      </c>
      <c r="F66">
        <v>7</v>
      </c>
      <c r="G66">
        <v>9</v>
      </c>
      <c r="H66">
        <v>0.5</v>
      </c>
      <c r="I66">
        <v>-1.5</v>
      </c>
      <c r="J66">
        <v>-3.5</v>
      </c>
      <c r="K66">
        <v>-5.5</v>
      </c>
      <c r="L66">
        <v>-6.5</v>
      </c>
      <c r="M66">
        <v>-7</v>
      </c>
      <c r="N66">
        <v>-8</v>
      </c>
      <c r="O66">
        <v>-9</v>
      </c>
      <c r="P66">
        <v>-7.5</v>
      </c>
    </row>
    <row r="67" spans="1:16" x14ac:dyDescent="0.2">
      <c r="A67">
        <v>10</v>
      </c>
      <c r="B67">
        <v>10</v>
      </c>
      <c r="C67">
        <v>10</v>
      </c>
      <c r="D67">
        <v>10</v>
      </c>
      <c r="E67">
        <v>10</v>
      </c>
      <c r="F67">
        <v>10.5</v>
      </c>
      <c r="G67">
        <v>12.5</v>
      </c>
      <c r="H67">
        <v>3.5</v>
      </c>
      <c r="I67">
        <v>1.5</v>
      </c>
      <c r="J67">
        <v>-1</v>
      </c>
      <c r="K67">
        <v>-3.5</v>
      </c>
      <c r="L67">
        <v>-5.5</v>
      </c>
      <c r="M67">
        <v>-6.5</v>
      </c>
      <c r="N67">
        <v>-8</v>
      </c>
      <c r="O67">
        <v>-9</v>
      </c>
      <c r="P67">
        <v>-7.5</v>
      </c>
    </row>
    <row r="68" spans="1:16" x14ac:dyDescent="0.2">
      <c r="A68">
        <v>14</v>
      </c>
      <c r="B68">
        <v>14</v>
      </c>
      <c r="C68">
        <v>14</v>
      </c>
      <c r="D68">
        <v>14</v>
      </c>
      <c r="E68">
        <v>14</v>
      </c>
      <c r="F68">
        <v>14</v>
      </c>
      <c r="G68">
        <v>14</v>
      </c>
      <c r="H68">
        <v>7.5</v>
      </c>
      <c r="I68">
        <v>4</v>
      </c>
      <c r="J68">
        <v>2.5</v>
      </c>
      <c r="K68">
        <v>0.5</v>
      </c>
      <c r="L68">
        <v>-2.5</v>
      </c>
      <c r="M68">
        <v>-3.5</v>
      </c>
      <c r="N68">
        <v>-5.5</v>
      </c>
      <c r="O68">
        <v>-6.5</v>
      </c>
      <c r="P68">
        <v>-5</v>
      </c>
    </row>
    <row r="69" spans="1:16" x14ac:dyDescent="0.2">
      <c r="A69">
        <v>17.5</v>
      </c>
      <c r="B69">
        <v>17.5</v>
      </c>
      <c r="C69">
        <v>17.5</v>
      </c>
      <c r="D69">
        <v>17.5</v>
      </c>
      <c r="E69">
        <v>17.5</v>
      </c>
      <c r="F69">
        <v>18</v>
      </c>
      <c r="G69">
        <v>16</v>
      </c>
      <c r="H69">
        <v>9</v>
      </c>
      <c r="I69">
        <v>8</v>
      </c>
      <c r="J69">
        <v>7.5</v>
      </c>
      <c r="K69">
        <v>5.5</v>
      </c>
      <c r="L69">
        <v>2.5</v>
      </c>
      <c r="M69">
        <v>1.5</v>
      </c>
      <c r="N69">
        <v>-0.5</v>
      </c>
      <c r="O69">
        <v>-1.5</v>
      </c>
      <c r="P69">
        <v>-3.5</v>
      </c>
    </row>
    <row r="70" spans="1:16" x14ac:dyDescent="0.2">
      <c r="A70">
        <v>9.5</v>
      </c>
      <c r="B70">
        <v>11</v>
      </c>
      <c r="C70">
        <v>20</v>
      </c>
      <c r="D70">
        <v>21</v>
      </c>
      <c r="E70">
        <v>18.5</v>
      </c>
      <c r="F70">
        <v>18.5</v>
      </c>
      <c r="G70">
        <v>16.5</v>
      </c>
      <c r="H70">
        <v>11</v>
      </c>
      <c r="I70">
        <v>11</v>
      </c>
      <c r="J70">
        <v>10</v>
      </c>
      <c r="K70">
        <v>8</v>
      </c>
      <c r="L70">
        <v>4.5</v>
      </c>
      <c r="M70">
        <v>3</v>
      </c>
      <c r="N70">
        <v>1</v>
      </c>
      <c r="O70">
        <v>0</v>
      </c>
      <c r="P70">
        <v>-1.5</v>
      </c>
    </row>
    <row r="71" spans="1:16" x14ac:dyDescent="0.2">
      <c r="A71">
        <v>9.5</v>
      </c>
      <c r="B71">
        <v>15</v>
      </c>
      <c r="C71">
        <v>25</v>
      </c>
      <c r="D71">
        <v>27</v>
      </c>
      <c r="E71">
        <v>27.5</v>
      </c>
      <c r="F71">
        <v>26</v>
      </c>
      <c r="G71">
        <v>19</v>
      </c>
      <c r="H71">
        <v>13.5</v>
      </c>
      <c r="I71">
        <v>13</v>
      </c>
      <c r="J71">
        <v>12</v>
      </c>
      <c r="K71">
        <v>10</v>
      </c>
      <c r="L71">
        <v>6</v>
      </c>
      <c r="M71">
        <v>4.5</v>
      </c>
      <c r="N71">
        <v>2.5</v>
      </c>
      <c r="O71">
        <v>1.5</v>
      </c>
      <c r="P71">
        <v>-0.5</v>
      </c>
    </row>
    <row r="72" spans="1:16" x14ac:dyDescent="0.2">
      <c r="A72">
        <v>15.5</v>
      </c>
      <c r="B72">
        <v>20</v>
      </c>
      <c r="C72">
        <v>29</v>
      </c>
      <c r="D72">
        <v>29.5</v>
      </c>
      <c r="E72">
        <v>29.5</v>
      </c>
      <c r="F72">
        <v>29</v>
      </c>
      <c r="G72">
        <v>22.5</v>
      </c>
      <c r="H72">
        <v>15.5</v>
      </c>
      <c r="I72">
        <v>14.5</v>
      </c>
      <c r="J72">
        <v>13.5</v>
      </c>
      <c r="K72">
        <v>12.5</v>
      </c>
      <c r="L72">
        <v>8.5</v>
      </c>
      <c r="M72">
        <v>6.5</v>
      </c>
      <c r="N72">
        <v>4</v>
      </c>
      <c r="O72">
        <v>2</v>
      </c>
      <c r="P72">
        <v>0</v>
      </c>
    </row>
    <row r="73" spans="1:16" x14ac:dyDescent="0.2">
      <c r="A73">
        <v>16</v>
      </c>
      <c r="B73">
        <v>21.5</v>
      </c>
      <c r="C73">
        <v>32</v>
      </c>
      <c r="D73">
        <v>32</v>
      </c>
      <c r="E73">
        <v>33</v>
      </c>
      <c r="F73">
        <v>33</v>
      </c>
      <c r="G73">
        <v>24</v>
      </c>
      <c r="H73">
        <v>17</v>
      </c>
      <c r="I73">
        <v>16</v>
      </c>
      <c r="J73">
        <v>13.5</v>
      </c>
      <c r="K73">
        <v>13.5</v>
      </c>
      <c r="L73">
        <v>10.5</v>
      </c>
      <c r="M73">
        <v>7.5</v>
      </c>
      <c r="N73">
        <v>4.5</v>
      </c>
      <c r="O73">
        <v>2.5</v>
      </c>
      <c r="P73">
        <v>1.5</v>
      </c>
    </row>
    <row r="74" spans="1:16" x14ac:dyDescent="0.2">
      <c r="A74">
        <v>16</v>
      </c>
      <c r="B74">
        <v>22</v>
      </c>
      <c r="C74">
        <v>32</v>
      </c>
      <c r="D74">
        <v>34.5</v>
      </c>
      <c r="E74">
        <v>34.5</v>
      </c>
      <c r="F74">
        <v>33</v>
      </c>
      <c r="G74">
        <v>24</v>
      </c>
      <c r="H74">
        <v>17</v>
      </c>
      <c r="I74">
        <v>15</v>
      </c>
      <c r="J74">
        <v>13.5</v>
      </c>
      <c r="K74">
        <v>13.5</v>
      </c>
      <c r="L74">
        <v>10.5</v>
      </c>
      <c r="M74">
        <v>7.5</v>
      </c>
      <c r="N74">
        <v>4.5</v>
      </c>
      <c r="O74">
        <v>2.5</v>
      </c>
      <c r="P74">
        <v>2</v>
      </c>
    </row>
    <row r="75" spans="1:16" x14ac:dyDescent="0.2">
      <c r="A75">
        <v>16</v>
      </c>
      <c r="B75">
        <v>22.5</v>
      </c>
      <c r="C75">
        <v>31</v>
      </c>
      <c r="D75">
        <v>34.5</v>
      </c>
      <c r="E75">
        <v>36</v>
      </c>
      <c r="F75">
        <v>33.5</v>
      </c>
      <c r="G75">
        <v>24.5</v>
      </c>
      <c r="H75">
        <v>17.5</v>
      </c>
      <c r="I75">
        <v>15</v>
      </c>
      <c r="J75">
        <v>14.5</v>
      </c>
      <c r="K75">
        <v>14</v>
      </c>
      <c r="L75">
        <v>13</v>
      </c>
      <c r="M75">
        <v>7.5</v>
      </c>
      <c r="N75">
        <v>4.5</v>
      </c>
      <c r="O75">
        <v>3</v>
      </c>
      <c r="P75">
        <v>3</v>
      </c>
    </row>
    <row r="76" spans="1:16" x14ac:dyDescent="0.2">
      <c r="A76">
        <v>16</v>
      </c>
      <c r="B76">
        <v>23</v>
      </c>
      <c r="C76">
        <v>34</v>
      </c>
      <c r="D76">
        <v>36</v>
      </c>
      <c r="E76">
        <v>37.5</v>
      </c>
      <c r="F76">
        <v>33.5</v>
      </c>
      <c r="G76">
        <v>25</v>
      </c>
      <c r="H76">
        <v>18.5</v>
      </c>
      <c r="I76">
        <v>16.5</v>
      </c>
      <c r="J76">
        <v>15.5</v>
      </c>
      <c r="K76">
        <v>15.5</v>
      </c>
      <c r="L76">
        <v>14.5</v>
      </c>
      <c r="M76">
        <v>7.5</v>
      </c>
      <c r="N76">
        <v>5.5</v>
      </c>
      <c r="O76">
        <v>3.5</v>
      </c>
      <c r="P76">
        <v>3</v>
      </c>
    </row>
    <row r="77" spans="1:16" x14ac:dyDescent="0.2">
      <c r="A77">
        <v>17</v>
      </c>
      <c r="B77">
        <v>25</v>
      </c>
      <c r="C77">
        <v>34</v>
      </c>
      <c r="D77">
        <v>34.5</v>
      </c>
      <c r="E77">
        <v>34.5</v>
      </c>
      <c r="F77">
        <v>33</v>
      </c>
      <c r="G77">
        <v>25</v>
      </c>
      <c r="H77">
        <v>19.5</v>
      </c>
      <c r="I77">
        <v>17.5</v>
      </c>
      <c r="J77">
        <v>16</v>
      </c>
      <c r="K77">
        <v>14</v>
      </c>
      <c r="L77">
        <v>12</v>
      </c>
      <c r="M77">
        <v>8</v>
      </c>
      <c r="N77">
        <v>6.5</v>
      </c>
      <c r="O77">
        <v>4</v>
      </c>
      <c r="P77">
        <v>4</v>
      </c>
    </row>
    <row r="78" spans="1:16" x14ac:dyDescent="0.2">
      <c r="A78">
        <v>19</v>
      </c>
      <c r="B78">
        <v>27</v>
      </c>
      <c r="C78">
        <v>32</v>
      </c>
      <c r="D78">
        <v>32</v>
      </c>
      <c r="E78">
        <v>31.5</v>
      </c>
      <c r="F78">
        <v>31.5</v>
      </c>
      <c r="G78">
        <v>26</v>
      </c>
      <c r="H78">
        <v>21</v>
      </c>
      <c r="I78">
        <v>18.5</v>
      </c>
      <c r="J78">
        <v>16.5</v>
      </c>
      <c r="K78">
        <v>12.5</v>
      </c>
      <c r="L78">
        <v>10.5</v>
      </c>
      <c r="M78">
        <v>9.5</v>
      </c>
      <c r="N78">
        <v>7.5</v>
      </c>
      <c r="O78">
        <v>5</v>
      </c>
      <c r="P78">
        <v>4.5</v>
      </c>
    </row>
    <row r="79" spans="1:16" x14ac:dyDescent="0.2">
      <c r="A79">
        <v>21</v>
      </c>
      <c r="B79">
        <v>30</v>
      </c>
      <c r="C79">
        <v>31</v>
      </c>
      <c r="D79">
        <v>31</v>
      </c>
      <c r="E79">
        <v>30</v>
      </c>
      <c r="F79">
        <v>29.5</v>
      </c>
      <c r="G79">
        <v>26</v>
      </c>
      <c r="H79">
        <v>22.5</v>
      </c>
      <c r="I79">
        <v>19</v>
      </c>
      <c r="J79">
        <v>16.5</v>
      </c>
      <c r="K79">
        <v>13</v>
      </c>
      <c r="L79">
        <v>11</v>
      </c>
      <c r="M79">
        <v>10</v>
      </c>
      <c r="N79">
        <v>8</v>
      </c>
      <c r="O79">
        <v>6</v>
      </c>
      <c r="P79">
        <v>5.5</v>
      </c>
    </row>
    <row r="80" spans="1:16" x14ac:dyDescent="0.2">
      <c r="A80">
        <v>21.5</v>
      </c>
      <c r="B80">
        <v>30.5</v>
      </c>
      <c r="C80">
        <v>33.5</v>
      </c>
      <c r="D80">
        <v>33.5</v>
      </c>
      <c r="E80">
        <v>30.5</v>
      </c>
      <c r="F80">
        <v>29.5</v>
      </c>
      <c r="G80">
        <v>25.5</v>
      </c>
      <c r="H80">
        <v>22.5</v>
      </c>
      <c r="I80">
        <v>18.5</v>
      </c>
      <c r="J80">
        <v>16</v>
      </c>
      <c r="K80">
        <v>14</v>
      </c>
      <c r="L80">
        <v>11.5</v>
      </c>
      <c r="M80">
        <v>10</v>
      </c>
      <c r="N80">
        <v>9.5</v>
      </c>
      <c r="O80">
        <v>7.5</v>
      </c>
      <c r="P80">
        <v>6</v>
      </c>
    </row>
    <row r="81" spans="1:16" x14ac:dyDescent="0.2">
      <c r="A81">
        <v>22</v>
      </c>
      <c r="B81">
        <v>31</v>
      </c>
      <c r="C81">
        <v>35</v>
      </c>
      <c r="D81">
        <v>35</v>
      </c>
      <c r="E81">
        <v>28</v>
      </c>
      <c r="F81">
        <v>25.5</v>
      </c>
      <c r="G81">
        <v>24</v>
      </c>
      <c r="H81">
        <v>21</v>
      </c>
      <c r="I81">
        <v>17.5</v>
      </c>
      <c r="J81">
        <v>14</v>
      </c>
      <c r="K81">
        <v>12.5</v>
      </c>
      <c r="L81">
        <v>11.5</v>
      </c>
      <c r="M81">
        <v>10</v>
      </c>
      <c r="N81">
        <v>9.5</v>
      </c>
      <c r="O81">
        <v>8</v>
      </c>
      <c r="P81">
        <v>7</v>
      </c>
    </row>
    <row r="82" spans="1:16" x14ac:dyDescent="0.2">
      <c r="A82">
        <v>22.5</v>
      </c>
      <c r="B82">
        <v>31.5</v>
      </c>
      <c r="C82">
        <v>35</v>
      </c>
      <c r="D82">
        <v>35</v>
      </c>
      <c r="E82">
        <v>28</v>
      </c>
      <c r="F82">
        <v>26</v>
      </c>
      <c r="G82">
        <v>24</v>
      </c>
      <c r="H82">
        <v>21</v>
      </c>
      <c r="I82">
        <v>17.5</v>
      </c>
      <c r="J82">
        <v>14.5</v>
      </c>
      <c r="K82">
        <v>12.5</v>
      </c>
      <c r="L82">
        <v>11.5</v>
      </c>
      <c r="M82">
        <v>10</v>
      </c>
      <c r="N82">
        <v>9.5</v>
      </c>
      <c r="O82">
        <v>8</v>
      </c>
      <c r="P82">
        <v>7</v>
      </c>
    </row>
    <row r="83" spans="1:16" x14ac:dyDescent="0.2">
      <c r="A83">
        <v>22.5</v>
      </c>
      <c r="B83">
        <v>31.5</v>
      </c>
      <c r="C83">
        <v>35</v>
      </c>
      <c r="D83">
        <v>35</v>
      </c>
      <c r="E83">
        <v>29</v>
      </c>
      <c r="F83">
        <v>26</v>
      </c>
      <c r="G83">
        <v>24</v>
      </c>
      <c r="H83">
        <v>21</v>
      </c>
      <c r="I83">
        <v>18.5</v>
      </c>
      <c r="J83">
        <v>15</v>
      </c>
      <c r="K83">
        <v>12.5</v>
      </c>
      <c r="L83">
        <v>11.5</v>
      </c>
      <c r="M83">
        <v>10</v>
      </c>
      <c r="N83">
        <v>9.5</v>
      </c>
      <c r="O83">
        <v>8.5</v>
      </c>
      <c r="P83">
        <v>7.5</v>
      </c>
    </row>
    <row r="84" spans="1:16" x14ac:dyDescent="0.2">
      <c r="A84">
        <v>23.5</v>
      </c>
      <c r="B84">
        <v>32.5</v>
      </c>
      <c r="C84">
        <v>35</v>
      </c>
      <c r="D84">
        <v>35</v>
      </c>
      <c r="E84">
        <v>30</v>
      </c>
      <c r="F84">
        <v>27.5</v>
      </c>
      <c r="G84">
        <v>25</v>
      </c>
      <c r="H84">
        <v>22</v>
      </c>
      <c r="I84">
        <v>19</v>
      </c>
      <c r="J84">
        <v>16</v>
      </c>
      <c r="K84">
        <v>12.5</v>
      </c>
      <c r="L84">
        <v>11.5</v>
      </c>
      <c r="M84">
        <v>10</v>
      </c>
      <c r="N84">
        <v>9.5</v>
      </c>
      <c r="O84">
        <v>8.5</v>
      </c>
      <c r="P84">
        <v>7.5</v>
      </c>
    </row>
    <row r="85" spans="1:16" x14ac:dyDescent="0.2">
      <c r="A85">
        <v>24</v>
      </c>
      <c r="B85">
        <v>33</v>
      </c>
      <c r="C85">
        <v>35</v>
      </c>
      <c r="D85">
        <v>35</v>
      </c>
      <c r="E85">
        <v>31.5</v>
      </c>
      <c r="F85">
        <v>28</v>
      </c>
      <c r="G85">
        <v>23.5</v>
      </c>
      <c r="H85">
        <v>21.5</v>
      </c>
      <c r="I85">
        <v>18.5</v>
      </c>
      <c r="J85">
        <v>15.5</v>
      </c>
      <c r="K85">
        <v>12.5</v>
      </c>
      <c r="L85">
        <v>11.5</v>
      </c>
      <c r="M85">
        <v>10</v>
      </c>
      <c r="N85">
        <v>9.5</v>
      </c>
      <c r="O85">
        <v>8.5</v>
      </c>
      <c r="P85">
        <v>7.5</v>
      </c>
    </row>
    <row r="87" spans="1:16" x14ac:dyDescent="0.2">
      <c r="A87" t="s">
        <v>188</v>
      </c>
    </row>
    <row r="88" spans="1:16" x14ac:dyDescent="0.2">
      <c r="A88" s="7">
        <v>0</v>
      </c>
      <c r="B88">
        <v>0</v>
      </c>
      <c r="C88">
        <v>2</v>
      </c>
      <c r="D88">
        <v>5</v>
      </c>
      <c r="E88">
        <v>5.5</v>
      </c>
      <c r="F88">
        <v>7</v>
      </c>
      <c r="G88">
        <v>9</v>
      </c>
      <c r="H88">
        <v>0.5</v>
      </c>
      <c r="I88">
        <v>-1.5</v>
      </c>
      <c r="J88">
        <v>-1.5</v>
      </c>
      <c r="K88">
        <v>-2</v>
      </c>
      <c r="L88">
        <v>-2</v>
      </c>
      <c r="M88">
        <v>-2</v>
      </c>
      <c r="N88">
        <v>-3</v>
      </c>
      <c r="O88">
        <v>-4</v>
      </c>
      <c r="P88">
        <v>-4.5</v>
      </c>
    </row>
    <row r="89" spans="1:16" x14ac:dyDescent="0.2">
      <c r="A89">
        <v>5</v>
      </c>
      <c r="B89">
        <v>5</v>
      </c>
      <c r="C89">
        <v>7</v>
      </c>
      <c r="D89">
        <v>10</v>
      </c>
      <c r="E89">
        <v>10</v>
      </c>
      <c r="F89">
        <v>10.5</v>
      </c>
      <c r="G89">
        <v>12.5</v>
      </c>
      <c r="H89">
        <v>3.5</v>
      </c>
      <c r="I89">
        <v>1.5</v>
      </c>
      <c r="J89">
        <v>1</v>
      </c>
      <c r="K89">
        <v>0.5</v>
      </c>
      <c r="L89">
        <v>0</v>
      </c>
      <c r="M89">
        <v>0</v>
      </c>
      <c r="N89">
        <v>-1</v>
      </c>
      <c r="O89">
        <v>-2</v>
      </c>
      <c r="P89">
        <v>-2.5</v>
      </c>
    </row>
    <row r="90" spans="1:16" x14ac:dyDescent="0.2">
      <c r="A90">
        <v>9</v>
      </c>
      <c r="B90">
        <v>9</v>
      </c>
      <c r="C90">
        <v>11</v>
      </c>
      <c r="D90">
        <v>14</v>
      </c>
      <c r="E90">
        <v>14</v>
      </c>
      <c r="F90">
        <v>14</v>
      </c>
      <c r="G90">
        <v>14</v>
      </c>
      <c r="H90">
        <v>7.5</v>
      </c>
      <c r="I90">
        <v>4</v>
      </c>
      <c r="J90">
        <v>5.5</v>
      </c>
      <c r="K90">
        <v>4</v>
      </c>
      <c r="L90">
        <v>4</v>
      </c>
      <c r="M90">
        <v>4</v>
      </c>
      <c r="N90">
        <v>3</v>
      </c>
      <c r="O90">
        <v>2</v>
      </c>
      <c r="P90">
        <v>1.5</v>
      </c>
    </row>
    <row r="91" spans="1:16" x14ac:dyDescent="0.2">
      <c r="A91">
        <v>13</v>
      </c>
      <c r="B91">
        <v>15</v>
      </c>
      <c r="C91">
        <v>17.5</v>
      </c>
      <c r="D91">
        <v>17.5</v>
      </c>
      <c r="E91">
        <v>17.5</v>
      </c>
      <c r="F91">
        <v>18</v>
      </c>
      <c r="G91">
        <v>16</v>
      </c>
      <c r="H91">
        <v>9</v>
      </c>
      <c r="I91">
        <v>9</v>
      </c>
      <c r="J91">
        <v>11</v>
      </c>
      <c r="K91">
        <v>9</v>
      </c>
      <c r="L91">
        <v>9</v>
      </c>
      <c r="M91">
        <v>9</v>
      </c>
      <c r="N91">
        <v>8</v>
      </c>
      <c r="O91">
        <v>5</v>
      </c>
      <c r="P91">
        <v>3</v>
      </c>
    </row>
    <row r="92" spans="1:16" x14ac:dyDescent="0.2">
      <c r="A92">
        <v>18</v>
      </c>
      <c r="B92">
        <v>20</v>
      </c>
      <c r="C92">
        <v>20</v>
      </c>
      <c r="D92">
        <v>21</v>
      </c>
      <c r="E92">
        <v>18.5</v>
      </c>
      <c r="F92">
        <v>18.5</v>
      </c>
      <c r="G92">
        <v>16.5</v>
      </c>
      <c r="H92">
        <v>11.5</v>
      </c>
      <c r="I92">
        <v>12</v>
      </c>
      <c r="J92">
        <v>10.5</v>
      </c>
      <c r="K92">
        <v>10.5</v>
      </c>
      <c r="L92">
        <v>10</v>
      </c>
      <c r="M92">
        <v>10</v>
      </c>
      <c r="N92">
        <v>9.5</v>
      </c>
      <c r="O92">
        <v>6.5</v>
      </c>
      <c r="P92">
        <v>4.5</v>
      </c>
    </row>
    <row r="93" spans="1:16" x14ac:dyDescent="0.2">
      <c r="A93">
        <v>23</v>
      </c>
      <c r="B93">
        <v>25</v>
      </c>
      <c r="C93">
        <v>25.5</v>
      </c>
      <c r="D93">
        <v>27.5</v>
      </c>
      <c r="E93">
        <v>28</v>
      </c>
      <c r="F93">
        <v>26.5</v>
      </c>
      <c r="G93">
        <v>19.5</v>
      </c>
      <c r="H93">
        <v>14</v>
      </c>
      <c r="I93">
        <v>14.5</v>
      </c>
      <c r="J93">
        <v>12</v>
      </c>
      <c r="K93">
        <v>12</v>
      </c>
      <c r="L93">
        <v>12</v>
      </c>
      <c r="M93">
        <v>10</v>
      </c>
      <c r="N93">
        <v>9.5</v>
      </c>
      <c r="O93">
        <v>9</v>
      </c>
      <c r="P93">
        <v>6.5</v>
      </c>
    </row>
    <row r="94" spans="1:16" x14ac:dyDescent="0.2">
      <c r="A94">
        <v>24.5</v>
      </c>
      <c r="B94">
        <v>29</v>
      </c>
      <c r="C94">
        <v>29.5</v>
      </c>
      <c r="D94">
        <v>30</v>
      </c>
      <c r="E94">
        <v>30</v>
      </c>
      <c r="F94">
        <v>29.5</v>
      </c>
      <c r="G94">
        <v>23</v>
      </c>
      <c r="H94">
        <v>16</v>
      </c>
      <c r="I94">
        <v>15</v>
      </c>
      <c r="J94">
        <v>13.5</v>
      </c>
      <c r="K94">
        <v>13.5</v>
      </c>
      <c r="L94">
        <v>13</v>
      </c>
      <c r="M94">
        <v>10.5</v>
      </c>
      <c r="N94">
        <v>10</v>
      </c>
      <c r="O94">
        <v>8.5</v>
      </c>
      <c r="P94">
        <v>7.5</v>
      </c>
    </row>
    <row r="95" spans="1:16" x14ac:dyDescent="0.2">
      <c r="A95">
        <v>27.5</v>
      </c>
      <c r="B95">
        <v>32</v>
      </c>
      <c r="C95">
        <v>32.5</v>
      </c>
      <c r="D95">
        <v>32.5</v>
      </c>
      <c r="E95">
        <v>33.5</v>
      </c>
      <c r="F95">
        <v>33.5</v>
      </c>
      <c r="G95">
        <v>24.5</v>
      </c>
      <c r="H95">
        <v>17.5</v>
      </c>
      <c r="I95">
        <v>17</v>
      </c>
      <c r="J95">
        <v>14.5</v>
      </c>
      <c r="K95">
        <v>14.5</v>
      </c>
      <c r="L95">
        <v>13</v>
      </c>
      <c r="M95">
        <v>10.5</v>
      </c>
      <c r="N95">
        <v>10</v>
      </c>
      <c r="O95">
        <v>9</v>
      </c>
      <c r="P95">
        <v>9</v>
      </c>
    </row>
    <row r="96" spans="1:16" x14ac:dyDescent="0.2">
      <c r="A96">
        <v>27.5</v>
      </c>
      <c r="B96">
        <v>32</v>
      </c>
      <c r="C96">
        <v>32.5</v>
      </c>
      <c r="D96">
        <v>35</v>
      </c>
      <c r="E96">
        <v>35</v>
      </c>
      <c r="F96">
        <v>33.5</v>
      </c>
      <c r="G96">
        <v>24.5</v>
      </c>
      <c r="H96">
        <v>17.5</v>
      </c>
      <c r="I96">
        <v>15.5</v>
      </c>
      <c r="J96">
        <v>14.5</v>
      </c>
      <c r="K96">
        <v>14.5</v>
      </c>
      <c r="L96">
        <v>13</v>
      </c>
      <c r="M96">
        <v>11</v>
      </c>
      <c r="N96">
        <v>11</v>
      </c>
      <c r="O96">
        <v>10.5</v>
      </c>
      <c r="P96">
        <v>9.5</v>
      </c>
    </row>
    <row r="97" spans="1:16" x14ac:dyDescent="0.2">
      <c r="A97">
        <v>26.5</v>
      </c>
      <c r="B97">
        <v>31</v>
      </c>
      <c r="C97">
        <v>31.5</v>
      </c>
      <c r="D97">
        <v>35</v>
      </c>
      <c r="E97">
        <v>36.5</v>
      </c>
      <c r="F97">
        <v>34</v>
      </c>
      <c r="G97">
        <v>25</v>
      </c>
      <c r="H97">
        <v>18</v>
      </c>
      <c r="I97">
        <v>15.5</v>
      </c>
      <c r="J97">
        <v>14.5</v>
      </c>
      <c r="K97">
        <v>14.5</v>
      </c>
      <c r="L97">
        <v>13</v>
      </c>
      <c r="M97">
        <v>11.5</v>
      </c>
      <c r="N97">
        <v>11.5</v>
      </c>
      <c r="O97">
        <v>11.5</v>
      </c>
      <c r="P97">
        <v>10</v>
      </c>
    </row>
    <row r="98" spans="1:16" x14ac:dyDescent="0.2">
      <c r="A98">
        <v>33</v>
      </c>
      <c r="B98">
        <v>37.5</v>
      </c>
      <c r="C98">
        <v>37.5</v>
      </c>
      <c r="D98">
        <v>36</v>
      </c>
      <c r="E98">
        <v>37.5</v>
      </c>
      <c r="F98">
        <v>33.5</v>
      </c>
      <c r="G98">
        <v>25</v>
      </c>
      <c r="H98">
        <v>18.5</v>
      </c>
      <c r="I98">
        <v>16.5</v>
      </c>
      <c r="J98">
        <v>14.5</v>
      </c>
      <c r="K98">
        <v>14.5</v>
      </c>
      <c r="L98">
        <v>13</v>
      </c>
      <c r="M98">
        <v>12.5</v>
      </c>
      <c r="N98">
        <v>12</v>
      </c>
      <c r="O98">
        <v>11.5</v>
      </c>
      <c r="P98">
        <v>11</v>
      </c>
    </row>
    <row r="99" spans="1:16" x14ac:dyDescent="0.2">
      <c r="A99">
        <v>28</v>
      </c>
      <c r="B99">
        <v>30</v>
      </c>
      <c r="C99">
        <v>34.5</v>
      </c>
      <c r="D99">
        <v>34.5</v>
      </c>
      <c r="E99">
        <v>34.5</v>
      </c>
      <c r="F99">
        <v>33</v>
      </c>
      <c r="G99">
        <v>25</v>
      </c>
      <c r="H99">
        <v>19.5</v>
      </c>
      <c r="I99">
        <v>17.5</v>
      </c>
      <c r="J99">
        <v>14.5</v>
      </c>
      <c r="K99">
        <v>14.5</v>
      </c>
      <c r="L99">
        <v>13</v>
      </c>
      <c r="M99">
        <v>12.5</v>
      </c>
      <c r="N99">
        <v>12.5</v>
      </c>
      <c r="O99">
        <v>12</v>
      </c>
      <c r="P99">
        <v>12</v>
      </c>
    </row>
    <row r="100" spans="1:16" x14ac:dyDescent="0.2">
      <c r="A100">
        <v>25</v>
      </c>
      <c r="B100">
        <v>30</v>
      </c>
      <c r="C100">
        <v>32</v>
      </c>
      <c r="D100">
        <v>32</v>
      </c>
      <c r="E100">
        <v>31.5</v>
      </c>
      <c r="F100">
        <v>31.5</v>
      </c>
      <c r="G100">
        <v>26</v>
      </c>
      <c r="H100">
        <v>21</v>
      </c>
      <c r="I100">
        <v>18.5</v>
      </c>
      <c r="J100">
        <v>14.5</v>
      </c>
      <c r="K100">
        <v>14.5</v>
      </c>
      <c r="L100">
        <v>14</v>
      </c>
      <c r="M100">
        <v>13.5</v>
      </c>
      <c r="N100">
        <v>13</v>
      </c>
      <c r="O100">
        <v>12.5</v>
      </c>
      <c r="P100">
        <v>12</v>
      </c>
    </row>
    <row r="101" spans="1:16" x14ac:dyDescent="0.2">
      <c r="A101">
        <v>23</v>
      </c>
      <c r="B101">
        <v>30</v>
      </c>
      <c r="C101">
        <v>31</v>
      </c>
      <c r="D101">
        <v>31</v>
      </c>
      <c r="E101">
        <v>30</v>
      </c>
      <c r="F101">
        <v>29.5</v>
      </c>
      <c r="G101">
        <v>26</v>
      </c>
      <c r="H101">
        <v>22.5</v>
      </c>
      <c r="I101">
        <v>19</v>
      </c>
      <c r="J101">
        <v>14.5</v>
      </c>
      <c r="K101">
        <v>14.5</v>
      </c>
      <c r="L101">
        <v>14</v>
      </c>
      <c r="M101">
        <v>13.5</v>
      </c>
      <c r="N101">
        <v>13</v>
      </c>
      <c r="O101">
        <v>12.5</v>
      </c>
      <c r="P101">
        <v>12.5</v>
      </c>
    </row>
    <row r="102" spans="1:16" x14ac:dyDescent="0.2">
      <c r="A102">
        <v>23.5</v>
      </c>
      <c r="B102">
        <v>30.5</v>
      </c>
      <c r="C102">
        <v>33.5</v>
      </c>
      <c r="D102">
        <v>33.5</v>
      </c>
      <c r="E102">
        <v>30.5</v>
      </c>
      <c r="F102">
        <v>29.5</v>
      </c>
      <c r="G102">
        <v>25.5</v>
      </c>
      <c r="H102">
        <v>22.5</v>
      </c>
      <c r="I102">
        <v>18.5</v>
      </c>
      <c r="J102">
        <v>14.5</v>
      </c>
      <c r="K102">
        <v>14.5</v>
      </c>
      <c r="L102">
        <v>14</v>
      </c>
      <c r="M102">
        <v>13.5</v>
      </c>
      <c r="N102">
        <v>13</v>
      </c>
      <c r="O102">
        <v>12.5</v>
      </c>
      <c r="P102">
        <v>12.5</v>
      </c>
    </row>
    <row r="103" spans="1:16" x14ac:dyDescent="0.2">
      <c r="A103">
        <v>24</v>
      </c>
      <c r="B103">
        <v>31</v>
      </c>
      <c r="C103">
        <v>35</v>
      </c>
      <c r="D103">
        <v>35</v>
      </c>
      <c r="E103">
        <v>28</v>
      </c>
      <c r="F103">
        <v>25.5</v>
      </c>
      <c r="G103">
        <v>24</v>
      </c>
      <c r="H103">
        <v>21</v>
      </c>
      <c r="I103">
        <v>17.5</v>
      </c>
      <c r="J103">
        <v>14</v>
      </c>
      <c r="K103">
        <v>14</v>
      </c>
      <c r="L103">
        <v>14.5</v>
      </c>
      <c r="M103">
        <v>14</v>
      </c>
      <c r="N103">
        <v>13.5</v>
      </c>
      <c r="O103">
        <v>12.5</v>
      </c>
      <c r="P103">
        <v>12.5</v>
      </c>
    </row>
    <row r="104" spans="1:16" x14ac:dyDescent="0.2">
      <c r="A104">
        <v>24.5</v>
      </c>
      <c r="B104">
        <v>31.5</v>
      </c>
      <c r="C104">
        <v>35</v>
      </c>
      <c r="D104">
        <v>35</v>
      </c>
      <c r="E104">
        <v>28</v>
      </c>
      <c r="F104">
        <v>26</v>
      </c>
      <c r="G104">
        <v>24</v>
      </c>
      <c r="H104">
        <v>21</v>
      </c>
      <c r="I104">
        <v>17.5</v>
      </c>
      <c r="J104">
        <v>14.5</v>
      </c>
      <c r="K104">
        <v>14.5</v>
      </c>
      <c r="L104">
        <v>15</v>
      </c>
      <c r="M104">
        <v>14</v>
      </c>
      <c r="N104">
        <v>13.5</v>
      </c>
      <c r="O104">
        <v>13</v>
      </c>
      <c r="P104">
        <v>12.5</v>
      </c>
    </row>
    <row r="105" spans="1:16" x14ac:dyDescent="0.2">
      <c r="A105">
        <v>24.5</v>
      </c>
      <c r="B105">
        <v>31.5</v>
      </c>
      <c r="C105">
        <v>35</v>
      </c>
      <c r="D105">
        <v>35</v>
      </c>
      <c r="E105">
        <v>29</v>
      </c>
      <c r="F105">
        <v>26</v>
      </c>
      <c r="G105">
        <v>24</v>
      </c>
      <c r="H105">
        <v>21</v>
      </c>
      <c r="I105">
        <v>18.5</v>
      </c>
      <c r="J105">
        <v>15</v>
      </c>
      <c r="K105">
        <v>15</v>
      </c>
      <c r="L105">
        <v>15</v>
      </c>
      <c r="M105">
        <v>14</v>
      </c>
      <c r="N105">
        <v>13.5</v>
      </c>
      <c r="O105">
        <v>13</v>
      </c>
      <c r="P105">
        <v>12.5</v>
      </c>
    </row>
    <row r="106" spans="1:16" x14ac:dyDescent="0.2">
      <c r="A106">
        <v>25.5</v>
      </c>
      <c r="B106">
        <v>32.5</v>
      </c>
      <c r="C106">
        <v>35</v>
      </c>
      <c r="D106">
        <v>35</v>
      </c>
      <c r="E106">
        <v>30</v>
      </c>
      <c r="F106">
        <v>27.5</v>
      </c>
      <c r="G106">
        <v>25</v>
      </c>
      <c r="H106">
        <v>22</v>
      </c>
      <c r="I106">
        <v>19</v>
      </c>
      <c r="J106">
        <v>15.5</v>
      </c>
      <c r="K106">
        <v>15.5</v>
      </c>
      <c r="L106">
        <v>15</v>
      </c>
      <c r="M106">
        <v>14.5</v>
      </c>
      <c r="N106">
        <v>13.5</v>
      </c>
      <c r="O106">
        <v>13</v>
      </c>
      <c r="P106">
        <v>12.5</v>
      </c>
    </row>
    <row r="107" spans="1:16" x14ac:dyDescent="0.2">
      <c r="A107">
        <v>26</v>
      </c>
      <c r="B107">
        <v>33</v>
      </c>
      <c r="C107">
        <v>35</v>
      </c>
      <c r="D107">
        <v>35</v>
      </c>
      <c r="E107">
        <v>31.5</v>
      </c>
      <c r="F107">
        <v>28</v>
      </c>
      <c r="G107">
        <v>23.5</v>
      </c>
      <c r="H107">
        <v>21.5</v>
      </c>
      <c r="I107">
        <v>18.5</v>
      </c>
      <c r="J107">
        <v>15.5</v>
      </c>
      <c r="K107">
        <v>15.5</v>
      </c>
      <c r="L107">
        <v>15</v>
      </c>
      <c r="M107">
        <v>14.5</v>
      </c>
      <c r="N107">
        <v>13.5</v>
      </c>
      <c r="O107">
        <v>13</v>
      </c>
      <c r="P107">
        <v>13</v>
      </c>
    </row>
    <row r="109" spans="1:16" x14ac:dyDescent="0.2">
      <c r="A109" t="s">
        <v>57</v>
      </c>
    </row>
    <row r="132" spans="1:13" x14ac:dyDescent="0.2">
      <c r="A132" t="s">
        <v>58</v>
      </c>
    </row>
    <row r="133" spans="1:13" x14ac:dyDescent="0.2">
      <c r="B133" t="s">
        <v>191</v>
      </c>
    </row>
    <row r="134" spans="1:13" x14ac:dyDescent="0.2">
      <c r="A134" s="7" t="s">
        <v>59</v>
      </c>
      <c r="H134" s="7" t="s">
        <v>60</v>
      </c>
    </row>
    <row r="135" spans="1:13" x14ac:dyDescent="0.2">
      <c r="A135">
        <v>0</v>
      </c>
      <c r="B135">
        <v>0</v>
      </c>
      <c r="C135">
        <v>0</v>
      </c>
      <c r="D135">
        <v>0</v>
      </c>
      <c r="E135">
        <v>0</v>
      </c>
      <c r="F135">
        <v>0</v>
      </c>
      <c r="H135">
        <v>0</v>
      </c>
      <c r="I135">
        <v>-7.5</v>
      </c>
      <c r="J135">
        <v>-6</v>
      </c>
      <c r="K135">
        <v>-7</v>
      </c>
      <c r="L135">
        <v>-7</v>
      </c>
      <c r="M135">
        <v>-7</v>
      </c>
    </row>
    <row r="136" spans="1:13" x14ac:dyDescent="0.2">
      <c r="A136">
        <v>0</v>
      </c>
      <c r="B136">
        <v>0</v>
      </c>
      <c r="C136">
        <v>0</v>
      </c>
      <c r="D136">
        <v>0</v>
      </c>
      <c r="E136">
        <v>0.05</v>
      </c>
      <c r="F136">
        <v>0.20100000000000001</v>
      </c>
      <c r="H136">
        <v>0</v>
      </c>
      <c r="I136">
        <v>-7.5</v>
      </c>
      <c r="J136">
        <v>-6.5</v>
      </c>
      <c r="K136">
        <v>-7</v>
      </c>
      <c r="L136">
        <v>-6.5</v>
      </c>
      <c r="M136">
        <v>-7</v>
      </c>
    </row>
    <row r="137" spans="1:13" x14ac:dyDescent="0.2">
      <c r="A137">
        <v>0</v>
      </c>
      <c r="B137">
        <v>0</v>
      </c>
      <c r="C137">
        <v>0</v>
      </c>
      <c r="D137">
        <v>0.18099999999999999</v>
      </c>
      <c r="E137">
        <v>0.30099999999999999</v>
      </c>
      <c r="F137">
        <v>0.52200000000000002</v>
      </c>
      <c r="H137">
        <v>0</v>
      </c>
      <c r="I137">
        <v>-4</v>
      </c>
      <c r="J137">
        <v>-4</v>
      </c>
      <c r="K137">
        <v>-5</v>
      </c>
      <c r="L137">
        <v>-7.5</v>
      </c>
      <c r="M137">
        <v>-8</v>
      </c>
    </row>
    <row r="138" spans="1:13" x14ac:dyDescent="0.2">
      <c r="A138">
        <v>0</v>
      </c>
      <c r="B138">
        <v>0.1</v>
      </c>
      <c r="C138">
        <v>0.251</v>
      </c>
      <c r="D138">
        <v>0.35099999999999998</v>
      </c>
      <c r="E138">
        <v>0.40100000000000002</v>
      </c>
      <c r="F138">
        <v>0.60199999999999998</v>
      </c>
      <c r="H138">
        <v>0</v>
      </c>
      <c r="I138">
        <v>-5.5</v>
      </c>
      <c r="J138">
        <v>-3.5</v>
      </c>
      <c r="K138">
        <v>-2.5</v>
      </c>
      <c r="L138">
        <v>-3</v>
      </c>
      <c r="M138">
        <v>-3</v>
      </c>
    </row>
    <row r="139" spans="1:13" x14ac:dyDescent="0.2">
      <c r="A139">
        <v>0</v>
      </c>
      <c r="B139">
        <v>0.15</v>
      </c>
      <c r="C139">
        <v>0.30099999999999999</v>
      </c>
      <c r="D139">
        <v>0.40100000000000002</v>
      </c>
      <c r="E139">
        <v>0.502</v>
      </c>
      <c r="F139">
        <v>0.65200000000000002</v>
      </c>
      <c r="H139">
        <v>0</v>
      </c>
      <c r="I139">
        <v>-8</v>
      </c>
      <c r="J139">
        <v>-4</v>
      </c>
      <c r="K139">
        <v>-2.5</v>
      </c>
      <c r="L139">
        <v>-3.5</v>
      </c>
      <c r="M139">
        <v>-4</v>
      </c>
    </row>
    <row r="140" spans="1:13" x14ac:dyDescent="0.2">
      <c r="A140">
        <v>0</v>
      </c>
      <c r="B140">
        <v>0.251</v>
      </c>
      <c r="C140">
        <v>0.40100000000000002</v>
      </c>
      <c r="D140">
        <v>0.502</v>
      </c>
      <c r="E140">
        <v>0.60199999999999998</v>
      </c>
      <c r="F140">
        <v>0.70199999999999996</v>
      </c>
      <c r="H140">
        <v>0</v>
      </c>
      <c r="I140">
        <v>-7.5</v>
      </c>
      <c r="J140">
        <v>-2</v>
      </c>
      <c r="K140">
        <v>-4.5</v>
      </c>
      <c r="L140">
        <v>-5</v>
      </c>
      <c r="M140">
        <v>-4.5</v>
      </c>
    </row>
    <row r="141" spans="1:13" x14ac:dyDescent="0.2">
      <c r="H141">
        <v>0</v>
      </c>
      <c r="I141">
        <v>-6</v>
      </c>
      <c r="J141">
        <v>-4</v>
      </c>
      <c r="K141">
        <v>-4</v>
      </c>
      <c r="L141">
        <v>-4.5</v>
      </c>
      <c r="M141">
        <v>-4.5</v>
      </c>
    </row>
    <row r="142" spans="1:13" x14ac:dyDescent="0.2">
      <c r="H142">
        <v>0</v>
      </c>
      <c r="I142">
        <v>-5.5</v>
      </c>
      <c r="J142">
        <v>-5</v>
      </c>
      <c r="K142">
        <v>-5.5</v>
      </c>
      <c r="L142">
        <v>-7</v>
      </c>
      <c r="M142">
        <v>-7.5</v>
      </c>
    </row>
    <row r="144" spans="1:13" x14ac:dyDescent="0.2">
      <c r="A144" s="7" t="s">
        <v>61</v>
      </c>
      <c r="H144" s="7" t="s">
        <v>62</v>
      </c>
    </row>
    <row r="145" spans="1:13" x14ac:dyDescent="0.2">
      <c r="A145">
        <v>0</v>
      </c>
      <c r="B145">
        <v>0</v>
      </c>
      <c r="C145">
        <v>0.15</v>
      </c>
      <c r="D145">
        <v>0.4</v>
      </c>
      <c r="E145">
        <v>0.5</v>
      </c>
      <c r="F145">
        <v>0.75</v>
      </c>
      <c r="H145">
        <v>0</v>
      </c>
      <c r="I145">
        <v>-7.5</v>
      </c>
      <c r="J145">
        <v>-6</v>
      </c>
      <c r="K145">
        <v>-7</v>
      </c>
      <c r="L145">
        <v>-7</v>
      </c>
      <c r="M145">
        <v>-7</v>
      </c>
    </row>
    <row r="146" spans="1:13" x14ac:dyDescent="0.2">
      <c r="A146">
        <v>0</v>
      </c>
      <c r="B146">
        <v>0</v>
      </c>
      <c r="C146">
        <v>0.15</v>
      </c>
      <c r="D146">
        <v>0.4</v>
      </c>
      <c r="E146">
        <v>0.5</v>
      </c>
      <c r="F146">
        <v>0.75</v>
      </c>
      <c r="H146">
        <v>0</v>
      </c>
      <c r="I146">
        <v>-7.5</v>
      </c>
      <c r="J146">
        <v>-6.5</v>
      </c>
      <c r="K146">
        <v>-7</v>
      </c>
      <c r="L146">
        <v>-6.5</v>
      </c>
      <c r="M146">
        <v>-7</v>
      </c>
    </row>
    <row r="147" spans="1:13" x14ac:dyDescent="0.2">
      <c r="A147">
        <v>0</v>
      </c>
      <c r="B147">
        <v>0</v>
      </c>
      <c r="C147">
        <v>0.15</v>
      </c>
      <c r="D147">
        <v>0.4</v>
      </c>
      <c r="E147">
        <v>0.5</v>
      </c>
      <c r="F147">
        <v>0.75</v>
      </c>
      <c r="H147">
        <v>0</v>
      </c>
      <c r="I147">
        <v>-4</v>
      </c>
      <c r="J147">
        <v>-4</v>
      </c>
      <c r="K147">
        <v>-5</v>
      </c>
      <c r="L147">
        <v>-7.5</v>
      </c>
      <c r="M147">
        <v>-8</v>
      </c>
    </row>
    <row r="148" spans="1:13" x14ac:dyDescent="0.2">
      <c r="A148">
        <v>0</v>
      </c>
      <c r="B148">
        <v>0</v>
      </c>
      <c r="C148">
        <v>0.15</v>
      </c>
      <c r="D148">
        <v>0.4</v>
      </c>
      <c r="E148">
        <v>0.5</v>
      </c>
      <c r="F148">
        <v>0.75</v>
      </c>
      <c r="H148">
        <v>0</v>
      </c>
      <c r="I148">
        <v>-5.5</v>
      </c>
      <c r="J148">
        <v>-3.5</v>
      </c>
      <c r="K148">
        <v>-2.5</v>
      </c>
      <c r="L148">
        <v>-3</v>
      </c>
      <c r="M148">
        <v>-3</v>
      </c>
    </row>
    <row r="149" spans="1:13" x14ac:dyDescent="0.2">
      <c r="A149">
        <v>0</v>
      </c>
      <c r="B149">
        <v>0</v>
      </c>
      <c r="C149">
        <v>0.15</v>
      </c>
      <c r="D149">
        <v>0.4</v>
      </c>
      <c r="E149">
        <v>0.5</v>
      </c>
      <c r="F149">
        <v>0.75</v>
      </c>
      <c r="H149">
        <v>0</v>
      </c>
      <c r="I149">
        <v>-8</v>
      </c>
      <c r="J149">
        <v>-4</v>
      </c>
      <c r="K149">
        <v>-4</v>
      </c>
      <c r="L149">
        <v>-5</v>
      </c>
      <c r="M149">
        <v>-5</v>
      </c>
    </row>
    <row r="150" spans="1:13" x14ac:dyDescent="0.2">
      <c r="A150">
        <v>0</v>
      </c>
      <c r="B150">
        <v>0</v>
      </c>
      <c r="C150">
        <v>0.15</v>
      </c>
      <c r="D150">
        <v>0.4</v>
      </c>
      <c r="E150">
        <v>0.5</v>
      </c>
      <c r="F150">
        <v>0.75</v>
      </c>
      <c r="H150">
        <v>0</v>
      </c>
      <c r="I150">
        <v>-7.5</v>
      </c>
      <c r="J150">
        <v>-2</v>
      </c>
      <c r="K150">
        <v>-4</v>
      </c>
      <c r="L150">
        <v>-5</v>
      </c>
      <c r="M150">
        <v>-5</v>
      </c>
    </row>
    <row r="151" spans="1:13" x14ac:dyDescent="0.2">
      <c r="H151">
        <v>0</v>
      </c>
      <c r="I151">
        <v>-6</v>
      </c>
      <c r="J151">
        <v>-4</v>
      </c>
      <c r="K151">
        <v>-5</v>
      </c>
      <c r="L151">
        <v>-6</v>
      </c>
      <c r="M151">
        <v>-6</v>
      </c>
    </row>
    <row r="152" spans="1:13" x14ac:dyDescent="0.2">
      <c r="H152">
        <v>0</v>
      </c>
      <c r="I152">
        <v>-5.5</v>
      </c>
      <c r="J152">
        <v>-5</v>
      </c>
      <c r="K152">
        <v>-6</v>
      </c>
      <c r="L152">
        <v>-7.5</v>
      </c>
      <c r="M152">
        <v>-7.5</v>
      </c>
    </row>
    <row r="154" spans="1:13" x14ac:dyDescent="0.2">
      <c r="A154" s="7" t="s">
        <v>190</v>
      </c>
      <c r="H154" s="7" t="s">
        <v>63</v>
      </c>
    </row>
    <row r="155" spans="1:13" x14ac:dyDescent="0.2">
      <c r="A155">
        <v>0</v>
      </c>
      <c r="B155">
        <v>0</v>
      </c>
      <c r="C155">
        <v>0</v>
      </c>
      <c r="D155">
        <v>0</v>
      </c>
      <c r="E155">
        <v>0</v>
      </c>
      <c r="F155">
        <v>0</v>
      </c>
      <c r="H155">
        <v>0</v>
      </c>
      <c r="I155">
        <v>-7.5</v>
      </c>
      <c r="J155">
        <v>-6</v>
      </c>
      <c r="K155">
        <v>-7</v>
      </c>
      <c r="L155">
        <v>-7</v>
      </c>
      <c r="M155">
        <v>-7</v>
      </c>
    </row>
    <row r="156" spans="1:13" x14ac:dyDescent="0.2">
      <c r="A156">
        <v>0</v>
      </c>
      <c r="B156">
        <v>0</v>
      </c>
      <c r="C156">
        <v>0</v>
      </c>
      <c r="D156">
        <v>0</v>
      </c>
      <c r="E156">
        <v>0</v>
      </c>
      <c r="F156">
        <v>0</v>
      </c>
      <c r="H156">
        <v>0</v>
      </c>
      <c r="I156">
        <v>-7.5</v>
      </c>
      <c r="J156">
        <v>-6.5</v>
      </c>
      <c r="K156">
        <v>-7</v>
      </c>
      <c r="L156">
        <v>-6.5</v>
      </c>
      <c r="M156">
        <v>-7</v>
      </c>
    </row>
    <row r="157" spans="1:13" x14ac:dyDescent="0.2">
      <c r="A157">
        <v>0</v>
      </c>
      <c r="B157">
        <v>0</v>
      </c>
      <c r="C157">
        <v>0</v>
      </c>
      <c r="D157">
        <v>0</v>
      </c>
      <c r="E157">
        <v>0.1</v>
      </c>
      <c r="F157">
        <v>0.25</v>
      </c>
      <c r="H157">
        <v>0</v>
      </c>
      <c r="I157">
        <v>-4</v>
      </c>
      <c r="J157">
        <v>-4</v>
      </c>
      <c r="K157">
        <v>-5</v>
      </c>
      <c r="L157">
        <v>-7.5</v>
      </c>
      <c r="M157">
        <v>-8</v>
      </c>
    </row>
    <row r="158" spans="1:13" x14ac:dyDescent="0.2">
      <c r="A158">
        <v>0</v>
      </c>
      <c r="B158">
        <v>0</v>
      </c>
      <c r="C158">
        <v>0</v>
      </c>
      <c r="D158">
        <v>0.1</v>
      </c>
      <c r="E158">
        <v>0.1</v>
      </c>
      <c r="F158">
        <v>0.25</v>
      </c>
      <c r="H158">
        <v>0</v>
      </c>
      <c r="I158">
        <v>-5.5</v>
      </c>
      <c r="J158">
        <v>-3.5</v>
      </c>
      <c r="K158">
        <v>-2.5</v>
      </c>
      <c r="L158">
        <v>-3</v>
      </c>
      <c r="M158">
        <v>-3</v>
      </c>
    </row>
    <row r="159" spans="1:13" x14ac:dyDescent="0.2">
      <c r="A159">
        <v>0</v>
      </c>
      <c r="B159">
        <v>0</v>
      </c>
      <c r="C159">
        <v>0</v>
      </c>
      <c r="D159">
        <v>0.1</v>
      </c>
      <c r="E159">
        <v>0.2</v>
      </c>
      <c r="F159">
        <v>0.4</v>
      </c>
      <c r="H159">
        <v>0</v>
      </c>
      <c r="I159">
        <v>-8</v>
      </c>
      <c r="J159">
        <v>-4</v>
      </c>
      <c r="K159">
        <v>-2.5</v>
      </c>
      <c r="L159">
        <v>-3.5</v>
      </c>
      <c r="M159">
        <v>-4</v>
      </c>
    </row>
    <row r="160" spans="1:13" x14ac:dyDescent="0.2">
      <c r="A160">
        <v>0</v>
      </c>
      <c r="B160">
        <v>0</v>
      </c>
      <c r="C160">
        <v>0</v>
      </c>
      <c r="D160">
        <v>0.1</v>
      </c>
      <c r="E160">
        <v>0.2</v>
      </c>
      <c r="F160">
        <v>0.4</v>
      </c>
      <c r="H160">
        <v>0</v>
      </c>
      <c r="I160">
        <v>-7.5</v>
      </c>
      <c r="J160">
        <v>-2</v>
      </c>
      <c r="K160">
        <v>-4.5</v>
      </c>
      <c r="L160">
        <v>-5</v>
      </c>
      <c r="M160">
        <v>-4.5</v>
      </c>
    </row>
    <row r="161" spans="1:13" x14ac:dyDescent="0.2">
      <c r="H161">
        <v>0</v>
      </c>
      <c r="I161">
        <v>-6</v>
      </c>
      <c r="J161">
        <v>-4</v>
      </c>
      <c r="K161">
        <v>-4</v>
      </c>
      <c r="L161">
        <v>-4.5</v>
      </c>
      <c r="M161">
        <v>-4.5</v>
      </c>
    </row>
    <row r="162" spans="1:13" x14ac:dyDescent="0.2">
      <c r="H162">
        <v>0</v>
      </c>
      <c r="I162">
        <v>-5.5</v>
      </c>
      <c r="J162">
        <v>-5</v>
      </c>
      <c r="K162">
        <v>-5.5</v>
      </c>
      <c r="L162">
        <v>-7</v>
      </c>
      <c r="M162">
        <v>-7.5</v>
      </c>
    </row>
    <row r="163" spans="1:13" x14ac:dyDescent="0.2">
      <c r="A163" s="20" t="s">
        <v>164</v>
      </c>
    </row>
    <row r="164" spans="1:13" x14ac:dyDescent="0.2">
      <c r="A164" t="s">
        <v>156</v>
      </c>
    </row>
    <row r="165" spans="1:13" x14ac:dyDescent="0.2">
      <c r="A165" t="s">
        <v>157</v>
      </c>
    </row>
    <row r="166" spans="1:13" x14ac:dyDescent="0.2">
      <c r="A166" s="20" t="s">
        <v>160</v>
      </c>
    </row>
    <row r="167" spans="1:13" x14ac:dyDescent="0.2">
      <c r="A167" t="s">
        <v>163</v>
      </c>
    </row>
    <row r="169" spans="1:13" x14ac:dyDescent="0.2">
      <c r="A169" s="7" t="s">
        <v>159</v>
      </c>
      <c r="H169" s="7" t="s">
        <v>158</v>
      </c>
    </row>
    <row r="170" spans="1:13" x14ac:dyDescent="0.2">
      <c r="A170" s="38">
        <v>1</v>
      </c>
      <c r="B170">
        <v>0</v>
      </c>
      <c r="C170">
        <v>0</v>
      </c>
      <c r="D170">
        <v>0</v>
      </c>
      <c r="E170">
        <v>0</v>
      </c>
      <c r="F170">
        <v>0</v>
      </c>
      <c r="H170">
        <v>-10</v>
      </c>
      <c r="I170">
        <v>-10</v>
      </c>
      <c r="J170">
        <v>-10</v>
      </c>
      <c r="K170">
        <v>-10</v>
      </c>
      <c r="L170">
        <v>-10</v>
      </c>
      <c r="M170">
        <v>-10</v>
      </c>
    </row>
    <row r="171" spans="1:13" x14ac:dyDescent="0.2">
      <c r="A171" s="38">
        <v>1</v>
      </c>
      <c r="B171">
        <v>0</v>
      </c>
      <c r="C171">
        <v>0</v>
      </c>
      <c r="D171">
        <v>0</v>
      </c>
      <c r="E171">
        <v>0</v>
      </c>
      <c r="F171">
        <v>0</v>
      </c>
      <c r="H171">
        <v>-10</v>
      </c>
      <c r="I171">
        <v>-10</v>
      </c>
      <c r="J171">
        <v>-10</v>
      </c>
      <c r="K171">
        <v>-10</v>
      </c>
      <c r="L171">
        <v>-10</v>
      </c>
      <c r="M171">
        <v>-10</v>
      </c>
    </row>
    <row r="172" spans="1:13" x14ac:dyDescent="0.2">
      <c r="A172" s="38">
        <v>1</v>
      </c>
      <c r="B172">
        <v>0</v>
      </c>
      <c r="C172">
        <v>0</v>
      </c>
      <c r="D172">
        <v>0</v>
      </c>
      <c r="E172">
        <v>0.1</v>
      </c>
      <c r="F172">
        <v>0.25</v>
      </c>
      <c r="H172">
        <v>-10</v>
      </c>
      <c r="I172">
        <v>-10</v>
      </c>
      <c r="J172">
        <v>-10</v>
      </c>
      <c r="K172">
        <v>-10</v>
      </c>
      <c r="L172">
        <v>-10</v>
      </c>
      <c r="M172">
        <v>-10</v>
      </c>
    </row>
    <row r="173" spans="1:13" x14ac:dyDescent="0.2">
      <c r="A173" s="38">
        <v>1</v>
      </c>
      <c r="B173">
        <v>0</v>
      </c>
      <c r="C173">
        <v>0</v>
      </c>
      <c r="D173">
        <v>0</v>
      </c>
      <c r="E173">
        <v>0.1</v>
      </c>
      <c r="F173">
        <v>0.25</v>
      </c>
      <c r="H173">
        <v>-10</v>
      </c>
      <c r="I173">
        <v>-10</v>
      </c>
      <c r="J173">
        <v>-10</v>
      </c>
      <c r="K173">
        <v>-10</v>
      </c>
      <c r="L173">
        <v>-10</v>
      </c>
      <c r="M173">
        <v>-10</v>
      </c>
    </row>
    <row r="174" spans="1:13" x14ac:dyDescent="0.2">
      <c r="A174" s="38">
        <v>1</v>
      </c>
      <c r="B174">
        <v>0</v>
      </c>
      <c r="C174">
        <v>0</v>
      </c>
      <c r="D174">
        <v>0</v>
      </c>
      <c r="E174">
        <v>0.2</v>
      </c>
      <c r="F174">
        <v>0.4</v>
      </c>
      <c r="H174">
        <v>-10</v>
      </c>
      <c r="I174">
        <v>-10</v>
      </c>
      <c r="J174">
        <v>-10</v>
      </c>
      <c r="K174">
        <v>-10</v>
      </c>
      <c r="L174">
        <v>-10</v>
      </c>
      <c r="M174">
        <v>-10</v>
      </c>
    </row>
    <row r="175" spans="1:13" x14ac:dyDescent="0.2">
      <c r="A175" s="38">
        <v>1</v>
      </c>
      <c r="B175">
        <v>0</v>
      </c>
      <c r="C175">
        <v>0</v>
      </c>
      <c r="D175">
        <v>0</v>
      </c>
      <c r="E175">
        <v>0.2</v>
      </c>
      <c r="F175">
        <v>0.4</v>
      </c>
      <c r="H175">
        <v>-10</v>
      </c>
      <c r="I175">
        <v>-10</v>
      </c>
      <c r="J175">
        <v>-10</v>
      </c>
      <c r="K175">
        <v>-10</v>
      </c>
      <c r="L175">
        <v>-10</v>
      </c>
      <c r="M175">
        <v>-10</v>
      </c>
    </row>
    <row r="176" spans="1:13" x14ac:dyDescent="0.2">
      <c r="H176">
        <v>-10</v>
      </c>
      <c r="I176">
        <v>-10</v>
      </c>
      <c r="J176">
        <v>-10</v>
      </c>
      <c r="K176">
        <v>-10</v>
      </c>
      <c r="L176">
        <v>-10</v>
      </c>
      <c r="M176">
        <v>-10</v>
      </c>
    </row>
    <row r="177" spans="1:13" x14ac:dyDescent="0.2">
      <c r="A177" t="s">
        <v>161</v>
      </c>
      <c r="H177">
        <v>-10</v>
      </c>
      <c r="I177">
        <v>-10</v>
      </c>
      <c r="J177">
        <v>-10</v>
      </c>
      <c r="K177">
        <v>-10</v>
      </c>
      <c r="L177">
        <v>-10</v>
      </c>
      <c r="M177">
        <v>-10</v>
      </c>
    </row>
    <row r="178" spans="1:13" x14ac:dyDescent="0.2">
      <c r="A178" t="s">
        <v>162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68"/>
  <sheetViews>
    <sheetView topLeftCell="A119" workbookViewId="0">
      <selection activeCell="T31" sqref="T31"/>
    </sheetView>
  </sheetViews>
  <sheetFormatPr baseColWidth="10" defaultColWidth="8.83203125" defaultRowHeight="15" x14ac:dyDescent="0.2"/>
  <sheetData>
    <row r="1" spans="1:6" x14ac:dyDescent="0.2">
      <c r="A1" t="s">
        <v>192</v>
      </c>
    </row>
    <row r="2" spans="1:6" x14ac:dyDescent="0.2">
      <c r="A2" s="7" t="s">
        <v>42</v>
      </c>
    </row>
    <row r="3" spans="1:6" x14ac:dyDescent="0.2">
      <c r="A3" t="s">
        <v>51</v>
      </c>
    </row>
    <row r="5" spans="1:6" x14ac:dyDescent="0.2">
      <c r="A5" s="58" t="s">
        <v>174</v>
      </c>
      <c r="B5" s="40"/>
      <c r="C5" s="40"/>
      <c r="D5" s="40"/>
      <c r="E5" s="40"/>
      <c r="F5" s="40"/>
    </row>
    <row r="6" spans="1:6" x14ac:dyDescent="0.2">
      <c r="A6" s="54" t="s">
        <v>173</v>
      </c>
      <c r="B6" s="5"/>
    </row>
    <row r="7" spans="1:6" x14ac:dyDescent="0.2">
      <c r="A7" s="54"/>
      <c r="B7" s="5" t="s">
        <v>168</v>
      </c>
    </row>
    <row r="8" spans="1:6" x14ac:dyDescent="0.2">
      <c r="A8" s="54" t="s">
        <v>170</v>
      </c>
      <c r="B8" s="5"/>
    </row>
    <row r="9" spans="1:6" x14ac:dyDescent="0.2">
      <c r="A9" s="54"/>
      <c r="B9" s="5" t="s">
        <v>167</v>
      </c>
    </row>
    <row r="10" spans="1:6" x14ac:dyDescent="0.2">
      <c r="A10" s="53"/>
    </row>
    <row r="11" spans="1:6" x14ac:dyDescent="0.2">
      <c r="A11" s="59" t="s">
        <v>175</v>
      </c>
    </row>
    <row r="12" spans="1:6" x14ac:dyDescent="0.2">
      <c r="A12" s="53" t="s">
        <v>171</v>
      </c>
      <c r="B12" s="42"/>
    </row>
    <row r="13" spans="1:6" x14ac:dyDescent="0.2">
      <c r="A13" s="53"/>
      <c r="B13" s="57" t="s">
        <v>144</v>
      </c>
    </row>
    <row r="14" spans="1:6" x14ac:dyDescent="0.2">
      <c r="A14" s="53" t="s">
        <v>172</v>
      </c>
      <c r="B14" s="42"/>
    </row>
    <row r="15" spans="1:6" x14ac:dyDescent="0.2">
      <c r="A15" s="42"/>
      <c r="B15" s="42" t="s">
        <v>145</v>
      </c>
    </row>
    <row r="16" spans="1:6" ht="16" x14ac:dyDescent="0.2">
      <c r="A16" s="52" t="s">
        <v>166</v>
      </c>
    </row>
    <row r="17" spans="1:11" x14ac:dyDescent="0.2">
      <c r="A17" s="27"/>
    </row>
    <row r="18" spans="1:11" x14ac:dyDescent="0.2">
      <c r="A18" s="27"/>
    </row>
    <row r="19" spans="1:11" x14ac:dyDescent="0.2">
      <c r="A19" s="28" t="s">
        <v>48</v>
      </c>
    </row>
    <row r="20" spans="1:11" x14ac:dyDescent="0.2">
      <c r="A20" s="27"/>
    </row>
    <row r="21" spans="1:11" x14ac:dyDescent="0.2">
      <c r="A21" s="27"/>
    </row>
    <row r="22" spans="1:11" x14ac:dyDescent="0.2">
      <c r="A22" s="27"/>
    </row>
    <row r="23" spans="1:11" x14ac:dyDescent="0.2">
      <c r="A23" s="27"/>
    </row>
    <row r="24" spans="1:11" x14ac:dyDescent="0.2">
      <c r="A24" s="27"/>
      <c r="I24" t="s">
        <v>46</v>
      </c>
    </row>
    <row r="25" spans="1:11" x14ac:dyDescent="0.2">
      <c r="A25" s="27"/>
    </row>
    <row r="26" spans="1:11" x14ac:dyDescent="0.2">
      <c r="A26" s="27"/>
      <c r="I26" t="s">
        <v>47</v>
      </c>
    </row>
    <row r="27" spans="1:11" x14ac:dyDescent="0.2">
      <c r="A27" s="27"/>
    </row>
    <row r="28" spans="1:11" x14ac:dyDescent="0.2">
      <c r="A28" s="27"/>
    </row>
    <row r="29" spans="1:11" x14ac:dyDescent="0.2">
      <c r="A29" s="27"/>
      <c r="J29" s="7"/>
      <c r="K29" s="7"/>
    </row>
    <row r="30" spans="1:11" x14ac:dyDescent="0.2">
      <c r="A30" s="27"/>
      <c r="J30" s="7"/>
      <c r="K30" s="7"/>
    </row>
    <row r="31" spans="1:11" x14ac:dyDescent="0.2">
      <c r="A31" s="27"/>
    </row>
    <row r="32" spans="1:11" x14ac:dyDescent="0.2">
      <c r="A32" s="27"/>
    </row>
    <row r="35" spans="1:27" x14ac:dyDescent="0.2">
      <c r="A35" s="27" t="s">
        <v>50</v>
      </c>
    </row>
    <row r="36" spans="1:27" x14ac:dyDescent="0.2">
      <c r="A36" s="27" t="s">
        <v>49</v>
      </c>
    </row>
    <row r="37" spans="1:27" x14ac:dyDescent="0.2">
      <c r="A37" s="27"/>
    </row>
    <row r="38" spans="1:27" x14ac:dyDescent="0.2">
      <c r="A38" t="s">
        <v>146</v>
      </c>
    </row>
    <row r="41" spans="1:27" x14ac:dyDescent="0.2">
      <c r="AA41" s="24"/>
    </row>
    <row r="42" spans="1:27" x14ac:dyDescent="0.2">
      <c r="AA42" s="24"/>
    </row>
    <row r="43" spans="1:27" x14ac:dyDescent="0.2">
      <c r="AA43" s="24"/>
    </row>
    <row r="44" spans="1:27" x14ac:dyDescent="0.2">
      <c r="AA44" s="24"/>
    </row>
    <row r="45" spans="1:27" x14ac:dyDescent="0.2">
      <c r="AA45" s="24"/>
    </row>
    <row r="46" spans="1:27" x14ac:dyDescent="0.2">
      <c r="AA46" s="24"/>
    </row>
    <row r="47" spans="1:27" x14ac:dyDescent="0.2">
      <c r="AA47" s="24"/>
    </row>
    <row r="48" spans="1:27" x14ac:dyDescent="0.2">
      <c r="AA48" s="24"/>
    </row>
    <row r="49" spans="1:27" x14ac:dyDescent="0.2">
      <c r="AA49" s="24"/>
    </row>
    <row r="50" spans="1:27" x14ac:dyDescent="0.2">
      <c r="AA50" s="24"/>
    </row>
    <row r="51" spans="1:27" x14ac:dyDescent="0.2">
      <c r="AA51" s="24"/>
    </row>
    <row r="52" spans="1:27" x14ac:dyDescent="0.2">
      <c r="AA52" s="24"/>
    </row>
    <row r="53" spans="1:27" x14ac:dyDescent="0.2">
      <c r="AA53" s="24"/>
    </row>
    <row r="54" spans="1:27" x14ac:dyDescent="0.2">
      <c r="AA54" s="24"/>
    </row>
    <row r="55" spans="1:27" x14ac:dyDescent="0.2">
      <c r="AA55" s="24"/>
    </row>
    <row r="56" spans="1:27" x14ac:dyDescent="0.2">
      <c r="AA56" s="24"/>
    </row>
    <row r="64" spans="1:27" x14ac:dyDescent="0.2">
      <c r="A64" t="s">
        <v>111</v>
      </c>
    </row>
    <row r="65" spans="1:26" x14ac:dyDescent="0.2">
      <c r="B65" t="s">
        <v>113</v>
      </c>
    </row>
    <row r="66" spans="1:26" x14ac:dyDescent="0.2">
      <c r="B66" t="s">
        <v>116</v>
      </c>
    </row>
    <row r="67" spans="1:26" x14ac:dyDescent="0.2">
      <c r="B67" t="s">
        <v>112</v>
      </c>
    </row>
    <row r="68" spans="1:26" x14ac:dyDescent="0.2">
      <c r="B68" t="s">
        <v>117</v>
      </c>
    </row>
    <row r="71" spans="1:26" x14ac:dyDescent="0.2">
      <c r="A71" t="s">
        <v>45</v>
      </c>
    </row>
    <row r="72" spans="1:26" x14ac:dyDescent="0.2">
      <c r="B72" s="22" t="s">
        <v>114</v>
      </c>
      <c r="O72" s="22" t="s">
        <v>115</v>
      </c>
    </row>
    <row r="73" spans="1:26" x14ac:dyDescent="0.2">
      <c r="B73" s="24">
        <v>16</v>
      </c>
      <c r="C73" s="24">
        <v>18</v>
      </c>
      <c r="D73" s="24">
        <v>24</v>
      </c>
      <c r="E73" s="24">
        <v>30</v>
      </c>
      <c r="F73" s="24">
        <v>40</v>
      </c>
      <c r="G73" s="24">
        <v>60</v>
      </c>
      <c r="H73" s="24">
        <v>75</v>
      </c>
      <c r="I73" s="24">
        <v>100</v>
      </c>
      <c r="J73" s="24">
        <v>115</v>
      </c>
      <c r="K73" s="24">
        <v>125</v>
      </c>
      <c r="L73" s="24">
        <v>150</v>
      </c>
      <c r="M73" s="24">
        <v>170</v>
      </c>
      <c r="O73" s="24">
        <v>16</v>
      </c>
      <c r="P73" s="24">
        <v>18</v>
      </c>
      <c r="Q73" s="24">
        <v>24</v>
      </c>
      <c r="R73" s="24">
        <v>30</v>
      </c>
      <c r="S73" s="24">
        <v>40</v>
      </c>
      <c r="T73" s="24">
        <v>60</v>
      </c>
      <c r="U73" s="24">
        <v>75</v>
      </c>
      <c r="V73" s="24">
        <v>100</v>
      </c>
      <c r="W73" s="24">
        <v>115</v>
      </c>
      <c r="X73" s="24">
        <v>125</v>
      </c>
      <c r="Y73" s="24">
        <v>150</v>
      </c>
      <c r="Z73" s="24">
        <v>170</v>
      </c>
    </row>
    <row r="74" spans="1:26" x14ac:dyDescent="0.2">
      <c r="A74" s="24">
        <v>500</v>
      </c>
      <c r="B74">
        <v>132</v>
      </c>
      <c r="C74">
        <v>130.4</v>
      </c>
      <c r="D74">
        <v>127.2</v>
      </c>
      <c r="E74">
        <v>122.4</v>
      </c>
      <c r="F74">
        <v>115.2</v>
      </c>
      <c r="G74">
        <v>95.2</v>
      </c>
      <c r="H74">
        <v>95.2</v>
      </c>
      <c r="I74">
        <v>109.6</v>
      </c>
      <c r="J74">
        <v>109.6</v>
      </c>
      <c r="K74">
        <v>109.6</v>
      </c>
      <c r="L74">
        <v>109.6</v>
      </c>
      <c r="M74">
        <v>109.6</v>
      </c>
      <c r="O74">
        <v>125.6</v>
      </c>
      <c r="P74">
        <v>125.6</v>
      </c>
      <c r="Q74">
        <v>124</v>
      </c>
      <c r="R74">
        <v>120</v>
      </c>
      <c r="S74">
        <v>111.2</v>
      </c>
      <c r="T74">
        <v>85.6</v>
      </c>
      <c r="U74">
        <v>84.8</v>
      </c>
      <c r="V74">
        <v>90.4</v>
      </c>
      <c r="W74">
        <v>94.4</v>
      </c>
      <c r="X74">
        <v>94.4</v>
      </c>
      <c r="Y74">
        <v>94.4</v>
      </c>
      <c r="Z74">
        <v>94.4</v>
      </c>
    </row>
    <row r="75" spans="1:26" x14ac:dyDescent="0.2">
      <c r="A75" s="24">
        <v>800</v>
      </c>
      <c r="B75">
        <v>130.4</v>
      </c>
      <c r="C75">
        <v>128.80000000000001</v>
      </c>
      <c r="D75">
        <v>124.8</v>
      </c>
      <c r="E75">
        <v>117.6</v>
      </c>
      <c r="F75">
        <v>107.2</v>
      </c>
      <c r="G75">
        <v>92.8</v>
      </c>
      <c r="H75">
        <v>95.2</v>
      </c>
      <c r="I75">
        <v>104.8</v>
      </c>
      <c r="J75">
        <v>109.6</v>
      </c>
      <c r="K75">
        <v>109.6</v>
      </c>
      <c r="L75">
        <v>109.6</v>
      </c>
      <c r="M75">
        <v>109.6</v>
      </c>
      <c r="O75">
        <v>125.6</v>
      </c>
      <c r="P75">
        <v>125.6</v>
      </c>
      <c r="Q75">
        <v>124</v>
      </c>
      <c r="R75">
        <v>118.4</v>
      </c>
      <c r="S75">
        <v>111.2</v>
      </c>
      <c r="T75">
        <v>85.6</v>
      </c>
      <c r="U75">
        <v>84.8</v>
      </c>
      <c r="V75">
        <v>90.4</v>
      </c>
      <c r="W75">
        <v>94.4</v>
      </c>
      <c r="X75">
        <v>94.4</v>
      </c>
      <c r="Y75">
        <v>94.4</v>
      </c>
      <c r="Z75">
        <v>94.4</v>
      </c>
    </row>
    <row r="76" spans="1:26" x14ac:dyDescent="0.2">
      <c r="A76" s="24">
        <v>1000</v>
      </c>
      <c r="B76">
        <v>130.4</v>
      </c>
      <c r="C76">
        <v>121.6</v>
      </c>
      <c r="D76">
        <v>115.2</v>
      </c>
      <c r="E76">
        <v>111.2</v>
      </c>
      <c r="F76">
        <v>104</v>
      </c>
      <c r="G76">
        <v>92.8</v>
      </c>
      <c r="H76">
        <v>95.2</v>
      </c>
      <c r="I76">
        <v>103.2</v>
      </c>
      <c r="J76">
        <v>109.6</v>
      </c>
      <c r="K76">
        <v>109.6</v>
      </c>
      <c r="L76">
        <v>109.6</v>
      </c>
      <c r="M76">
        <v>109.6</v>
      </c>
      <c r="O76">
        <v>125.6</v>
      </c>
      <c r="P76">
        <v>125.6</v>
      </c>
      <c r="Q76">
        <v>121.6</v>
      </c>
      <c r="R76">
        <v>115.2</v>
      </c>
      <c r="S76">
        <v>100</v>
      </c>
      <c r="T76">
        <v>78.400000000000006</v>
      </c>
      <c r="U76">
        <v>77.599999999999994</v>
      </c>
      <c r="V76">
        <v>87.2</v>
      </c>
      <c r="W76">
        <v>94.4</v>
      </c>
      <c r="X76">
        <v>94.4</v>
      </c>
      <c r="Y76">
        <v>94.4</v>
      </c>
      <c r="Z76">
        <v>94.4</v>
      </c>
    </row>
    <row r="77" spans="1:26" x14ac:dyDescent="0.2">
      <c r="A77" s="24">
        <v>1250</v>
      </c>
      <c r="B77">
        <v>130.4</v>
      </c>
      <c r="C77">
        <v>119.2</v>
      </c>
      <c r="D77">
        <v>113.6</v>
      </c>
      <c r="E77">
        <v>108</v>
      </c>
      <c r="F77">
        <v>100</v>
      </c>
      <c r="G77">
        <v>92</v>
      </c>
      <c r="H77">
        <v>95.2</v>
      </c>
      <c r="I77">
        <v>103.2</v>
      </c>
      <c r="J77">
        <v>109.6</v>
      </c>
      <c r="K77">
        <v>109.6</v>
      </c>
      <c r="L77">
        <v>109.6</v>
      </c>
      <c r="M77">
        <v>109.6</v>
      </c>
      <c r="O77">
        <v>125.6</v>
      </c>
      <c r="P77">
        <v>125.6</v>
      </c>
      <c r="Q77">
        <v>120</v>
      </c>
      <c r="R77">
        <v>114.4</v>
      </c>
      <c r="S77">
        <v>99.2</v>
      </c>
      <c r="T77">
        <v>77.599999999999994</v>
      </c>
      <c r="U77">
        <v>72.8</v>
      </c>
      <c r="V77">
        <v>87.2</v>
      </c>
      <c r="W77">
        <v>94.4</v>
      </c>
      <c r="X77">
        <v>94.4</v>
      </c>
      <c r="Y77">
        <v>94.4</v>
      </c>
      <c r="Z77">
        <v>94.4</v>
      </c>
    </row>
    <row r="78" spans="1:26" x14ac:dyDescent="0.2">
      <c r="A78" s="24">
        <v>1500</v>
      </c>
      <c r="B78">
        <v>130.4</v>
      </c>
      <c r="C78">
        <v>110.4</v>
      </c>
      <c r="D78">
        <v>100</v>
      </c>
      <c r="E78">
        <v>96.8</v>
      </c>
      <c r="F78">
        <v>87.2</v>
      </c>
      <c r="G78">
        <v>90.4</v>
      </c>
      <c r="H78">
        <v>97.6</v>
      </c>
      <c r="I78">
        <v>103.2</v>
      </c>
      <c r="J78">
        <v>109.6</v>
      </c>
      <c r="K78">
        <v>109.6</v>
      </c>
      <c r="L78">
        <v>109.6</v>
      </c>
      <c r="M78">
        <v>109.6</v>
      </c>
      <c r="O78">
        <v>125.6</v>
      </c>
      <c r="P78">
        <v>118.4</v>
      </c>
      <c r="Q78">
        <v>107.2</v>
      </c>
      <c r="R78">
        <v>100.8</v>
      </c>
      <c r="S78">
        <v>92.8</v>
      </c>
      <c r="T78">
        <v>76.8</v>
      </c>
      <c r="U78">
        <v>72.8</v>
      </c>
      <c r="V78">
        <v>87.2</v>
      </c>
      <c r="W78">
        <v>96.8</v>
      </c>
      <c r="X78">
        <v>96.8</v>
      </c>
      <c r="Y78">
        <v>96.8</v>
      </c>
      <c r="Z78">
        <v>96.8</v>
      </c>
    </row>
    <row r="79" spans="1:26" x14ac:dyDescent="0.2">
      <c r="A79" s="24">
        <v>1750</v>
      </c>
      <c r="B79">
        <v>120</v>
      </c>
      <c r="C79">
        <v>104.8</v>
      </c>
      <c r="D79">
        <v>96.8</v>
      </c>
      <c r="E79">
        <v>93.6</v>
      </c>
      <c r="F79">
        <v>86.4</v>
      </c>
      <c r="G79">
        <v>91.2</v>
      </c>
      <c r="H79">
        <v>99.2</v>
      </c>
      <c r="I79">
        <v>103.2</v>
      </c>
      <c r="J79">
        <v>109.6</v>
      </c>
      <c r="K79">
        <v>109.6</v>
      </c>
      <c r="L79">
        <v>109.6</v>
      </c>
      <c r="M79">
        <v>109.6</v>
      </c>
      <c r="O79">
        <v>120</v>
      </c>
      <c r="P79">
        <v>111.2</v>
      </c>
      <c r="Q79">
        <v>105.6</v>
      </c>
      <c r="R79">
        <v>99.2</v>
      </c>
      <c r="S79">
        <v>88.8</v>
      </c>
      <c r="T79">
        <v>76.8</v>
      </c>
      <c r="U79">
        <v>72.8</v>
      </c>
      <c r="V79">
        <v>87.2</v>
      </c>
      <c r="W79">
        <v>99.2</v>
      </c>
      <c r="X79">
        <v>99.2</v>
      </c>
      <c r="Y79">
        <v>99.2</v>
      </c>
      <c r="Z79">
        <v>99.2</v>
      </c>
    </row>
    <row r="80" spans="1:26" x14ac:dyDescent="0.2">
      <c r="A80" s="24">
        <v>2000</v>
      </c>
      <c r="B80">
        <v>113.6</v>
      </c>
      <c r="C80">
        <v>100.8</v>
      </c>
      <c r="D80">
        <v>95.2</v>
      </c>
      <c r="E80">
        <v>91.2</v>
      </c>
      <c r="F80">
        <v>84.8</v>
      </c>
      <c r="G80">
        <v>91.2</v>
      </c>
      <c r="H80">
        <v>100.8</v>
      </c>
      <c r="I80">
        <v>103.2</v>
      </c>
      <c r="J80">
        <v>109.6</v>
      </c>
      <c r="K80">
        <v>109.6</v>
      </c>
      <c r="L80">
        <v>109.6</v>
      </c>
      <c r="M80">
        <v>109.6</v>
      </c>
      <c r="O80">
        <v>117.6</v>
      </c>
      <c r="P80">
        <v>108</v>
      </c>
      <c r="Q80">
        <v>103.2</v>
      </c>
      <c r="R80">
        <v>97.6</v>
      </c>
      <c r="S80">
        <v>80.8</v>
      </c>
      <c r="T80">
        <v>72</v>
      </c>
      <c r="U80">
        <v>72.8</v>
      </c>
      <c r="V80">
        <v>87.2</v>
      </c>
      <c r="W80">
        <v>99.2</v>
      </c>
      <c r="X80">
        <v>99.2</v>
      </c>
      <c r="Y80">
        <v>99.2</v>
      </c>
      <c r="Z80">
        <v>99.2</v>
      </c>
    </row>
    <row r="81" spans="1:26" x14ac:dyDescent="0.2">
      <c r="A81" s="24">
        <v>2500</v>
      </c>
      <c r="B81">
        <v>110.4</v>
      </c>
      <c r="C81">
        <v>100</v>
      </c>
      <c r="D81">
        <v>92</v>
      </c>
      <c r="E81">
        <v>85.6</v>
      </c>
      <c r="F81">
        <v>84.8</v>
      </c>
      <c r="G81">
        <v>91.2</v>
      </c>
      <c r="H81">
        <v>103.2</v>
      </c>
      <c r="I81">
        <v>103.2</v>
      </c>
      <c r="J81">
        <v>109.6</v>
      </c>
      <c r="K81">
        <v>109.6</v>
      </c>
      <c r="L81">
        <v>109.6</v>
      </c>
      <c r="M81">
        <v>109.6</v>
      </c>
      <c r="O81">
        <v>116</v>
      </c>
      <c r="P81">
        <v>106.4</v>
      </c>
      <c r="Q81">
        <v>102.4</v>
      </c>
      <c r="R81">
        <v>92.8</v>
      </c>
      <c r="S81">
        <v>77.599999999999994</v>
      </c>
      <c r="T81">
        <v>72.8</v>
      </c>
      <c r="U81">
        <v>80</v>
      </c>
      <c r="V81">
        <v>84.8</v>
      </c>
      <c r="W81">
        <v>94.4</v>
      </c>
      <c r="X81">
        <v>94.4</v>
      </c>
      <c r="Y81">
        <v>94.4</v>
      </c>
      <c r="Z81">
        <v>94.4</v>
      </c>
    </row>
    <row r="82" spans="1:26" x14ac:dyDescent="0.2">
      <c r="A82" s="24">
        <v>2750</v>
      </c>
      <c r="B82">
        <v>110.4</v>
      </c>
      <c r="C82">
        <v>100</v>
      </c>
      <c r="D82">
        <v>92</v>
      </c>
      <c r="E82">
        <v>85.6</v>
      </c>
      <c r="F82">
        <v>84.8</v>
      </c>
      <c r="G82">
        <v>95.2</v>
      </c>
      <c r="H82">
        <v>103.2</v>
      </c>
      <c r="I82">
        <v>103.2</v>
      </c>
      <c r="J82">
        <v>105.6</v>
      </c>
      <c r="K82">
        <v>105.6</v>
      </c>
      <c r="L82">
        <v>104.8</v>
      </c>
      <c r="M82">
        <v>104.8</v>
      </c>
      <c r="O82">
        <v>115.2</v>
      </c>
      <c r="P82">
        <v>106.4</v>
      </c>
      <c r="Q82">
        <v>99.2</v>
      </c>
      <c r="R82">
        <v>92.8</v>
      </c>
      <c r="S82">
        <v>76</v>
      </c>
      <c r="T82">
        <v>74.400000000000006</v>
      </c>
      <c r="U82">
        <v>84.8</v>
      </c>
      <c r="V82">
        <v>84.8</v>
      </c>
      <c r="W82">
        <v>89.6</v>
      </c>
      <c r="X82">
        <v>89.6</v>
      </c>
      <c r="Y82">
        <v>89.6</v>
      </c>
      <c r="Z82">
        <v>89.6</v>
      </c>
    </row>
    <row r="83" spans="1:26" x14ac:dyDescent="0.2">
      <c r="A83" s="24">
        <v>3000</v>
      </c>
      <c r="B83">
        <v>110.4</v>
      </c>
      <c r="C83">
        <v>100</v>
      </c>
      <c r="D83">
        <v>92</v>
      </c>
      <c r="E83">
        <v>85.6</v>
      </c>
      <c r="F83">
        <v>84.8</v>
      </c>
      <c r="G83">
        <v>95.2</v>
      </c>
      <c r="H83">
        <v>109.6</v>
      </c>
      <c r="I83">
        <v>103.2</v>
      </c>
      <c r="J83">
        <v>100</v>
      </c>
      <c r="K83">
        <v>100</v>
      </c>
      <c r="L83">
        <v>98.4</v>
      </c>
      <c r="M83">
        <v>98.4</v>
      </c>
      <c r="O83">
        <v>115.2</v>
      </c>
      <c r="P83">
        <v>106.4</v>
      </c>
      <c r="Q83">
        <v>99.2</v>
      </c>
      <c r="R83">
        <v>92.8</v>
      </c>
      <c r="S83">
        <v>75.2</v>
      </c>
      <c r="T83">
        <v>76</v>
      </c>
      <c r="U83">
        <v>84.8</v>
      </c>
      <c r="V83">
        <v>84.8</v>
      </c>
      <c r="W83">
        <v>84.8</v>
      </c>
      <c r="X83">
        <v>84.8</v>
      </c>
      <c r="Y83">
        <v>84.8</v>
      </c>
      <c r="Z83">
        <v>84.8</v>
      </c>
    </row>
    <row r="84" spans="1:26" x14ac:dyDescent="0.2">
      <c r="A84" s="24">
        <v>3500</v>
      </c>
      <c r="B84">
        <v>110.4</v>
      </c>
      <c r="C84">
        <v>98.4</v>
      </c>
      <c r="D84">
        <v>92</v>
      </c>
      <c r="E84">
        <v>84.8</v>
      </c>
      <c r="F84">
        <v>84.8</v>
      </c>
      <c r="G84">
        <v>97.6</v>
      </c>
      <c r="H84">
        <v>113.6</v>
      </c>
      <c r="I84">
        <v>112</v>
      </c>
      <c r="J84">
        <v>110.4</v>
      </c>
      <c r="K84">
        <v>104.8</v>
      </c>
      <c r="L84">
        <v>103.2</v>
      </c>
      <c r="M84">
        <v>103.2</v>
      </c>
      <c r="O84">
        <v>115.2</v>
      </c>
      <c r="P84">
        <v>104</v>
      </c>
      <c r="Q84">
        <v>92.8</v>
      </c>
      <c r="R84">
        <v>83.2</v>
      </c>
      <c r="S84">
        <v>74.400000000000006</v>
      </c>
      <c r="T84">
        <v>76</v>
      </c>
      <c r="U84">
        <v>84.8</v>
      </c>
      <c r="V84">
        <v>84.8</v>
      </c>
      <c r="W84">
        <v>84.8</v>
      </c>
      <c r="X84">
        <v>87.2</v>
      </c>
      <c r="Y84">
        <v>87.2</v>
      </c>
      <c r="Z84">
        <v>87.2</v>
      </c>
    </row>
    <row r="85" spans="1:26" x14ac:dyDescent="0.2">
      <c r="A85" s="24">
        <v>4000</v>
      </c>
      <c r="B85">
        <v>110.4</v>
      </c>
      <c r="C85">
        <v>95.2</v>
      </c>
      <c r="D85">
        <v>89.6</v>
      </c>
      <c r="E85">
        <v>84.8</v>
      </c>
      <c r="F85">
        <v>84.8</v>
      </c>
      <c r="G85">
        <v>99.2</v>
      </c>
      <c r="H85">
        <v>116</v>
      </c>
      <c r="I85">
        <v>115.2</v>
      </c>
      <c r="J85">
        <v>115.2</v>
      </c>
      <c r="K85">
        <v>115.2</v>
      </c>
      <c r="L85">
        <v>112</v>
      </c>
      <c r="M85">
        <v>112.8</v>
      </c>
      <c r="O85">
        <v>110.4</v>
      </c>
      <c r="P85">
        <v>98.4</v>
      </c>
      <c r="Q85">
        <v>90.4</v>
      </c>
      <c r="R85">
        <v>79.2</v>
      </c>
      <c r="S85">
        <v>72</v>
      </c>
      <c r="T85">
        <v>74.400000000000006</v>
      </c>
      <c r="U85">
        <v>84.8</v>
      </c>
      <c r="V85">
        <v>87.2</v>
      </c>
      <c r="W85">
        <v>87.2</v>
      </c>
      <c r="X85">
        <v>87.2</v>
      </c>
      <c r="Y85">
        <v>90.4</v>
      </c>
      <c r="Z85">
        <v>90.4</v>
      </c>
    </row>
    <row r="86" spans="1:26" x14ac:dyDescent="0.2">
      <c r="A86" s="24">
        <v>4500</v>
      </c>
      <c r="B86">
        <v>110.4</v>
      </c>
      <c r="C86">
        <v>95.2</v>
      </c>
      <c r="D86">
        <v>89.6</v>
      </c>
      <c r="E86">
        <v>84.8</v>
      </c>
      <c r="F86">
        <v>84.8</v>
      </c>
      <c r="G86">
        <v>99.2</v>
      </c>
      <c r="H86">
        <v>116</v>
      </c>
      <c r="I86">
        <v>115.2</v>
      </c>
      <c r="J86">
        <v>115.2</v>
      </c>
      <c r="K86">
        <v>112</v>
      </c>
      <c r="L86">
        <v>112</v>
      </c>
      <c r="M86">
        <v>112.8</v>
      </c>
      <c r="O86">
        <v>115.2</v>
      </c>
      <c r="P86">
        <v>110.4</v>
      </c>
      <c r="Q86">
        <v>97.6</v>
      </c>
      <c r="R86">
        <v>86.4</v>
      </c>
      <c r="S86">
        <v>72</v>
      </c>
      <c r="T86">
        <v>74.400000000000006</v>
      </c>
      <c r="U86">
        <v>84</v>
      </c>
      <c r="V86">
        <v>90.4</v>
      </c>
      <c r="W86">
        <v>90.4</v>
      </c>
      <c r="X86">
        <v>95.2</v>
      </c>
      <c r="Y86">
        <v>98.4</v>
      </c>
      <c r="Z86">
        <v>98.4</v>
      </c>
    </row>
    <row r="87" spans="1:26" x14ac:dyDescent="0.2">
      <c r="A87" s="24">
        <v>5000</v>
      </c>
      <c r="B87">
        <v>110.4</v>
      </c>
      <c r="C87">
        <v>95.2</v>
      </c>
      <c r="D87">
        <v>89.6</v>
      </c>
      <c r="E87">
        <v>84.8</v>
      </c>
      <c r="F87">
        <v>84.8</v>
      </c>
      <c r="G87">
        <v>99.2</v>
      </c>
      <c r="H87">
        <v>115.2</v>
      </c>
      <c r="I87">
        <v>115.2</v>
      </c>
      <c r="J87">
        <v>112</v>
      </c>
      <c r="K87">
        <v>112</v>
      </c>
      <c r="L87">
        <v>112</v>
      </c>
      <c r="M87">
        <v>112</v>
      </c>
      <c r="O87">
        <v>115.2</v>
      </c>
      <c r="P87">
        <v>108</v>
      </c>
      <c r="Q87">
        <v>97.6</v>
      </c>
      <c r="R87">
        <v>86.4</v>
      </c>
      <c r="S87">
        <v>72</v>
      </c>
      <c r="T87">
        <v>74.400000000000006</v>
      </c>
      <c r="U87">
        <v>84</v>
      </c>
      <c r="V87">
        <v>90.4</v>
      </c>
      <c r="W87">
        <v>92</v>
      </c>
      <c r="X87">
        <v>98.4</v>
      </c>
      <c r="Y87">
        <v>105.6</v>
      </c>
      <c r="Z87">
        <v>108.8</v>
      </c>
    </row>
    <row r="88" spans="1:26" x14ac:dyDescent="0.2">
      <c r="A88" s="24">
        <v>5500</v>
      </c>
      <c r="B88">
        <v>110.4</v>
      </c>
      <c r="C88">
        <v>95.2</v>
      </c>
      <c r="D88">
        <v>89.6</v>
      </c>
      <c r="E88">
        <v>84.8</v>
      </c>
      <c r="F88">
        <v>84.8</v>
      </c>
      <c r="G88">
        <v>99.2</v>
      </c>
      <c r="H88">
        <v>115.2</v>
      </c>
      <c r="I88">
        <v>115.2</v>
      </c>
      <c r="J88">
        <v>109.6</v>
      </c>
      <c r="K88">
        <v>109.6</v>
      </c>
      <c r="L88">
        <v>110.4</v>
      </c>
      <c r="M88">
        <v>112</v>
      </c>
      <c r="O88">
        <v>107.2</v>
      </c>
      <c r="P88">
        <v>104.8</v>
      </c>
      <c r="Q88">
        <v>89.6</v>
      </c>
      <c r="R88">
        <v>80.8</v>
      </c>
      <c r="S88">
        <v>72</v>
      </c>
      <c r="T88">
        <v>74.400000000000006</v>
      </c>
      <c r="U88">
        <v>88.8</v>
      </c>
      <c r="V88">
        <v>98.4</v>
      </c>
      <c r="W88">
        <v>100</v>
      </c>
      <c r="X88">
        <v>107.2</v>
      </c>
      <c r="Y88">
        <v>107.2</v>
      </c>
      <c r="Z88">
        <v>108.8</v>
      </c>
    </row>
    <row r="89" spans="1:26" x14ac:dyDescent="0.2">
      <c r="A89" s="24">
        <v>6000</v>
      </c>
      <c r="B89">
        <v>110.4</v>
      </c>
      <c r="C89">
        <v>95.2</v>
      </c>
      <c r="D89">
        <v>89.6</v>
      </c>
      <c r="E89">
        <v>84.8</v>
      </c>
      <c r="F89">
        <v>84.8</v>
      </c>
      <c r="G89">
        <v>99.2</v>
      </c>
      <c r="H89">
        <v>115.2</v>
      </c>
      <c r="I89">
        <v>115.2</v>
      </c>
      <c r="J89">
        <v>109.6</v>
      </c>
      <c r="K89">
        <v>109.6</v>
      </c>
      <c r="L89">
        <v>110.4</v>
      </c>
      <c r="M89">
        <v>112</v>
      </c>
      <c r="O89">
        <v>107.2</v>
      </c>
      <c r="P89">
        <v>92.8</v>
      </c>
      <c r="Q89">
        <v>82.4</v>
      </c>
      <c r="R89">
        <v>77.599999999999994</v>
      </c>
      <c r="S89">
        <v>72.8</v>
      </c>
      <c r="T89">
        <v>76.8</v>
      </c>
      <c r="U89">
        <v>88.8</v>
      </c>
      <c r="V89">
        <v>98.4</v>
      </c>
      <c r="W89">
        <v>103.2</v>
      </c>
      <c r="X89">
        <v>110.4</v>
      </c>
      <c r="Y89">
        <v>110.4</v>
      </c>
      <c r="Z89">
        <v>112</v>
      </c>
    </row>
    <row r="91" spans="1:26" x14ac:dyDescent="0.2">
      <c r="J91" s="22" t="s">
        <v>118</v>
      </c>
    </row>
    <row r="92" spans="1:26" x14ac:dyDescent="0.2">
      <c r="H92" s="23"/>
      <c r="I92" s="24">
        <v>16</v>
      </c>
      <c r="J92" s="24">
        <v>18</v>
      </c>
      <c r="K92" s="24">
        <v>24</v>
      </c>
      <c r="L92" s="24">
        <v>30</v>
      </c>
      <c r="M92" s="24">
        <v>40</v>
      </c>
      <c r="N92" s="24">
        <v>60</v>
      </c>
      <c r="O92" s="24">
        <v>75</v>
      </c>
      <c r="P92" s="24">
        <v>100</v>
      </c>
      <c r="Q92" s="24">
        <v>115</v>
      </c>
      <c r="R92" s="24">
        <v>125</v>
      </c>
      <c r="S92" s="24">
        <v>150</v>
      </c>
      <c r="T92" s="24">
        <v>170</v>
      </c>
    </row>
    <row r="93" spans="1:26" x14ac:dyDescent="0.2">
      <c r="H93" s="24">
        <v>500</v>
      </c>
      <c r="I93" s="36">
        <f t="shared" ref="I93:I108" si="0">(B74+O74)/2</f>
        <v>128.80000000000001</v>
      </c>
      <c r="J93" s="36">
        <f t="shared" ref="J93:J108" si="1">(C74+P74)/2</f>
        <v>128</v>
      </c>
      <c r="K93" s="36">
        <f t="shared" ref="K93:K108" si="2">(D74+Q74)/2</f>
        <v>125.6</v>
      </c>
      <c r="L93" s="25">
        <f t="shared" ref="L93:L108" si="3">(E74+R74)/2</f>
        <v>121.2</v>
      </c>
      <c r="M93" s="25">
        <f t="shared" ref="M93:M108" si="4">(F74+S74)/2</f>
        <v>113.2</v>
      </c>
      <c r="N93" s="25">
        <f t="shared" ref="N93:N108" si="5">(G74+T74)/2</f>
        <v>90.4</v>
      </c>
      <c r="O93" s="25">
        <f t="shared" ref="O93:O108" si="6">(H74+U74)/2</f>
        <v>90</v>
      </c>
      <c r="P93" s="25">
        <f t="shared" ref="P93:P108" si="7">(I74+V74)/2</f>
        <v>100</v>
      </c>
      <c r="Q93" s="25">
        <f t="shared" ref="Q93:Q108" si="8">(J74+W74)/2</f>
        <v>102</v>
      </c>
      <c r="R93" s="25">
        <f t="shared" ref="R93:R108" si="9">(K74+X74)/2</f>
        <v>102</v>
      </c>
      <c r="S93" s="25">
        <f t="shared" ref="S93:S108" si="10">(L74+Y74)/2</f>
        <v>102</v>
      </c>
      <c r="T93" s="25">
        <f t="shared" ref="T93:T108" si="11">(M74+Z74)/2</f>
        <v>102</v>
      </c>
    </row>
    <row r="94" spans="1:26" x14ac:dyDescent="0.2">
      <c r="H94" s="24">
        <v>800</v>
      </c>
      <c r="I94" s="36">
        <f t="shared" si="0"/>
        <v>128</v>
      </c>
      <c r="J94" s="36">
        <f t="shared" si="1"/>
        <v>127.2</v>
      </c>
      <c r="K94" s="36">
        <f t="shared" si="2"/>
        <v>124.4</v>
      </c>
      <c r="L94" s="25">
        <f t="shared" si="3"/>
        <v>118</v>
      </c>
      <c r="M94" s="25">
        <f t="shared" si="4"/>
        <v>109.2</v>
      </c>
      <c r="N94" s="26">
        <f t="shared" si="5"/>
        <v>89.199999999999989</v>
      </c>
      <c r="O94" s="25">
        <f t="shared" si="6"/>
        <v>90</v>
      </c>
      <c r="P94" s="25">
        <f t="shared" si="7"/>
        <v>97.6</v>
      </c>
      <c r="Q94" s="25">
        <f t="shared" si="8"/>
        <v>102</v>
      </c>
      <c r="R94" s="25">
        <f t="shared" si="9"/>
        <v>102</v>
      </c>
      <c r="S94" s="25">
        <f t="shared" si="10"/>
        <v>102</v>
      </c>
      <c r="T94" s="25">
        <f t="shared" si="11"/>
        <v>102</v>
      </c>
    </row>
    <row r="95" spans="1:26" x14ac:dyDescent="0.2">
      <c r="H95" s="24">
        <v>1000</v>
      </c>
      <c r="I95" s="36">
        <f t="shared" si="0"/>
        <v>128</v>
      </c>
      <c r="J95" s="36">
        <f t="shared" si="1"/>
        <v>123.6</v>
      </c>
      <c r="K95" s="36">
        <f t="shared" si="2"/>
        <v>118.4</v>
      </c>
      <c r="L95" s="25">
        <f t="shared" si="3"/>
        <v>113.2</v>
      </c>
      <c r="M95" s="25">
        <f t="shared" si="4"/>
        <v>102</v>
      </c>
      <c r="N95" s="26">
        <f t="shared" si="5"/>
        <v>85.6</v>
      </c>
      <c r="O95" s="26">
        <f t="shared" si="6"/>
        <v>86.4</v>
      </c>
      <c r="P95" s="25">
        <f t="shared" si="7"/>
        <v>95.2</v>
      </c>
      <c r="Q95" s="25">
        <f t="shared" si="8"/>
        <v>102</v>
      </c>
      <c r="R95" s="25">
        <f t="shared" si="9"/>
        <v>102</v>
      </c>
      <c r="S95" s="25">
        <f t="shared" si="10"/>
        <v>102</v>
      </c>
      <c r="T95" s="25">
        <f t="shared" si="11"/>
        <v>102</v>
      </c>
      <c r="U95" t="s">
        <v>119</v>
      </c>
    </row>
    <row r="96" spans="1:26" x14ac:dyDescent="0.2">
      <c r="H96" s="24">
        <v>1250</v>
      </c>
      <c r="I96" s="36">
        <f t="shared" si="0"/>
        <v>128</v>
      </c>
      <c r="J96" s="36">
        <f t="shared" si="1"/>
        <v>122.4</v>
      </c>
      <c r="K96" s="25">
        <f t="shared" si="2"/>
        <v>116.8</v>
      </c>
      <c r="L96" s="25">
        <f t="shared" si="3"/>
        <v>111.2</v>
      </c>
      <c r="M96" s="25">
        <f t="shared" si="4"/>
        <v>99.6</v>
      </c>
      <c r="N96" s="26">
        <f t="shared" si="5"/>
        <v>84.8</v>
      </c>
      <c r="O96" s="26">
        <f t="shared" si="6"/>
        <v>84</v>
      </c>
      <c r="P96" s="25">
        <f t="shared" si="7"/>
        <v>95.2</v>
      </c>
      <c r="Q96" s="25">
        <f t="shared" si="8"/>
        <v>102</v>
      </c>
      <c r="R96" s="25">
        <f t="shared" si="9"/>
        <v>102</v>
      </c>
      <c r="S96" s="25">
        <f t="shared" si="10"/>
        <v>102</v>
      </c>
      <c r="T96" s="25">
        <f t="shared" si="11"/>
        <v>102</v>
      </c>
      <c r="U96" s="37" t="s">
        <v>120</v>
      </c>
      <c r="V96" s="37"/>
      <c r="W96" s="37"/>
      <c r="X96" s="37"/>
      <c r="Y96" s="37"/>
      <c r="Z96" s="37"/>
    </row>
    <row r="97" spans="1:20" x14ac:dyDescent="0.2">
      <c r="H97" s="24">
        <v>1500</v>
      </c>
      <c r="I97" s="36">
        <f t="shared" si="0"/>
        <v>128</v>
      </c>
      <c r="J97" s="25">
        <f t="shared" si="1"/>
        <v>114.4</v>
      </c>
      <c r="K97" s="25">
        <f t="shared" si="2"/>
        <v>103.6</v>
      </c>
      <c r="L97" s="25">
        <f t="shared" si="3"/>
        <v>98.8</v>
      </c>
      <c r="M97" s="26">
        <f t="shared" si="4"/>
        <v>90</v>
      </c>
      <c r="N97" s="26">
        <f t="shared" si="5"/>
        <v>83.6</v>
      </c>
      <c r="O97" s="26">
        <f t="shared" si="6"/>
        <v>85.199999999999989</v>
      </c>
      <c r="P97" s="25">
        <f t="shared" si="7"/>
        <v>95.2</v>
      </c>
      <c r="Q97" s="25">
        <f t="shared" si="8"/>
        <v>103.19999999999999</v>
      </c>
      <c r="R97" s="25">
        <f t="shared" si="9"/>
        <v>103.19999999999999</v>
      </c>
      <c r="S97" s="25">
        <f t="shared" si="10"/>
        <v>103.19999999999999</v>
      </c>
      <c r="T97" s="25">
        <f t="shared" si="11"/>
        <v>103.19999999999999</v>
      </c>
    </row>
    <row r="98" spans="1:20" x14ac:dyDescent="0.2">
      <c r="H98" s="24">
        <v>1750</v>
      </c>
      <c r="I98" s="25">
        <f t="shared" si="0"/>
        <v>120</v>
      </c>
      <c r="J98" s="25">
        <f t="shared" si="1"/>
        <v>108</v>
      </c>
      <c r="K98" s="25">
        <f t="shared" si="2"/>
        <v>101.19999999999999</v>
      </c>
      <c r="L98" s="25">
        <f t="shared" si="3"/>
        <v>96.4</v>
      </c>
      <c r="M98" s="26">
        <f t="shared" si="4"/>
        <v>87.6</v>
      </c>
      <c r="N98" s="26">
        <f t="shared" si="5"/>
        <v>84</v>
      </c>
      <c r="O98" s="26">
        <f t="shared" si="6"/>
        <v>86</v>
      </c>
      <c r="P98" s="25">
        <f t="shared" si="7"/>
        <v>95.2</v>
      </c>
      <c r="Q98" s="25">
        <f t="shared" si="8"/>
        <v>104.4</v>
      </c>
      <c r="R98" s="25">
        <f t="shared" si="9"/>
        <v>104.4</v>
      </c>
      <c r="S98" s="25">
        <f t="shared" si="10"/>
        <v>104.4</v>
      </c>
      <c r="T98" s="25">
        <f t="shared" si="11"/>
        <v>104.4</v>
      </c>
    </row>
    <row r="99" spans="1:20" x14ac:dyDescent="0.2">
      <c r="H99" s="24">
        <v>2000</v>
      </c>
      <c r="I99" s="25">
        <f t="shared" si="0"/>
        <v>115.6</v>
      </c>
      <c r="J99" s="25">
        <f t="shared" si="1"/>
        <v>104.4</v>
      </c>
      <c r="K99" s="25">
        <f t="shared" si="2"/>
        <v>99.2</v>
      </c>
      <c r="L99" s="25">
        <f t="shared" si="3"/>
        <v>94.4</v>
      </c>
      <c r="M99" s="26">
        <f t="shared" si="4"/>
        <v>82.8</v>
      </c>
      <c r="N99" s="26">
        <f t="shared" si="5"/>
        <v>81.599999999999994</v>
      </c>
      <c r="O99" s="26">
        <f t="shared" si="6"/>
        <v>86.8</v>
      </c>
      <c r="P99" s="25">
        <f t="shared" si="7"/>
        <v>95.2</v>
      </c>
      <c r="Q99" s="25">
        <f t="shared" si="8"/>
        <v>104.4</v>
      </c>
      <c r="R99" s="25">
        <f t="shared" si="9"/>
        <v>104.4</v>
      </c>
      <c r="S99" s="25">
        <f t="shared" si="10"/>
        <v>104.4</v>
      </c>
      <c r="T99" s="25">
        <f t="shared" si="11"/>
        <v>104.4</v>
      </c>
    </row>
    <row r="100" spans="1:20" x14ac:dyDescent="0.2">
      <c r="H100" s="24">
        <v>2500</v>
      </c>
      <c r="I100" s="25">
        <f t="shared" si="0"/>
        <v>113.2</v>
      </c>
      <c r="J100" s="25">
        <f t="shared" si="1"/>
        <v>103.2</v>
      </c>
      <c r="K100" s="25">
        <f t="shared" si="2"/>
        <v>97.2</v>
      </c>
      <c r="L100" s="26">
        <f t="shared" si="3"/>
        <v>89.199999999999989</v>
      </c>
      <c r="M100" s="26">
        <f t="shared" si="4"/>
        <v>81.199999999999989</v>
      </c>
      <c r="N100" s="26">
        <f t="shared" si="5"/>
        <v>82</v>
      </c>
      <c r="O100" s="25">
        <f t="shared" si="6"/>
        <v>91.6</v>
      </c>
      <c r="P100" s="25">
        <f t="shared" si="7"/>
        <v>94</v>
      </c>
      <c r="Q100" s="25">
        <f t="shared" si="8"/>
        <v>102</v>
      </c>
      <c r="R100" s="25">
        <f t="shared" si="9"/>
        <v>102</v>
      </c>
      <c r="S100" s="25">
        <f t="shared" si="10"/>
        <v>102</v>
      </c>
      <c r="T100" s="25">
        <f t="shared" si="11"/>
        <v>102</v>
      </c>
    </row>
    <row r="101" spans="1:20" x14ac:dyDescent="0.2">
      <c r="H101" s="24">
        <v>2750</v>
      </c>
      <c r="I101" s="25">
        <f t="shared" si="0"/>
        <v>112.80000000000001</v>
      </c>
      <c r="J101" s="25">
        <f t="shared" si="1"/>
        <v>103.2</v>
      </c>
      <c r="K101" s="25">
        <f t="shared" si="2"/>
        <v>95.6</v>
      </c>
      <c r="L101" s="26">
        <f t="shared" si="3"/>
        <v>89.199999999999989</v>
      </c>
      <c r="M101" s="26">
        <f t="shared" si="4"/>
        <v>80.400000000000006</v>
      </c>
      <c r="N101" s="26">
        <f t="shared" si="5"/>
        <v>84.800000000000011</v>
      </c>
      <c r="O101" s="25">
        <f t="shared" si="6"/>
        <v>94</v>
      </c>
      <c r="P101" s="25">
        <f t="shared" si="7"/>
        <v>94</v>
      </c>
      <c r="Q101" s="25">
        <f t="shared" si="8"/>
        <v>97.6</v>
      </c>
      <c r="R101" s="25">
        <f t="shared" si="9"/>
        <v>97.6</v>
      </c>
      <c r="S101" s="25">
        <f t="shared" si="10"/>
        <v>97.199999999999989</v>
      </c>
      <c r="T101" s="25">
        <f t="shared" si="11"/>
        <v>97.199999999999989</v>
      </c>
    </row>
    <row r="102" spans="1:20" x14ac:dyDescent="0.2">
      <c r="H102" s="24">
        <v>3000</v>
      </c>
      <c r="I102" s="25">
        <f t="shared" si="0"/>
        <v>112.80000000000001</v>
      </c>
      <c r="J102" s="25">
        <f t="shared" si="1"/>
        <v>103.2</v>
      </c>
      <c r="K102" s="25">
        <f t="shared" si="2"/>
        <v>95.6</v>
      </c>
      <c r="L102" s="26">
        <f t="shared" si="3"/>
        <v>89.199999999999989</v>
      </c>
      <c r="M102" s="26">
        <f t="shared" si="4"/>
        <v>80</v>
      </c>
      <c r="N102" s="26">
        <f t="shared" si="5"/>
        <v>85.6</v>
      </c>
      <c r="O102" s="25">
        <f t="shared" si="6"/>
        <v>97.199999999999989</v>
      </c>
      <c r="P102" s="25">
        <f t="shared" si="7"/>
        <v>94</v>
      </c>
      <c r="Q102" s="25">
        <f t="shared" si="8"/>
        <v>92.4</v>
      </c>
      <c r="R102" s="25">
        <f t="shared" si="9"/>
        <v>92.4</v>
      </c>
      <c r="S102" s="25">
        <f t="shared" si="10"/>
        <v>91.6</v>
      </c>
      <c r="T102" s="25">
        <f t="shared" si="11"/>
        <v>91.6</v>
      </c>
    </row>
    <row r="103" spans="1:20" x14ac:dyDescent="0.2">
      <c r="H103" s="24">
        <v>3500</v>
      </c>
      <c r="I103" s="25">
        <f t="shared" si="0"/>
        <v>112.80000000000001</v>
      </c>
      <c r="J103" s="25">
        <f t="shared" si="1"/>
        <v>101.2</v>
      </c>
      <c r="K103" s="25">
        <f t="shared" si="2"/>
        <v>92.4</v>
      </c>
      <c r="L103" s="26">
        <f t="shared" si="3"/>
        <v>84</v>
      </c>
      <c r="M103" s="26">
        <f t="shared" si="4"/>
        <v>79.599999999999994</v>
      </c>
      <c r="N103" s="26">
        <f t="shared" si="5"/>
        <v>86.8</v>
      </c>
      <c r="O103" s="25">
        <f t="shared" si="6"/>
        <v>99.199999999999989</v>
      </c>
      <c r="P103" s="25">
        <f t="shared" si="7"/>
        <v>98.4</v>
      </c>
      <c r="Q103" s="25">
        <f t="shared" si="8"/>
        <v>97.6</v>
      </c>
      <c r="R103" s="25">
        <f t="shared" si="9"/>
        <v>96</v>
      </c>
      <c r="S103" s="25">
        <f t="shared" si="10"/>
        <v>95.2</v>
      </c>
      <c r="T103" s="25">
        <f t="shared" si="11"/>
        <v>95.2</v>
      </c>
    </row>
    <row r="104" spans="1:20" x14ac:dyDescent="0.2">
      <c r="H104" s="24">
        <v>4000</v>
      </c>
      <c r="I104" s="25">
        <f t="shared" si="0"/>
        <v>110.4</v>
      </c>
      <c r="J104" s="25">
        <f t="shared" si="1"/>
        <v>96.800000000000011</v>
      </c>
      <c r="K104" s="25">
        <f t="shared" si="2"/>
        <v>90</v>
      </c>
      <c r="L104" s="26">
        <f t="shared" si="3"/>
        <v>82</v>
      </c>
      <c r="M104" s="26">
        <f t="shared" si="4"/>
        <v>78.400000000000006</v>
      </c>
      <c r="N104" s="26">
        <f t="shared" si="5"/>
        <v>86.800000000000011</v>
      </c>
      <c r="O104" s="25">
        <f t="shared" si="6"/>
        <v>100.4</v>
      </c>
      <c r="P104" s="25">
        <f t="shared" si="7"/>
        <v>101.2</v>
      </c>
      <c r="Q104" s="25">
        <f t="shared" si="8"/>
        <v>101.2</v>
      </c>
      <c r="R104" s="25">
        <f t="shared" si="9"/>
        <v>101.2</v>
      </c>
      <c r="S104" s="25">
        <f t="shared" si="10"/>
        <v>101.2</v>
      </c>
      <c r="T104" s="25">
        <f t="shared" si="11"/>
        <v>101.6</v>
      </c>
    </row>
    <row r="105" spans="1:20" x14ac:dyDescent="0.2">
      <c r="H105" s="24">
        <v>4500</v>
      </c>
      <c r="I105" s="25">
        <f t="shared" si="0"/>
        <v>112.80000000000001</v>
      </c>
      <c r="J105" s="25">
        <f t="shared" si="1"/>
        <v>102.80000000000001</v>
      </c>
      <c r="K105" s="25">
        <f t="shared" si="2"/>
        <v>93.6</v>
      </c>
      <c r="L105" s="26">
        <f t="shared" si="3"/>
        <v>85.6</v>
      </c>
      <c r="M105" s="26">
        <f t="shared" si="4"/>
        <v>78.400000000000006</v>
      </c>
      <c r="N105" s="26">
        <f t="shared" si="5"/>
        <v>86.800000000000011</v>
      </c>
      <c r="O105" s="25">
        <f t="shared" si="6"/>
        <v>100</v>
      </c>
      <c r="P105" s="25">
        <f t="shared" si="7"/>
        <v>102.80000000000001</v>
      </c>
      <c r="Q105" s="25">
        <f t="shared" si="8"/>
        <v>102.80000000000001</v>
      </c>
      <c r="R105" s="25">
        <f t="shared" si="9"/>
        <v>103.6</v>
      </c>
      <c r="S105" s="25">
        <f t="shared" si="10"/>
        <v>105.2</v>
      </c>
      <c r="T105" s="25">
        <f t="shared" si="11"/>
        <v>105.6</v>
      </c>
    </row>
    <row r="106" spans="1:20" x14ac:dyDescent="0.2">
      <c r="H106" s="24">
        <v>5000</v>
      </c>
      <c r="I106" s="25">
        <f t="shared" si="0"/>
        <v>112.80000000000001</v>
      </c>
      <c r="J106" s="25">
        <f t="shared" si="1"/>
        <v>101.6</v>
      </c>
      <c r="K106" s="25">
        <f t="shared" si="2"/>
        <v>93.6</v>
      </c>
      <c r="L106" s="26">
        <f t="shared" si="3"/>
        <v>85.6</v>
      </c>
      <c r="M106" s="26">
        <f t="shared" si="4"/>
        <v>78.400000000000006</v>
      </c>
      <c r="N106" s="26">
        <f t="shared" si="5"/>
        <v>86.800000000000011</v>
      </c>
      <c r="O106" s="25">
        <f t="shared" si="6"/>
        <v>99.6</v>
      </c>
      <c r="P106" s="25">
        <f t="shared" si="7"/>
        <v>102.80000000000001</v>
      </c>
      <c r="Q106" s="25">
        <f t="shared" si="8"/>
        <v>102</v>
      </c>
      <c r="R106" s="25">
        <f t="shared" si="9"/>
        <v>105.2</v>
      </c>
      <c r="S106" s="25">
        <f t="shared" si="10"/>
        <v>108.8</v>
      </c>
      <c r="T106" s="25">
        <f t="shared" si="11"/>
        <v>110.4</v>
      </c>
    </row>
    <row r="107" spans="1:20" x14ac:dyDescent="0.2">
      <c r="H107" s="24">
        <v>5500</v>
      </c>
      <c r="I107" s="25">
        <f t="shared" si="0"/>
        <v>108.80000000000001</v>
      </c>
      <c r="J107" s="25">
        <f t="shared" si="1"/>
        <v>100</v>
      </c>
      <c r="K107" s="26">
        <f t="shared" si="2"/>
        <v>89.6</v>
      </c>
      <c r="L107" s="26">
        <f t="shared" si="3"/>
        <v>82.8</v>
      </c>
      <c r="M107" s="26">
        <f t="shared" si="4"/>
        <v>78.400000000000006</v>
      </c>
      <c r="N107" s="26">
        <f t="shared" si="5"/>
        <v>86.800000000000011</v>
      </c>
      <c r="O107" s="25">
        <f t="shared" si="6"/>
        <v>102</v>
      </c>
      <c r="P107" s="25">
        <f t="shared" si="7"/>
        <v>106.80000000000001</v>
      </c>
      <c r="Q107" s="25">
        <f t="shared" si="8"/>
        <v>104.8</v>
      </c>
      <c r="R107" s="25">
        <f t="shared" si="9"/>
        <v>108.4</v>
      </c>
      <c r="S107" s="25">
        <f t="shared" si="10"/>
        <v>108.80000000000001</v>
      </c>
      <c r="T107" s="25">
        <f t="shared" si="11"/>
        <v>110.4</v>
      </c>
    </row>
    <row r="108" spans="1:20" x14ac:dyDescent="0.2">
      <c r="H108" s="24">
        <v>6000</v>
      </c>
      <c r="I108" s="25">
        <f t="shared" si="0"/>
        <v>108.80000000000001</v>
      </c>
      <c r="J108" s="25">
        <f t="shared" si="1"/>
        <v>94</v>
      </c>
      <c r="K108" s="26">
        <f t="shared" si="2"/>
        <v>86</v>
      </c>
      <c r="L108" s="26">
        <f t="shared" si="3"/>
        <v>81.199999999999989</v>
      </c>
      <c r="M108" s="26">
        <f t="shared" si="4"/>
        <v>78.8</v>
      </c>
      <c r="N108" s="26">
        <f t="shared" si="5"/>
        <v>88</v>
      </c>
      <c r="O108" s="25">
        <f t="shared" si="6"/>
        <v>102</v>
      </c>
      <c r="P108" s="25">
        <f t="shared" si="7"/>
        <v>106.80000000000001</v>
      </c>
      <c r="Q108" s="25">
        <f t="shared" si="8"/>
        <v>106.4</v>
      </c>
      <c r="R108" s="25">
        <f t="shared" si="9"/>
        <v>110</v>
      </c>
      <c r="S108" s="25">
        <f t="shared" si="10"/>
        <v>110.4</v>
      </c>
      <c r="T108" s="25">
        <f t="shared" si="11"/>
        <v>112</v>
      </c>
    </row>
    <row r="111" spans="1:20" x14ac:dyDescent="0.2">
      <c r="A111" t="s">
        <v>169</v>
      </c>
    </row>
    <row r="112" spans="1:20" x14ac:dyDescent="0.2">
      <c r="B112" s="7" t="s">
        <v>94</v>
      </c>
      <c r="O112" s="7" t="s">
        <v>95</v>
      </c>
    </row>
    <row r="113" spans="2:26" x14ac:dyDescent="0.2">
      <c r="B113">
        <v>132</v>
      </c>
      <c r="C113">
        <v>130.4</v>
      </c>
      <c r="D113">
        <v>127.2</v>
      </c>
      <c r="E113">
        <v>122.4</v>
      </c>
      <c r="F113">
        <v>115.2</v>
      </c>
      <c r="G113">
        <v>85.6</v>
      </c>
      <c r="H113">
        <v>85.6</v>
      </c>
      <c r="I113">
        <v>95.2</v>
      </c>
      <c r="J113">
        <v>100</v>
      </c>
      <c r="K113">
        <v>100</v>
      </c>
      <c r="L113">
        <v>100</v>
      </c>
      <c r="M113">
        <v>100</v>
      </c>
      <c r="O113">
        <v>124.8</v>
      </c>
      <c r="P113">
        <v>124.8</v>
      </c>
      <c r="Q113">
        <v>124</v>
      </c>
      <c r="R113">
        <v>120</v>
      </c>
      <c r="S113">
        <v>111.2</v>
      </c>
      <c r="T113">
        <v>85.6</v>
      </c>
      <c r="U113">
        <v>84.8</v>
      </c>
      <c r="V113">
        <v>90.4</v>
      </c>
      <c r="W113">
        <v>87.2</v>
      </c>
      <c r="X113">
        <v>87.2</v>
      </c>
      <c r="Y113">
        <v>87.2</v>
      </c>
      <c r="Z113">
        <v>87.2</v>
      </c>
    </row>
    <row r="114" spans="2:26" x14ac:dyDescent="0.2">
      <c r="B114">
        <v>130.4</v>
      </c>
      <c r="C114">
        <v>128.80000000000001</v>
      </c>
      <c r="D114">
        <v>124.8</v>
      </c>
      <c r="E114">
        <v>117.6</v>
      </c>
      <c r="F114">
        <v>107.2</v>
      </c>
      <c r="G114">
        <v>84</v>
      </c>
      <c r="H114">
        <v>85.6</v>
      </c>
      <c r="I114">
        <v>95.2</v>
      </c>
      <c r="J114">
        <v>100</v>
      </c>
      <c r="K114">
        <v>100</v>
      </c>
      <c r="L114">
        <v>100</v>
      </c>
      <c r="M114">
        <v>100</v>
      </c>
      <c r="O114">
        <v>124.8</v>
      </c>
      <c r="P114">
        <v>124.8</v>
      </c>
      <c r="Q114">
        <v>124</v>
      </c>
      <c r="R114">
        <v>117.6</v>
      </c>
      <c r="S114">
        <v>111.2</v>
      </c>
      <c r="T114">
        <v>85.6</v>
      </c>
      <c r="U114">
        <v>84.8</v>
      </c>
      <c r="V114">
        <v>90.4</v>
      </c>
      <c r="W114">
        <v>87.2</v>
      </c>
      <c r="X114">
        <v>87.2</v>
      </c>
      <c r="Y114">
        <v>87.2</v>
      </c>
      <c r="Z114">
        <v>87.2</v>
      </c>
    </row>
    <row r="115" spans="2:26" x14ac:dyDescent="0.2">
      <c r="B115">
        <v>130.4</v>
      </c>
      <c r="C115">
        <v>121.6</v>
      </c>
      <c r="D115">
        <v>115.2</v>
      </c>
      <c r="E115">
        <v>111.2</v>
      </c>
      <c r="F115">
        <v>104</v>
      </c>
      <c r="G115">
        <v>84</v>
      </c>
      <c r="H115">
        <v>85.6</v>
      </c>
      <c r="I115">
        <v>95.2</v>
      </c>
      <c r="J115">
        <v>100</v>
      </c>
      <c r="K115">
        <v>100</v>
      </c>
      <c r="L115">
        <v>100</v>
      </c>
      <c r="M115">
        <v>100</v>
      </c>
      <c r="O115">
        <v>124.8</v>
      </c>
      <c r="P115">
        <v>124.8</v>
      </c>
      <c r="Q115">
        <v>122.4</v>
      </c>
      <c r="R115">
        <v>115.2</v>
      </c>
      <c r="S115">
        <v>100</v>
      </c>
      <c r="T115">
        <v>79.2</v>
      </c>
      <c r="U115">
        <v>77.599999999999994</v>
      </c>
      <c r="V115">
        <v>87.2</v>
      </c>
      <c r="W115">
        <v>87.2</v>
      </c>
      <c r="X115">
        <v>87.2</v>
      </c>
      <c r="Y115">
        <v>87.2</v>
      </c>
      <c r="Z115">
        <v>87.2</v>
      </c>
    </row>
    <row r="116" spans="2:26" x14ac:dyDescent="0.2">
      <c r="B116">
        <v>130.4</v>
      </c>
      <c r="C116">
        <v>119.2</v>
      </c>
      <c r="D116">
        <v>113.6</v>
      </c>
      <c r="E116">
        <v>108</v>
      </c>
      <c r="F116">
        <v>100</v>
      </c>
      <c r="G116">
        <v>83.2</v>
      </c>
      <c r="H116">
        <v>88.8</v>
      </c>
      <c r="I116">
        <v>95.2</v>
      </c>
      <c r="J116">
        <v>100</v>
      </c>
      <c r="K116">
        <v>100</v>
      </c>
      <c r="L116">
        <v>100</v>
      </c>
      <c r="M116">
        <v>100</v>
      </c>
      <c r="O116">
        <v>124.8</v>
      </c>
      <c r="P116">
        <v>124.8</v>
      </c>
      <c r="Q116">
        <v>120</v>
      </c>
      <c r="R116">
        <v>114.4</v>
      </c>
      <c r="S116">
        <v>99.2</v>
      </c>
      <c r="T116">
        <v>77.599999999999994</v>
      </c>
      <c r="U116">
        <v>72.8</v>
      </c>
      <c r="V116">
        <v>87.2</v>
      </c>
      <c r="W116">
        <v>87.2</v>
      </c>
      <c r="X116">
        <v>87.2</v>
      </c>
      <c r="Y116">
        <v>87.2</v>
      </c>
      <c r="Z116">
        <v>87.2</v>
      </c>
    </row>
    <row r="117" spans="2:26" x14ac:dyDescent="0.2">
      <c r="B117">
        <v>130.4</v>
      </c>
      <c r="C117">
        <v>110.4</v>
      </c>
      <c r="D117">
        <v>100</v>
      </c>
      <c r="E117">
        <v>96.8</v>
      </c>
      <c r="F117">
        <v>87.2</v>
      </c>
      <c r="G117">
        <v>82.4</v>
      </c>
      <c r="H117">
        <v>90.4</v>
      </c>
      <c r="I117">
        <v>96</v>
      </c>
      <c r="J117">
        <v>100</v>
      </c>
      <c r="K117">
        <v>100</v>
      </c>
      <c r="L117">
        <v>100</v>
      </c>
      <c r="M117">
        <v>100</v>
      </c>
      <c r="O117">
        <v>124.8</v>
      </c>
      <c r="P117">
        <v>117.6</v>
      </c>
      <c r="Q117">
        <v>107.2</v>
      </c>
      <c r="R117">
        <v>109.6</v>
      </c>
      <c r="S117">
        <v>92.8</v>
      </c>
      <c r="T117">
        <v>76.8</v>
      </c>
      <c r="U117">
        <v>72.8</v>
      </c>
      <c r="V117">
        <v>87.2</v>
      </c>
      <c r="W117">
        <v>87.2</v>
      </c>
      <c r="X117">
        <v>87.2</v>
      </c>
      <c r="Y117">
        <v>87.2</v>
      </c>
      <c r="Z117">
        <v>87.2</v>
      </c>
    </row>
    <row r="118" spans="2:26" x14ac:dyDescent="0.2">
      <c r="B118">
        <v>120</v>
      </c>
      <c r="C118">
        <v>104.8</v>
      </c>
      <c r="D118">
        <v>96.8</v>
      </c>
      <c r="E118">
        <v>93.6</v>
      </c>
      <c r="F118">
        <v>86.4</v>
      </c>
      <c r="G118">
        <v>82.4</v>
      </c>
      <c r="H118">
        <v>92</v>
      </c>
      <c r="I118">
        <v>96.8</v>
      </c>
      <c r="J118">
        <v>100</v>
      </c>
      <c r="K118">
        <v>100</v>
      </c>
      <c r="L118">
        <v>100</v>
      </c>
      <c r="M118">
        <v>100</v>
      </c>
      <c r="O118">
        <v>120</v>
      </c>
      <c r="P118">
        <v>111.2</v>
      </c>
      <c r="Q118">
        <v>104</v>
      </c>
      <c r="R118">
        <v>99.2</v>
      </c>
      <c r="S118">
        <v>88</v>
      </c>
      <c r="T118">
        <v>76.8</v>
      </c>
      <c r="U118">
        <v>72.8</v>
      </c>
      <c r="V118">
        <v>87.2</v>
      </c>
      <c r="W118">
        <v>87.2</v>
      </c>
      <c r="X118">
        <v>87.2</v>
      </c>
      <c r="Y118">
        <v>87.2</v>
      </c>
      <c r="Z118">
        <v>87.2</v>
      </c>
    </row>
    <row r="119" spans="2:26" x14ac:dyDescent="0.2">
      <c r="B119">
        <v>113.6</v>
      </c>
      <c r="C119">
        <v>100.8</v>
      </c>
      <c r="D119">
        <v>95.2</v>
      </c>
      <c r="E119">
        <v>91.2</v>
      </c>
      <c r="F119">
        <v>84.8</v>
      </c>
      <c r="G119">
        <v>91.2</v>
      </c>
      <c r="H119">
        <v>95.2</v>
      </c>
      <c r="I119">
        <v>98.4</v>
      </c>
      <c r="J119">
        <v>100</v>
      </c>
      <c r="K119">
        <v>100</v>
      </c>
      <c r="L119">
        <v>100</v>
      </c>
      <c r="M119">
        <v>100</v>
      </c>
      <c r="O119">
        <v>117.6</v>
      </c>
      <c r="P119">
        <v>108</v>
      </c>
      <c r="Q119">
        <v>101.6</v>
      </c>
      <c r="R119">
        <v>98.4</v>
      </c>
      <c r="S119">
        <v>80</v>
      </c>
      <c r="T119">
        <v>72</v>
      </c>
      <c r="U119">
        <v>72.8</v>
      </c>
      <c r="V119">
        <v>87.2</v>
      </c>
      <c r="W119">
        <v>87.2</v>
      </c>
      <c r="X119">
        <v>87.2</v>
      </c>
      <c r="Y119">
        <v>87.2</v>
      </c>
      <c r="Z119">
        <v>87.2</v>
      </c>
    </row>
    <row r="120" spans="2:26" x14ac:dyDescent="0.2">
      <c r="B120">
        <v>110.4</v>
      </c>
      <c r="C120">
        <v>100</v>
      </c>
      <c r="D120">
        <v>92</v>
      </c>
      <c r="E120">
        <v>85.6</v>
      </c>
      <c r="F120">
        <v>84.8</v>
      </c>
      <c r="G120">
        <v>91.2</v>
      </c>
      <c r="H120">
        <v>96</v>
      </c>
      <c r="I120">
        <v>98.4</v>
      </c>
      <c r="J120">
        <v>100</v>
      </c>
      <c r="K120">
        <v>100</v>
      </c>
      <c r="L120">
        <v>100</v>
      </c>
      <c r="M120">
        <v>100</v>
      </c>
      <c r="O120">
        <v>116</v>
      </c>
      <c r="P120">
        <v>106.4</v>
      </c>
      <c r="Q120">
        <v>99.2</v>
      </c>
      <c r="R120">
        <v>92.8</v>
      </c>
      <c r="S120">
        <v>77.599999999999994</v>
      </c>
      <c r="T120">
        <v>74.400000000000006</v>
      </c>
      <c r="U120">
        <v>80</v>
      </c>
      <c r="V120">
        <v>84.8</v>
      </c>
      <c r="W120">
        <v>87.2</v>
      </c>
      <c r="X120">
        <v>87.2</v>
      </c>
      <c r="Y120">
        <v>87.2</v>
      </c>
      <c r="Z120">
        <v>87.2</v>
      </c>
    </row>
    <row r="121" spans="2:26" x14ac:dyDescent="0.2">
      <c r="B121">
        <v>110.4</v>
      </c>
      <c r="C121">
        <v>100</v>
      </c>
      <c r="D121">
        <v>92</v>
      </c>
      <c r="E121">
        <v>85.6</v>
      </c>
      <c r="F121">
        <v>84.8</v>
      </c>
      <c r="G121">
        <v>95.2</v>
      </c>
      <c r="H121">
        <v>96.8</v>
      </c>
      <c r="I121">
        <v>103.2</v>
      </c>
      <c r="J121">
        <v>100</v>
      </c>
      <c r="K121">
        <v>100</v>
      </c>
      <c r="L121">
        <v>100</v>
      </c>
      <c r="M121">
        <v>100</v>
      </c>
      <c r="O121">
        <v>115.2</v>
      </c>
      <c r="P121">
        <v>106.4</v>
      </c>
      <c r="Q121">
        <v>99.2</v>
      </c>
      <c r="R121">
        <v>92.8</v>
      </c>
      <c r="S121">
        <v>76</v>
      </c>
      <c r="T121">
        <v>75.2</v>
      </c>
      <c r="U121">
        <v>84.8</v>
      </c>
      <c r="V121">
        <v>84.8</v>
      </c>
      <c r="W121">
        <v>88</v>
      </c>
      <c r="X121">
        <v>90.4</v>
      </c>
      <c r="Y121">
        <v>93.6</v>
      </c>
      <c r="Z121">
        <v>95.2</v>
      </c>
    </row>
    <row r="122" spans="2:26" x14ac:dyDescent="0.2">
      <c r="B122">
        <v>110.4</v>
      </c>
      <c r="C122">
        <v>100</v>
      </c>
      <c r="D122">
        <v>92</v>
      </c>
      <c r="E122">
        <v>85.6</v>
      </c>
      <c r="F122">
        <v>84.8</v>
      </c>
      <c r="G122">
        <v>95.2</v>
      </c>
      <c r="H122">
        <v>98.4</v>
      </c>
      <c r="I122">
        <v>106.4</v>
      </c>
      <c r="J122">
        <v>106.4</v>
      </c>
      <c r="K122">
        <v>106.4</v>
      </c>
      <c r="L122">
        <v>106.4</v>
      </c>
      <c r="M122">
        <v>106.4</v>
      </c>
      <c r="O122">
        <v>115.2</v>
      </c>
      <c r="P122">
        <v>106.4</v>
      </c>
      <c r="Q122">
        <v>92.8</v>
      </c>
      <c r="R122">
        <v>92.8</v>
      </c>
      <c r="S122">
        <v>75.2</v>
      </c>
      <c r="T122">
        <v>75.2</v>
      </c>
      <c r="U122">
        <v>84.8</v>
      </c>
      <c r="V122">
        <v>84.8</v>
      </c>
      <c r="W122">
        <v>88.8</v>
      </c>
      <c r="X122">
        <v>92.8</v>
      </c>
      <c r="Y122">
        <v>101.6</v>
      </c>
      <c r="Z122">
        <v>103.2</v>
      </c>
    </row>
    <row r="123" spans="2:26" x14ac:dyDescent="0.2">
      <c r="B123">
        <v>110.4</v>
      </c>
      <c r="C123">
        <v>98.4</v>
      </c>
      <c r="D123">
        <v>92</v>
      </c>
      <c r="E123">
        <v>84.8</v>
      </c>
      <c r="F123">
        <v>84.8</v>
      </c>
      <c r="G123">
        <v>97.6</v>
      </c>
      <c r="H123">
        <v>100.8</v>
      </c>
      <c r="I123">
        <v>106.4</v>
      </c>
      <c r="J123">
        <v>109.6</v>
      </c>
      <c r="K123">
        <v>109.6</v>
      </c>
      <c r="L123">
        <v>109.6</v>
      </c>
      <c r="M123">
        <v>109.6</v>
      </c>
      <c r="O123">
        <v>115.2</v>
      </c>
      <c r="P123">
        <v>104</v>
      </c>
      <c r="Q123">
        <v>90.4</v>
      </c>
      <c r="R123">
        <v>84</v>
      </c>
      <c r="S123">
        <v>74.400000000000006</v>
      </c>
      <c r="T123">
        <v>75.2</v>
      </c>
      <c r="U123">
        <v>84.8</v>
      </c>
      <c r="V123">
        <v>84.8</v>
      </c>
      <c r="W123">
        <v>90.4</v>
      </c>
      <c r="X123">
        <v>98.4</v>
      </c>
      <c r="Y123">
        <v>107.2</v>
      </c>
      <c r="Z123">
        <v>108.8</v>
      </c>
    </row>
    <row r="124" spans="2:26" x14ac:dyDescent="0.2">
      <c r="B124">
        <v>110.4</v>
      </c>
      <c r="C124">
        <v>95.2</v>
      </c>
      <c r="D124">
        <v>89.6</v>
      </c>
      <c r="E124">
        <v>84.8</v>
      </c>
      <c r="F124">
        <v>84.8</v>
      </c>
      <c r="G124">
        <v>99.2</v>
      </c>
      <c r="H124">
        <v>101.6</v>
      </c>
      <c r="I124">
        <v>106.4</v>
      </c>
      <c r="J124">
        <v>109.6</v>
      </c>
      <c r="K124">
        <v>109.6</v>
      </c>
      <c r="L124">
        <v>109.6</v>
      </c>
      <c r="M124">
        <v>109.6</v>
      </c>
      <c r="O124">
        <v>109.6</v>
      </c>
      <c r="P124">
        <v>98.4</v>
      </c>
      <c r="Q124">
        <v>98.4</v>
      </c>
      <c r="R124">
        <v>79.2</v>
      </c>
      <c r="S124">
        <v>72</v>
      </c>
      <c r="T124">
        <v>75.2</v>
      </c>
      <c r="U124">
        <v>84.8</v>
      </c>
      <c r="V124">
        <v>87.2</v>
      </c>
      <c r="W124">
        <v>90.4</v>
      </c>
      <c r="X124">
        <v>99.2</v>
      </c>
      <c r="Y124">
        <v>108</v>
      </c>
      <c r="Z124">
        <v>109.6</v>
      </c>
    </row>
    <row r="125" spans="2:26" x14ac:dyDescent="0.2">
      <c r="B125">
        <v>110.4</v>
      </c>
      <c r="C125">
        <v>95.2</v>
      </c>
      <c r="D125">
        <v>89.6</v>
      </c>
      <c r="E125">
        <v>84.8</v>
      </c>
      <c r="F125">
        <v>84.8</v>
      </c>
      <c r="G125">
        <v>99.2</v>
      </c>
      <c r="H125">
        <v>101.6</v>
      </c>
      <c r="I125">
        <v>106.4</v>
      </c>
      <c r="J125">
        <v>109.6</v>
      </c>
      <c r="K125">
        <v>109.6</v>
      </c>
      <c r="L125">
        <v>109.6</v>
      </c>
      <c r="M125">
        <v>109.6</v>
      </c>
      <c r="O125">
        <v>115.2</v>
      </c>
      <c r="P125">
        <v>109.6</v>
      </c>
      <c r="Q125">
        <v>98.4</v>
      </c>
      <c r="R125">
        <v>85.6</v>
      </c>
      <c r="S125">
        <v>72</v>
      </c>
      <c r="T125">
        <v>75.2</v>
      </c>
      <c r="U125">
        <v>84</v>
      </c>
      <c r="V125">
        <v>90.4</v>
      </c>
      <c r="W125">
        <v>90.4</v>
      </c>
      <c r="X125">
        <v>103.2</v>
      </c>
      <c r="Y125">
        <v>109.6</v>
      </c>
      <c r="Z125">
        <v>112</v>
      </c>
    </row>
    <row r="126" spans="2:26" x14ac:dyDescent="0.2">
      <c r="B126">
        <v>110.4</v>
      </c>
      <c r="C126">
        <v>95.2</v>
      </c>
      <c r="D126">
        <v>89.6</v>
      </c>
      <c r="E126">
        <v>84.8</v>
      </c>
      <c r="F126">
        <v>84.8</v>
      </c>
      <c r="G126">
        <v>99.2</v>
      </c>
      <c r="H126">
        <v>101.6</v>
      </c>
      <c r="I126">
        <v>106.4</v>
      </c>
      <c r="J126">
        <v>109.6</v>
      </c>
      <c r="K126">
        <v>109.6</v>
      </c>
      <c r="L126">
        <v>109.6</v>
      </c>
      <c r="M126">
        <v>109.6</v>
      </c>
      <c r="O126">
        <v>115.2</v>
      </c>
      <c r="P126">
        <v>108</v>
      </c>
      <c r="Q126">
        <v>98.4</v>
      </c>
      <c r="R126">
        <v>85.6</v>
      </c>
      <c r="S126">
        <v>72</v>
      </c>
      <c r="T126">
        <v>75.2</v>
      </c>
      <c r="U126">
        <v>84</v>
      </c>
      <c r="V126">
        <v>90.4</v>
      </c>
      <c r="W126">
        <v>92</v>
      </c>
      <c r="X126">
        <v>103.2</v>
      </c>
      <c r="Y126">
        <v>111.2</v>
      </c>
      <c r="Z126">
        <v>112.8</v>
      </c>
    </row>
    <row r="127" spans="2:26" x14ac:dyDescent="0.2">
      <c r="B127">
        <v>110.4</v>
      </c>
      <c r="C127">
        <v>95.2</v>
      </c>
      <c r="D127">
        <v>89.6</v>
      </c>
      <c r="E127">
        <v>84.8</v>
      </c>
      <c r="F127">
        <v>84.8</v>
      </c>
      <c r="G127">
        <v>99.2</v>
      </c>
      <c r="H127">
        <v>101.6</v>
      </c>
      <c r="I127">
        <v>106.4</v>
      </c>
      <c r="J127">
        <v>109.6</v>
      </c>
      <c r="K127">
        <v>109.6</v>
      </c>
      <c r="L127">
        <v>109.6</v>
      </c>
      <c r="M127">
        <v>109.6</v>
      </c>
      <c r="O127">
        <v>107.2</v>
      </c>
      <c r="P127">
        <v>104.8</v>
      </c>
      <c r="Q127">
        <v>88.8</v>
      </c>
      <c r="R127">
        <v>80</v>
      </c>
      <c r="S127">
        <v>72</v>
      </c>
      <c r="T127">
        <v>75.2</v>
      </c>
      <c r="U127">
        <v>88</v>
      </c>
      <c r="V127">
        <v>98.4</v>
      </c>
      <c r="W127">
        <v>100</v>
      </c>
      <c r="X127">
        <v>112.8</v>
      </c>
      <c r="Y127">
        <v>112</v>
      </c>
      <c r="Z127">
        <v>115.2</v>
      </c>
    </row>
    <row r="128" spans="2:26" x14ac:dyDescent="0.2">
      <c r="B128">
        <v>110.4</v>
      </c>
      <c r="C128">
        <v>95.2</v>
      </c>
      <c r="D128">
        <v>89.6</v>
      </c>
      <c r="E128">
        <v>84.8</v>
      </c>
      <c r="F128">
        <v>84.8</v>
      </c>
      <c r="G128">
        <v>99.2</v>
      </c>
      <c r="H128">
        <v>101.6</v>
      </c>
      <c r="I128">
        <v>106.4</v>
      </c>
      <c r="J128">
        <v>109.6</v>
      </c>
      <c r="K128">
        <v>109.6</v>
      </c>
      <c r="L128">
        <v>109.6</v>
      </c>
      <c r="M128">
        <v>109.6</v>
      </c>
      <c r="O128">
        <v>107.2</v>
      </c>
      <c r="P128">
        <v>92</v>
      </c>
      <c r="Q128">
        <v>82.4</v>
      </c>
      <c r="R128">
        <v>77.599999999999994</v>
      </c>
      <c r="S128">
        <v>72.8</v>
      </c>
      <c r="T128">
        <v>76</v>
      </c>
      <c r="U128">
        <v>88</v>
      </c>
      <c r="V128">
        <v>98.4</v>
      </c>
      <c r="W128">
        <v>103.2</v>
      </c>
      <c r="X128">
        <v>115.2</v>
      </c>
      <c r="Y128">
        <v>115.2</v>
      </c>
      <c r="Z128">
        <v>116.8</v>
      </c>
    </row>
    <row r="130" spans="1:26" x14ac:dyDescent="0.2">
      <c r="A130" t="s">
        <v>176</v>
      </c>
    </row>
    <row r="131" spans="1:26" x14ac:dyDescent="0.2">
      <c r="B131" t="s">
        <v>177</v>
      </c>
    </row>
    <row r="132" spans="1:26" x14ac:dyDescent="0.2">
      <c r="B132" s="22" t="s">
        <v>43</v>
      </c>
      <c r="O132" s="22" t="s">
        <v>44</v>
      </c>
    </row>
    <row r="133" spans="1:26" x14ac:dyDescent="0.2">
      <c r="B133" s="24">
        <v>16</v>
      </c>
      <c r="C133" s="24">
        <v>18</v>
      </c>
      <c r="D133" s="24">
        <v>24</v>
      </c>
      <c r="E133" s="24">
        <v>30</v>
      </c>
      <c r="F133" s="24">
        <v>40</v>
      </c>
      <c r="G133" s="24">
        <v>60</v>
      </c>
      <c r="H133" s="24">
        <v>75</v>
      </c>
      <c r="I133" s="24">
        <v>100</v>
      </c>
      <c r="J133" s="24">
        <v>115</v>
      </c>
      <c r="K133" s="24">
        <v>125</v>
      </c>
      <c r="L133" s="24">
        <v>150</v>
      </c>
      <c r="M133" s="24">
        <v>170</v>
      </c>
      <c r="O133" s="24">
        <v>16</v>
      </c>
      <c r="P133" s="24">
        <v>18</v>
      </c>
      <c r="Q133" s="24">
        <v>24</v>
      </c>
      <c r="R133" s="24">
        <v>30</v>
      </c>
      <c r="S133" s="24">
        <v>40</v>
      </c>
      <c r="T133" s="24">
        <v>60</v>
      </c>
      <c r="U133" s="24">
        <v>75</v>
      </c>
      <c r="V133" s="24">
        <v>100</v>
      </c>
      <c r="W133" s="24">
        <v>115</v>
      </c>
      <c r="X133" s="24">
        <v>125</v>
      </c>
      <c r="Y133" s="24">
        <v>150</v>
      </c>
      <c r="Z133" s="24">
        <v>170</v>
      </c>
    </row>
    <row r="134" spans="1:26" x14ac:dyDescent="0.2">
      <c r="B134">
        <v>132</v>
      </c>
      <c r="C134">
        <v>130.4</v>
      </c>
      <c r="D134">
        <v>127.2</v>
      </c>
      <c r="E134">
        <v>122.4</v>
      </c>
      <c r="F134">
        <v>115.2</v>
      </c>
      <c r="G134">
        <v>98.4</v>
      </c>
      <c r="H134">
        <v>85.6</v>
      </c>
      <c r="I134">
        <v>95.2</v>
      </c>
      <c r="J134">
        <v>100</v>
      </c>
      <c r="K134">
        <v>100</v>
      </c>
      <c r="L134">
        <v>100</v>
      </c>
      <c r="M134">
        <v>100</v>
      </c>
      <c r="O134">
        <v>124.8</v>
      </c>
      <c r="P134">
        <v>124.8</v>
      </c>
      <c r="Q134">
        <v>124</v>
      </c>
      <c r="R134">
        <v>120</v>
      </c>
      <c r="S134">
        <v>111.2</v>
      </c>
      <c r="T134">
        <v>85.6</v>
      </c>
      <c r="U134">
        <v>84.8</v>
      </c>
      <c r="V134">
        <v>90.4</v>
      </c>
      <c r="W134">
        <v>87.2</v>
      </c>
      <c r="X134">
        <v>87.2</v>
      </c>
      <c r="Y134">
        <v>87.2</v>
      </c>
      <c r="Z134">
        <v>87.2</v>
      </c>
    </row>
    <row r="135" spans="1:26" x14ac:dyDescent="0.2">
      <c r="B135">
        <v>130.4</v>
      </c>
      <c r="C135">
        <v>128.80000000000001</v>
      </c>
      <c r="D135">
        <v>124.8</v>
      </c>
      <c r="E135">
        <v>117.6</v>
      </c>
      <c r="F135">
        <v>107.2</v>
      </c>
      <c r="G135">
        <v>98.4</v>
      </c>
      <c r="H135">
        <v>85.6</v>
      </c>
      <c r="I135">
        <v>95.2</v>
      </c>
      <c r="J135">
        <v>100</v>
      </c>
      <c r="K135">
        <v>100</v>
      </c>
      <c r="L135">
        <v>100</v>
      </c>
      <c r="M135">
        <v>100</v>
      </c>
      <c r="O135">
        <v>124.8</v>
      </c>
      <c r="P135">
        <v>124.8</v>
      </c>
      <c r="Q135">
        <v>124</v>
      </c>
      <c r="R135">
        <v>117.6</v>
      </c>
      <c r="S135">
        <v>111.2</v>
      </c>
      <c r="T135">
        <v>85.6</v>
      </c>
      <c r="U135">
        <v>84.8</v>
      </c>
      <c r="V135">
        <v>90.4</v>
      </c>
      <c r="W135">
        <v>87.2</v>
      </c>
      <c r="X135">
        <v>87.2</v>
      </c>
      <c r="Y135">
        <v>87.2</v>
      </c>
      <c r="Z135">
        <v>87.2</v>
      </c>
    </row>
    <row r="136" spans="1:26" x14ac:dyDescent="0.2">
      <c r="B136">
        <v>130.4</v>
      </c>
      <c r="C136">
        <v>121.6</v>
      </c>
      <c r="D136">
        <v>115.2</v>
      </c>
      <c r="E136">
        <v>111.2</v>
      </c>
      <c r="F136">
        <v>104</v>
      </c>
      <c r="G136">
        <v>98.4</v>
      </c>
      <c r="H136">
        <v>85.6</v>
      </c>
      <c r="I136">
        <v>95.2</v>
      </c>
      <c r="J136">
        <v>100</v>
      </c>
      <c r="K136">
        <v>100</v>
      </c>
      <c r="L136">
        <v>100</v>
      </c>
      <c r="M136">
        <v>100</v>
      </c>
      <c r="O136">
        <v>124.8</v>
      </c>
      <c r="P136">
        <v>124.8</v>
      </c>
      <c r="Q136">
        <v>122.4</v>
      </c>
      <c r="R136">
        <v>115.2</v>
      </c>
      <c r="S136">
        <v>100</v>
      </c>
      <c r="T136">
        <v>80</v>
      </c>
      <c r="U136">
        <v>77.599999999999994</v>
      </c>
      <c r="V136">
        <v>87.2</v>
      </c>
      <c r="W136">
        <v>87.2</v>
      </c>
      <c r="X136">
        <v>87.2</v>
      </c>
      <c r="Y136">
        <v>87.2</v>
      </c>
      <c r="Z136">
        <v>87.2</v>
      </c>
    </row>
    <row r="137" spans="1:26" x14ac:dyDescent="0.2">
      <c r="B137">
        <v>130.4</v>
      </c>
      <c r="C137">
        <v>119.2</v>
      </c>
      <c r="D137">
        <v>113.6</v>
      </c>
      <c r="E137">
        <v>108</v>
      </c>
      <c r="F137">
        <v>100</v>
      </c>
      <c r="G137">
        <v>98.4</v>
      </c>
      <c r="H137">
        <v>88.8</v>
      </c>
      <c r="I137">
        <v>95.2</v>
      </c>
      <c r="J137">
        <v>100</v>
      </c>
      <c r="K137">
        <v>100</v>
      </c>
      <c r="L137">
        <v>100</v>
      </c>
      <c r="M137">
        <v>100</v>
      </c>
      <c r="O137">
        <v>124.8</v>
      </c>
      <c r="P137">
        <v>124.8</v>
      </c>
      <c r="Q137">
        <v>120</v>
      </c>
      <c r="R137">
        <v>114.4</v>
      </c>
      <c r="S137">
        <v>99.2</v>
      </c>
      <c r="T137">
        <v>80</v>
      </c>
      <c r="U137">
        <v>72.8</v>
      </c>
      <c r="V137">
        <v>87.2</v>
      </c>
      <c r="W137">
        <v>87.2</v>
      </c>
      <c r="X137">
        <v>87.2</v>
      </c>
      <c r="Y137">
        <v>87.2</v>
      </c>
      <c r="Z137">
        <v>87.2</v>
      </c>
    </row>
    <row r="138" spans="1:26" x14ac:dyDescent="0.2">
      <c r="B138">
        <v>130.4</v>
      </c>
      <c r="C138">
        <v>110.4</v>
      </c>
      <c r="D138">
        <v>100</v>
      </c>
      <c r="E138">
        <v>98.4</v>
      </c>
      <c r="F138">
        <v>98.4</v>
      </c>
      <c r="G138">
        <v>98.4</v>
      </c>
      <c r="H138">
        <v>90.4</v>
      </c>
      <c r="I138">
        <v>96</v>
      </c>
      <c r="J138">
        <v>100</v>
      </c>
      <c r="K138">
        <v>100</v>
      </c>
      <c r="L138">
        <v>100</v>
      </c>
      <c r="M138">
        <v>100</v>
      </c>
      <c r="O138">
        <v>124.8</v>
      </c>
      <c r="P138">
        <v>117.6</v>
      </c>
      <c r="Q138">
        <v>107.2</v>
      </c>
      <c r="R138">
        <v>109.6</v>
      </c>
      <c r="S138">
        <v>92.8</v>
      </c>
      <c r="T138">
        <v>80</v>
      </c>
      <c r="U138">
        <v>72.8</v>
      </c>
      <c r="V138">
        <v>87.2</v>
      </c>
      <c r="W138">
        <v>87.2</v>
      </c>
      <c r="X138">
        <v>87.2</v>
      </c>
      <c r="Y138">
        <v>87.2</v>
      </c>
      <c r="Z138">
        <v>87.2</v>
      </c>
    </row>
    <row r="139" spans="1:26" x14ac:dyDescent="0.2">
      <c r="B139">
        <v>130.4</v>
      </c>
      <c r="C139">
        <v>104.8</v>
      </c>
      <c r="D139">
        <v>98.4</v>
      </c>
      <c r="E139">
        <v>98.4</v>
      </c>
      <c r="F139">
        <v>98.4</v>
      </c>
      <c r="G139">
        <v>98.4</v>
      </c>
      <c r="H139">
        <v>92</v>
      </c>
      <c r="I139">
        <v>96.8</v>
      </c>
      <c r="J139">
        <v>100</v>
      </c>
      <c r="K139">
        <v>100</v>
      </c>
      <c r="L139">
        <v>100</v>
      </c>
      <c r="M139">
        <v>100</v>
      </c>
      <c r="O139">
        <v>124.8</v>
      </c>
      <c r="P139">
        <v>111.2</v>
      </c>
      <c r="Q139">
        <v>104</v>
      </c>
      <c r="R139">
        <v>99.2</v>
      </c>
      <c r="S139">
        <v>92.8</v>
      </c>
      <c r="T139">
        <v>80</v>
      </c>
      <c r="U139">
        <v>72.8</v>
      </c>
      <c r="V139">
        <v>87.2</v>
      </c>
      <c r="W139">
        <v>87.2</v>
      </c>
      <c r="X139">
        <v>87.2</v>
      </c>
      <c r="Y139">
        <v>87.2</v>
      </c>
      <c r="Z139">
        <v>87.2</v>
      </c>
    </row>
    <row r="140" spans="1:26" x14ac:dyDescent="0.2">
      <c r="B140">
        <v>130.4</v>
      </c>
      <c r="C140">
        <v>100.8</v>
      </c>
      <c r="D140">
        <v>98.4</v>
      </c>
      <c r="E140">
        <v>98.4</v>
      </c>
      <c r="F140">
        <v>98.4</v>
      </c>
      <c r="G140">
        <v>98.4</v>
      </c>
      <c r="H140">
        <v>95.2</v>
      </c>
      <c r="I140">
        <v>98.4</v>
      </c>
      <c r="J140">
        <v>100</v>
      </c>
      <c r="K140">
        <v>100</v>
      </c>
      <c r="L140">
        <v>100</v>
      </c>
      <c r="M140">
        <v>100</v>
      </c>
      <c r="O140">
        <v>124.8</v>
      </c>
      <c r="P140">
        <v>108</v>
      </c>
      <c r="Q140">
        <v>101.6</v>
      </c>
      <c r="R140">
        <v>98.4</v>
      </c>
      <c r="S140">
        <v>92.8</v>
      </c>
      <c r="T140">
        <v>80</v>
      </c>
      <c r="U140">
        <v>72.8</v>
      </c>
      <c r="V140">
        <v>87.2</v>
      </c>
      <c r="W140">
        <v>87.2</v>
      </c>
      <c r="X140">
        <v>87.2</v>
      </c>
      <c r="Y140">
        <v>87.2</v>
      </c>
      <c r="Z140">
        <v>87.2</v>
      </c>
    </row>
    <row r="141" spans="1:26" x14ac:dyDescent="0.2">
      <c r="B141">
        <v>130.4</v>
      </c>
      <c r="C141">
        <v>100</v>
      </c>
      <c r="D141">
        <v>98.4</v>
      </c>
      <c r="E141">
        <v>98.4</v>
      </c>
      <c r="F141">
        <v>98.4</v>
      </c>
      <c r="G141">
        <v>98.4</v>
      </c>
      <c r="H141">
        <v>96</v>
      </c>
      <c r="I141">
        <v>98.4</v>
      </c>
      <c r="J141">
        <v>100</v>
      </c>
      <c r="K141">
        <v>100</v>
      </c>
      <c r="L141">
        <v>100</v>
      </c>
      <c r="M141">
        <v>100</v>
      </c>
      <c r="O141">
        <v>124.8</v>
      </c>
      <c r="P141">
        <v>106.4</v>
      </c>
      <c r="Q141">
        <v>99.2</v>
      </c>
      <c r="R141">
        <v>92.8</v>
      </c>
      <c r="S141">
        <v>92.8</v>
      </c>
      <c r="T141">
        <v>80</v>
      </c>
      <c r="U141">
        <v>80</v>
      </c>
      <c r="V141">
        <v>84.8</v>
      </c>
      <c r="W141">
        <v>87.2</v>
      </c>
      <c r="X141">
        <v>87.2</v>
      </c>
      <c r="Y141">
        <v>87.2</v>
      </c>
      <c r="Z141">
        <v>87.2</v>
      </c>
    </row>
    <row r="142" spans="1:26" x14ac:dyDescent="0.2">
      <c r="B142">
        <v>130.4</v>
      </c>
      <c r="C142">
        <v>100</v>
      </c>
      <c r="D142">
        <v>98.4</v>
      </c>
      <c r="E142">
        <v>98.4</v>
      </c>
      <c r="F142">
        <v>98.4</v>
      </c>
      <c r="G142">
        <v>98.4</v>
      </c>
      <c r="H142">
        <v>96.8</v>
      </c>
      <c r="I142">
        <v>103.2</v>
      </c>
      <c r="J142">
        <v>100</v>
      </c>
      <c r="K142">
        <v>100</v>
      </c>
      <c r="L142">
        <v>100</v>
      </c>
      <c r="M142">
        <v>100</v>
      </c>
      <c r="O142">
        <v>124.8</v>
      </c>
      <c r="P142">
        <v>106.4</v>
      </c>
      <c r="Q142">
        <v>99.2</v>
      </c>
      <c r="R142">
        <v>92.8</v>
      </c>
      <c r="S142">
        <v>92.8</v>
      </c>
      <c r="T142">
        <v>80</v>
      </c>
      <c r="U142">
        <v>84.8</v>
      </c>
      <c r="V142">
        <v>84.8</v>
      </c>
      <c r="W142">
        <v>88</v>
      </c>
      <c r="X142">
        <v>90.4</v>
      </c>
      <c r="Y142">
        <v>93.6</v>
      </c>
      <c r="Z142">
        <v>95.2</v>
      </c>
    </row>
    <row r="143" spans="1:26" x14ac:dyDescent="0.2">
      <c r="B143">
        <v>130.4</v>
      </c>
      <c r="C143">
        <v>100</v>
      </c>
      <c r="D143">
        <v>98.4</v>
      </c>
      <c r="E143">
        <v>98.4</v>
      </c>
      <c r="F143">
        <v>98.4</v>
      </c>
      <c r="G143">
        <v>98.4</v>
      </c>
      <c r="H143">
        <v>98.4</v>
      </c>
      <c r="I143">
        <v>106.4</v>
      </c>
      <c r="J143">
        <v>106.4</v>
      </c>
      <c r="K143">
        <v>106.4</v>
      </c>
      <c r="L143">
        <v>106.4</v>
      </c>
      <c r="M143">
        <v>106.4</v>
      </c>
      <c r="O143">
        <v>124.8</v>
      </c>
      <c r="P143">
        <v>106.4</v>
      </c>
      <c r="Q143">
        <v>92.8</v>
      </c>
      <c r="R143">
        <v>92.8</v>
      </c>
      <c r="S143">
        <v>92.8</v>
      </c>
      <c r="T143">
        <v>79.2</v>
      </c>
      <c r="U143">
        <v>84.8</v>
      </c>
      <c r="V143">
        <v>84.8</v>
      </c>
      <c r="W143">
        <v>88.8</v>
      </c>
      <c r="X143">
        <v>92.8</v>
      </c>
      <c r="Y143">
        <v>101.6</v>
      </c>
      <c r="Z143">
        <v>103.2</v>
      </c>
    </row>
    <row r="144" spans="1:26" x14ac:dyDescent="0.2">
      <c r="B144">
        <v>130.4</v>
      </c>
      <c r="C144">
        <v>100</v>
      </c>
      <c r="D144">
        <v>92</v>
      </c>
      <c r="E144">
        <v>95.2</v>
      </c>
      <c r="F144">
        <v>98.4</v>
      </c>
      <c r="G144">
        <v>98.4</v>
      </c>
      <c r="H144">
        <v>100.8</v>
      </c>
      <c r="I144">
        <v>106.4</v>
      </c>
      <c r="J144">
        <v>109.6</v>
      </c>
      <c r="K144">
        <v>109.6</v>
      </c>
      <c r="L144">
        <v>109.6</v>
      </c>
      <c r="M144">
        <v>109.6</v>
      </c>
      <c r="O144">
        <v>124.8</v>
      </c>
      <c r="P144">
        <v>109.6</v>
      </c>
      <c r="Q144">
        <v>90.4</v>
      </c>
      <c r="R144">
        <v>84</v>
      </c>
      <c r="S144">
        <v>74.400000000000006</v>
      </c>
      <c r="T144">
        <v>75.2</v>
      </c>
      <c r="U144">
        <v>84.8</v>
      </c>
      <c r="V144">
        <v>84.8</v>
      </c>
      <c r="W144">
        <v>90.4</v>
      </c>
      <c r="X144">
        <v>98.4</v>
      </c>
      <c r="Y144">
        <v>107.2</v>
      </c>
      <c r="Z144">
        <v>108.8</v>
      </c>
    </row>
    <row r="145" spans="1:26" x14ac:dyDescent="0.2">
      <c r="B145">
        <v>130.4</v>
      </c>
      <c r="C145">
        <v>100</v>
      </c>
      <c r="D145">
        <v>89.6</v>
      </c>
      <c r="E145">
        <v>95.2</v>
      </c>
      <c r="F145">
        <v>98.4</v>
      </c>
      <c r="G145">
        <v>98.4</v>
      </c>
      <c r="H145">
        <v>101.6</v>
      </c>
      <c r="I145">
        <v>106.4</v>
      </c>
      <c r="J145">
        <v>109.6</v>
      </c>
      <c r="K145">
        <v>109.6</v>
      </c>
      <c r="L145">
        <v>109.6</v>
      </c>
      <c r="M145">
        <v>109.6</v>
      </c>
      <c r="O145">
        <v>124.8</v>
      </c>
      <c r="P145">
        <v>109.6</v>
      </c>
      <c r="Q145">
        <v>98.4</v>
      </c>
      <c r="R145">
        <v>79.2</v>
      </c>
      <c r="S145">
        <v>72</v>
      </c>
      <c r="T145">
        <v>75.2</v>
      </c>
      <c r="U145">
        <v>84.8</v>
      </c>
      <c r="V145">
        <v>87.2</v>
      </c>
      <c r="W145">
        <v>90.4</v>
      </c>
      <c r="X145">
        <v>99.2</v>
      </c>
      <c r="Y145">
        <v>108</v>
      </c>
      <c r="Z145">
        <v>109.6</v>
      </c>
    </row>
    <row r="146" spans="1:26" x14ac:dyDescent="0.2">
      <c r="B146">
        <v>130.4</v>
      </c>
      <c r="C146">
        <v>100</v>
      </c>
      <c r="D146">
        <v>89.6</v>
      </c>
      <c r="E146">
        <v>95.2</v>
      </c>
      <c r="F146">
        <v>98.4</v>
      </c>
      <c r="G146">
        <v>98.4</v>
      </c>
      <c r="H146">
        <v>101.6</v>
      </c>
      <c r="I146">
        <v>106.4</v>
      </c>
      <c r="J146">
        <v>109.6</v>
      </c>
      <c r="K146">
        <v>109.6</v>
      </c>
      <c r="L146">
        <v>109.6</v>
      </c>
      <c r="M146">
        <v>109.6</v>
      </c>
      <c r="O146">
        <v>124.8</v>
      </c>
      <c r="P146">
        <v>109.6</v>
      </c>
      <c r="Q146">
        <v>98.4</v>
      </c>
      <c r="R146">
        <v>85.6</v>
      </c>
      <c r="S146">
        <v>72</v>
      </c>
      <c r="T146">
        <v>75.2</v>
      </c>
      <c r="U146">
        <v>84</v>
      </c>
      <c r="V146">
        <v>90.4</v>
      </c>
      <c r="W146">
        <v>90.4</v>
      </c>
      <c r="X146">
        <v>103.2</v>
      </c>
      <c r="Y146">
        <v>109.6</v>
      </c>
      <c r="Z146">
        <v>112</v>
      </c>
    </row>
    <row r="147" spans="1:26" x14ac:dyDescent="0.2">
      <c r="B147">
        <v>130.4</v>
      </c>
      <c r="C147">
        <v>100</v>
      </c>
      <c r="D147">
        <v>89.6</v>
      </c>
      <c r="E147">
        <v>95.2</v>
      </c>
      <c r="F147">
        <v>98.4</v>
      </c>
      <c r="G147">
        <v>98.4</v>
      </c>
      <c r="H147">
        <v>101.6</v>
      </c>
      <c r="I147">
        <v>106.4</v>
      </c>
      <c r="J147">
        <v>109.6</v>
      </c>
      <c r="K147">
        <v>109.6</v>
      </c>
      <c r="L147">
        <v>109.6</v>
      </c>
      <c r="M147">
        <v>109.6</v>
      </c>
      <c r="O147">
        <v>124.8</v>
      </c>
      <c r="P147">
        <v>109.6</v>
      </c>
      <c r="Q147">
        <v>98.4</v>
      </c>
      <c r="R147">
        <v>85.6</v>
      </c>
      <c r="S147">
        <v>72</v>
      </c>
      <c r="T147">
        <v>75.2</v>
      </c>
      <c r="U147">
        <v>84</v>
      </c>
      <c r="V147">
        <v>90.4</v>
      </c>
      <c r="W147">
        <v>92</v>
      </c>
      <c r="X147">
        <v>103.2</v>
      </c>
      <c r="Y147">
        <v>111.2</v>
      </c>
      <c r="Z147">
        <v>112.8</v>
      </c>
    </row>
    <row r="148" spans="1:26" x14ac:dyDescent="0.2">
      <c r="B148">
        <v>130.4</v>
      </c>
      <c r="C148">
        <v>100</v>
      </c>
      <c r="D148">
        <v>89.6</v>
      </c>
      <c r="E148">
        <v>95.2</v>
      </c>
      <c r="F148">
        <v>98.4</v>
      </c>
      <c r="G148">
        <v>98.4</v>
      </c>
      <c r="H148">
        <v>101.6</v>
      </c>
      <c r="I148">
        <v>106.4</v>
      </c>
      <c r="J148">
        <v>109.6</v>
      </c>
      <c r="K148">
        <v>109.6</v>
      </c>
      <c r="L148">
        <v>109.6</v>
      </c>
      <c r="M148">
        <v>109.6</v>
      </c>
      <c r="O148">
        <v>124.8</v>
      </c>
      <c r="P148">
        <v>109.6</v>
      </c>
      <c r="Q148">
        <v>88.8</v>
      </c>
      <c r="R148">
        <v>80</v>
      </c>
      <c r="S148">
        <v>72</v>
      </c>
      <c r="T148">
        <v>75.2</v>
      </c>
      <c r="U148">
        <v>88</v>
      </c>
      <c r="V148">
        <v>98.4</v>
      </c>
      <c r="W148">
        <v>100</v>
      </c>
      <c r="X148">
        <v>112.8</v>
      </c>
      <c r="Y148">
        <v>112</v>
      </c>
      <c r="Z148">
        <v>115.2</v>
      </c>
    </row>
    <row r="149" spans="1:26" x14ac:dyDescent="0.2">
      <c r="B149">
        <v>130.4</v>
      </c>
      <c r="C149">
        <v>100</v>
      </c>
      <c r="D149">
        <v>89.6</v>
      </c>
      <c r="E149">
        <v>95.2</v>
      </c>
      <c r="F149">
        <v>98.4</v>
      </c>
      <c r="G149">
        <v>98.4</v>
      </c>
      <c r="H149">
        <v>101.6</v>
      </c>
      <c r="I149">
        <v>106.4</v>
      </c>
      <c r="J149">
        <v>109.6</v>
      </c>
      <c r="K149">
        <v>109.6</v>
      </c>
      <c r="L149">
        <v>109.6</v>
      </c>
      <c r="M149">
        <v>109.6</v>
      </c>
      <c r="O149">
        <v>124.8</v>
      </c>
      <c r="P149">
        <v>109.6</v>
      </c>
      <c r="Q149">
        <v>82.4</v>
      </c>
      <c r="R149">
        <v>77.599999999999994</v>
      </c>
      <c r="S149">
        <v>72.8</v>
      </c>
      <c r="T149">
        <v>76</v>
      </c>
      <c r="U149">
        <v>88</v>
      </c>
      <c r="V149">
        <v>98.4</v>
      </c>
      <c r="W149">
        <v>103.2</v>
      </c>
      <c r="X149">
        <v>115.2</v>
      </c>
      <c r="Y149">
        <v>115.2</v>
      </c>
      <c r="Z149">
        <v>116.8</v>
      </c>
    </row>
    <row r="151" spans="1:26" x14ac:dyDescent="0.2">
      <c r="A151" t="s">
        <v>282</v>
      </c>
    </row>
    <row r="152" spans="1:26" x14ac:dyDescent="0.2">
      <c r="B152" t="s">
        <v>178</v>
      </c>
      <c r="O152" t="s">
        <v>179</v>
      </c>
    </row>
    <row r="153" spans="1:26" x14ac:dyDescent="0.2">
      <c r="B153">
        <v>132</v>
      </c>
      <c r="C153">
        <v>130.4</v>
      </c>
      <c r="D153">
        <v>127.2</v>
      </c>
      <c r="E153">
        <v>122.4</v>
      </c>
      <c r="F153">
        <v>115.2</v>
      </c>
      <c r="G153">
        <v>85.6</v>
      </c>
      <c r="H153">
        <v>85.6</v>
      </c>
      <c r="I153">
        <v>93.6</v>
      </c>
      <c r="J153">
        <v>93.6</v>
      </c>
      <c r="K153">
        <v>93.6</v>
      </c>
      <c r="L153">
        <v>96</v>
      </c>
      <c r="M153">
        <v>99.2</v>
      </c>
      <c r="O153">
        <v>124.8</v>
      </c>
      <c r="P153">
        <v>124.8</v>
      </c>
      <c r="Q153">
        <v>124</v>
      </c>
      <c r="R153">
        <v>120</v>
      </c>
      <c r="S153">
        <v>111.2</v>
      </c>
      <c r="T153">
        <v>85.6</v>
      </c>
      <c r="U153">
        <v>84.8</v>
      </c>
      <c r="V153">
        <v>90.4</v>
      </c>
      <c r="W153">
        <v>87.2</v>
      </c>
      <c r="X153">
        <v>87.2</v>
      </c>
      <c r="Y153">
        <v>87.2</v>
      </c>
      <c r="Z153">
        <v>87.2</v>
      </c>
    </row>
    <row r="154" spans="1:26" x14ac:dyDescent="0.2">
      <c r="B154">
        <v>130.4</v>
      </c>
      <c r="C154">
        <v>128.80000000000001</v>
      </c>
      <c r="D154">
        <v>124.8</v>
      </c>
      <c r="E154">
        <v>117.6</v>
      </c>
      <c r="F154">
        <v>107.2</v>
      </c>
      <c r="G154">
        <v>84</v>
      </c>
      <c r="H154">
        <v>85.6</v>
      </c>
      <c r="I154">
        <v>93.6</v>
      </c>
      <c r="J154">
        <v>93.6</v>
      </c>
      <c r="K154">
        <v>93.6</v>
      </c>
      <c r="L154">
        <v>96</v>
      </c>
      <c r="M154">
        <v>99.2</v>
      </c>
      <c r="O154">
        <v>124.8</v>
      </c>
      <c r="P154">
        <v>124.8</v>
      </c>
      <c r="Q154">
        <v>124</v>
      </c>
      <c r="R154">
        <v>117.6</v>
      </c>
      <c r="S154">
        <v>111.2</v>
      </c>
      <c r="T154">
        <v>85.6</v>
      </c>
      <c r="U154">
        <v>84.8</v>
      </c>
      <c r="V154">
        <v>90.4</v>
      </c>
      <c r="W154">
        <v>87.2</v>
      </c>
      <c r="X154">
        <v>87.2</v>
      </c>
      <c r="Y154">
        <v>87.2</v>
      </c>
      <c r="Z154">
        <v>87.2</v>
      </c>
    </row>
    <row r="155" spans="1:26" x14ac:dyDescent="0.2">
      <c r="B155">
        <v>130.4</v>
      </c>
      <c r="C155">
        <v>121.6</v>
      </c>
      <c r="D155">
        <v>115.2</v>
      </c>
      <c r="E155">
        <v>111.2</v>
      </c>
      <c r="F155">
        <v>104</v>
      </c>
      <c r="G155">
        <v>84</v>
      </c>
      <c r="H155">
        <v>85.6</v>
      </c>
      <c r="I155">
        <v>93.6</v>
      </c>
      <c r="J155">
        <v>93.6</v>
      </c>
      <c r="K155">
        <v>93.6</v>
      </c>
      <c r="L155">
        <v>96</v>
      </c>
      <c r="M155">
        <v>99.2</v>
      </c>
      <c r="O155">
        <v>124.8</v>
      </c>
      <c r="P155">
        <v>124.8</v>
      </c>
      <c r="Q155">
        <v>122.4</v>
      </c>
      <c r="R155">
        <v>115.2</v>
      </c>
      <c r="S155">
        <v>100</v>
      </c>
      <c r="T155">
        <v>79.2</v>
      </c>
      <c r="U155">
        <v>77.599999999999994</v>
      </c>
      <c r="V155">
        <v>77.599999999999994</v>
      </c>
      <c r="W155">
        <v>77.599999999999994</v>
      </c>
      <c r="X155">
        <v>77.599999999999994</v>
      </c>
      <c r="Y155">
        <v>77.599999999999994</v>
      </c>
      <c r="Z155">
        <v>87.2</v>
      </c>
    </row>
    <row r="156" spans="1:26" x14ac:dyDescent="0.2">
      <c r="B156">
        <v>130.4</v>
      </c>
      <c r="C156">
        <v>119.2</v>
      </c>
      <c r="D156">
        <v>113.6</v>
      </c>
      <c r="E156">
        <v>108</v>
      </c>
      <c r="F156">
        <v>100</v>
      </c>
      <c r="G156">
        <v>83.2</v>
      </c>
      <c r="H156">
        <v>85.6</v>
      </c>
      <c r="I156">
        <v>87.2</v>
      </c>
      <c r="J156">
        <v>87.2</v>
      </c>
      <c r="K156">
        <v>87.2</v>
      </c>
      <c r="L156">
        <v>90.4</v>
      </c>
      <c r="M156">
        <v>99.2</v>
      </c>
      <c r="O156">
        <v>124.8</v>
      </c>
      <c r="P156">
        <v>124.8</v>
      </c>
      <c r="Q156">
        <v>120</v>
      </c>
      <c r="R156">
        <v>114.4</v>
      </c>
      <c r="S156">
        <v>99.2</v>
      </c>
      <c r="T156">
        <v>77.599999999999994</v>
      </c>
      <c r="U156">
        <v>72.8</v>
      </c>
      <c r="V156">
        <v>75.2</v>
      </c>
      <c r="W156">
        <v>75.2</v>
      </c>
      <c r="X156">
        <v>75.2</v>
      </c>
      <c r="Y156">
        <v>77.599999999999994</v>
      </c>
      <c r="Z156">
        <v>87.2</v>
      </c>
    </row>
    <row r="157" spans="1:26" x14ac:dyDescent="0.2">
      <c r="B157">
        <v>130.4</v>
      </c>
      <c r="C157">
        <v>110.4</v>
      </c>
      <c r="D157">
        <v>100</v>
      </c>
      <c r="E157">
        <v>96.8</v>
      </c>
      <c r="F157">
        <v>87.2</v>
      </c>
      <c r="G157">
        <v>82.4</v>
      </c>
      <c r="H157">
        <v>88</v>
      </c>
      <c r="I157">
        <v>87.2</v>
      </c>
      <c r="J157">
        <v>87.2</v>
      </c>
      <c r="K157">
        <v>87.2</v>
      </c>
      <c r="L157">
        <v>90.4</v>
      </c>
      <c r="M157">
        <v>99.2</v>
      </c>
      <c r="O157">
        <v>124.8</v>
      </c>
      <c r="P157">
        <v>117.6</v>
      </c>
      <c r="Q157">
        <v>107.2</v>
      </c>
      <c r="R157">
        <v>109.6</v>
      </c>
      <c r="S157">
        <v>92.8</v>
      </c>
      <c r="T157">
        <v>76.8</v>
      </c>
      <c r="U157">
        <v>69.599999999999994</v>
      </c>
      <c r="V157">
        <v>75.2</v>
      </c>
      <c r="W157">
        <v>75.2</v>
      </c>
      <c r="X157">
        <v>75.2</v>
      </c>
      <c r="Y157">
        <v>77.599999999999994</v>
      </c>
      <c r="Z157">
        <v>87.2</v>
      </c>
    </row>
    <row r="158" spans="1:26" x14ac:dyDescent="0.2">
      <c r="B158">
        <v>120</v>
      </c>
      <c r="C158">
        <v>104.8</v>
      </c>
      <c r="D158">
        <v>96.8</v>
      </c>
      <c r="E158">
        <v>93.6</v>
      </c>
      <c r="F158">
        <v>86.4</v>
      </c>
      <c r="G158">
        <v>82.4</v>
      </c>
      <c r="H158">
        <v>89.6</v>
      </c>
      <c r="I158">
        <v>87.2</v>
      </c>
      <c r="J158">
        <v>87.2</v>
      </c>
      <c r="K158">
        <v>87.2</v>
      </c>
      <c r="L158">
        <v>90.4</v>
      </c>
      <c r="M158">
        <v>99.2</v>
      </c>
      <c r="O158">
        <v>120</v>
      </c>
      <c r="P158">
        <v>111.2</v>
      </c>
      <c r="Q158">
        <v>104</v>
      </c>
      <c r="R158">
        <v>99.2</v>
      </c>
      <c r="S158">
        <v>88</v>
      </c>
      <c r="T158">
        <v>69.599999999999994</v>
      </c>
      <c r="U158">
        <v>68</v>
      </c>
      <c r="V158">
        <v>75.2</v>
      </c>
      <c r="W158">
        <v>75.2</v>
      </c>
      <c r="X158">
        <v>75.2</v>
      </c>
      <c r="Y158">
        <v>77.599999999999994</v>
      </c>
      <c r="Z158">
        <v>87.2</v>
      </c>
    </row>
    <row r="159" spans="1:26" x14ac:dyDescent="0.2">
      <c r="B159">
        <v>113.6</v>
      </c>
      <c r="C159">
        <v>100.8</v>
      </c>
      <c r="D159">
        <v>95.2</v>
      </c>
      <c r="E159">
        <v>91.2</v>
      </c>
      <c r="F159">
        <v>84.8</v>
      </c>
      <c r="G159">
        <v>91.2</v>
      </c>
      <c r="H159">
        <v>93.6</v>
      </c>
      <c r="I159">
        <v>87.2</v>
      </c>
      <c r="J159">
        <v>87.2</v>
      </c>
      <c r="K159">
        <v>87.2</v>
      </c>
      <c r="L159">
        <v>90.4</v>
      </c>
      <c r="M159">
        <v>99.2</v>
      </c>
      <c r="O159">
        <v>117.6</v>
      </c>
      <c r="P159">
        <v>108</v>
      </c>
      <c r="Q159">
        <v>101.6</v>
      </c>
      <c r="R159">
        <v>97.6</v>
      </c>
      <c r="S159">
        <v>80</v>
      </c>
      <c r="T159">
        <v>69.599999999999994</v>
      </c>
      <c r="U159">
        <v>68</v>
      </c>
      <c r="V159">
        <v>72</v>
      </c>
      <c r="W159">
        <v>75.2</v>
      </c>
      <c r="X159">
        <v>75.2</v>
      </c>
      <c r="Y159">
        <v>77.599999999999994</v>
      </c>
      <c r="Z159">
        <v>87.2</v>
      </c>
    </row>
    <row r="160" spans="1:26" x14ac:dyDescent="0.2">
      <c r="B160">
        <v>110.4</v>
      </c>
      <c r="C160">
        <v>100</v>
      </c>
      <c r="D160">
        <v>92</v>
      </c>
      <c r="E160">
        <v>85.6</v>
      </c>
      <c r="F160">
        <v>84.8</v>
      </c>
      <c r="G160">
        <v>91.2</v>
      </c>
      <c r="H160">
        <v>96</v>
      </c>
      <c r="I160">
        <v>90.4</v>
      </c>
      <c r="J160">
        <v>90.4</v>
      </c>
      <c r="K160">
        <v>90.4</v>
      </c>
      <c r="L160">
        <v>100</v>
      </c>
      <c r="M160">
        <v>100</v>
      </c>
      <c r="O160">
        <v>116</v>
      </c>
      <c r="P160">
        <v>106.4</v>
      </c>
      <c r="Q160">
        <v>99.2</v>
      </c>
      <c r="R160">
        <v>92.8</v>
      </c>
      <c r="S160">
        <v>77.599999999999994</v>
      </c>
      <c r="T160">
        <v>69.599999999999994</v>
      </c>
      <c r="U160">
        <v>68</v>
      </c>
      <c r="V160">
        <v>72</v>
      </c>
      <c r="W160">
        <v>80</v>
      </c>
      <c r="X160">
        <v>80</v>
      </c>
      <c r="Y160">
        <v>80</v>
      </c>
      <c r="Z160">
        <v>89.6</v>
      </c>
    </row>
    <row r="161" spans="2:26" x14ac:dyDescent="0.2">
      <c r="B161">
        <v>110.4</v>
      </c>
      <c r="C161">
        <v>100</v>
      </c>
      <c r="D161">
        <v>92</v>
      </c>
      <c r="E161">
        <v>85.6</v>
      </c>
      <c r="F161">
        <v>84.8</v>
      </c>
      <c r="G161">
        <v>95.2</v>
      </c>
      <c r="H161">
        <v>96.8</v>
      </c>
      <c r="I161">
        <v>103.2</v>
      </c>
      <c r="J161">
        <v>100</v>
      </c>
      <c r="K161">
        <v>100</v>
      </c>
      <c r="L161">
        <v>100</v>
      </c>
      <c r="M161">
        <v>100</v>
      </c>
      <c r="O161">
        <v>115.2</v>
      </c>
      <c r="P161">
        <v>106.4</v>
      </c>
      <c r="Q161">
        <v>99.2</v>
      </c>
      <c r="R161">
        <v>92.8</v>
      </c>
      <c r="S161">
        <v>76</v>
      </c>
      <c r="T161">
        <v>69.599999999999994</v>
      </c>
      <c r="U161">
        <v>69.599999999999994</v>
      </c>
      <c r="V161">
        <v>84</v>
      </c>
      <c r="W161">
        <v>84.8</v>
      </c>
      <c r="X161">
        <v>84.8</v>
      </c>
      <c r="Y161">
        <v>88</v>
      </c>
      <c r="Z161">
        <v>89.6</v>
      </c>
    </row>
    <row r="162" spans="2:26" x14ac:dyDescent="0.2">
      <c r="B162">
        <v>110.4</v>
      </c>
      <c r="C162">
        <v>100</v>
      </c>
      <c r="D162">
        <v>92</v>
      </c>
      <c r="E162">
        <v>85.6</v>
      </c>
      <c r="F162">
        <v>84.8</v>
      </c>
      <c r="G162">
        <v>95.2</v>
      </c>
      <c r="H162">
        <v>98.4</v>
      </c>
      <c r="I162">
        <v>106.4</v>
      </c>
      <c r="J162">
        <v>106.4</v>
      </c>
      <c r="K162">
        <v>106.4</v>
      </c>
      <c r="L162">
        <v>106.4</v>
      </c>
      <c r="M162">
        <v>106.4</v>
      </c>
      <c r="O162">
        <v>115.2</v>
      </c>
      <c r="P162">
        <v>106.4</v>
      </c>
      <c r="Q162">
        <v>92.8</v>
      </c>
      <c r="R162">
        <v>92.8</v>
      </c>
      <c r="S162">
        <v>75.2</v>
      </c>
      <c r="T162">
        <v>72</v>
      </c>
      <c r="U162">
        <v>72</v>
      </c>
      <c r="V162">
        <v>84.8</v>
      </c>
      <c r="W162">
        <v>84.8</v>
      </c>
      <c r="X162">
        <v>88</v>
      </c>
      <c r="Y162">
        <v>88</v>
      </c>
      <c r="Z162">
        <v>98.4</v>
      </c>
    </row>
    <row r="163" spans="2:26" x14ac:dyDescent="0.2">
      <c r="B163">
        <v>110.4</v>
      </c>
      <c r="C163">
        <v>98.4</v>
      </c>
      <c r="D163">
        <v>92</v>
      </c>
      <c r="E163">
        <v>84.8</v>
      </c>
      <c r="F163">
        <v>84.8</v>
      </c>
      <c r="G163">
        <v>97.6</v>
      </c>
      <c r="H163">
        <v>100.8</v>
      </c>
      <c r="I163">
        <v>106.4</v>
      </c>
      <c r="J163">
        <v>109.6</v>
      </c>
      <c r="K163">
        <v>109.6</v>
      </c>
      <c r="L163">
        <v>109.6</v>
      </c>
      <c r="M163">
        <v>108</v>
      </c>
      <c r="O163">
        <v>115.2</v>
      </c>
      <c r="P163">
        <v>104</v>
      </c>
      <c r="Q163">
        <v>90.4</v>
      </c>
      <c r="R163">
        <v>84</v>
      </c>
      <c r="S163">
        <v>74.400000000000006</v>
      </c>
      <c r="T163">
        <v>74.400000000000006</v>
      </c>
      <c r="U163">
        <v>75.2</v>
      </c>
      <c r="V163">
        <v>84.8</v>
      </c>
      <c r="W163">
        <v>84.8</v>
      </c>
      <c r="X163">
        <v>87.2</v>
      </c>
      <c r="Y163">
        <v>98.4</v>
      </c>
      <c r="Z163">
        <v>104.8</v>
      </c>
    </row>
    <row r="164" spans="2:26" x14ac:dyDescent="0.2">
      <c r="B164">
        <v>110.4</v>
      </c>
      <c r="C164">
        <v>95.2</v>
      </c>
      <c r="D164">
        <v>89.6</v>
      </c>
      <c r="E164">
        <v>84.8</v>
      </c>
      <c r="F164">
        <v>84.8</v>
      </c>
      <c r="G164">
        <v>99.2</v>
      </c>
      <c r="H164">
        <v>101.6</v>
      </c>
      <c r="I164">
        <v>106.4</v>
      </c>
      <c r="J164">
        <v>109.6</v>
      </c>
      <c r="K164">
        <v>109.6</v>
      </c>
      <c r="L164">
        <v>109.6</v>
      </c>
      <c r="M164">
        <v>108</v>
      </c>
      <c r="O164">
        <v>109.6</v>
      </c>
      <c r="P164">
        <v>101.6</v>
      </c>
      <c r="Q164">
        <v>98.4</v>
      </c>
      <c r="R164">
        <v>79.2</v>
      </c>
      <c r="S164">
        <v>72</v>
      </c>
      <c r="T164">
        <v>74.400000000000006</v>
      </c>
      <c r="U164">
        <v>77.599999999999994</v>
      </c>
      <c r="V164">
        <v>87.2</v>
      </c>
      <c r="W164">
        <v>87.2</v>
      </c>
      <c r="X164">
        <v>95.2</v>
      </c>
      <c r="Y164">
        <v>104.8</v>
      </c>
      <c r="Z164">
        <v>108</v>
      </c>
    </row>
    <row r="165" spans="2:26" x14ac:dyDescent="0.2">
      <c r="B165">
        <v>110.4</v>
      </c>
      <c r="C165">
        <v>95.2</v>
      </c>
      <c r="D165">
        <v>89.6</v>
      </c>
      <c r="E165">
        <v>84.8</v>
      </c>
      <c r="F165">
        <v>84.8</v>
      </c>
      <c r="G165">
        <v>99.2</v>
      </c>
      <c r="H165">
        <v>101.6</v>
      </c>
      <c r="I165">
        <v>106.4</v>
      </c>
      <c r="J165">
        <v>109.6</v>
      </c>
      <c r="K165">
        <v>109.6</v>
      </c>
      <c r="L165">
        <v>109.6</v>
      </c>
      <c r="M165">
        <v>109.6</v>
      </c>
      <c r="O165">
        <v>115.2</v>
      </c>
      <c r="P165">
        <v>109.6</v>
      </c>
      <c r="Q165">
        <v>98.4</v>
      </c>
      <c r="R165">
        <v>85.6</v>
      </c>
      <c r="S165">
        <v>72</v>
      </c>
      <c r="T165">
        <v>74.400000000000006</v>
      </c>
      <c r="U165">
        <v>80</v>
      </c>
      <c r="V165">
        <v>90.4</v>
      </c>
      <c r="W165">
        <v>90.4</v>
      </c>
      <c r="X165">
        <v>98.4</v>
      </c>
      <c r="Y165">
        <v>109.6</v>
      </c>
      <c r="Z165">
        <v>112</v>
      </c>
    </row>
    <row r="166" spans="2:26" x14ac:dyDescent="0.2">
      <c r="B166">
        <v>110.4</v>
      </c>
      <c r="C166">
        <v>95.2</v>
      </c>
      <c r="D166">
        <v>89.6</v>
      </c>
      <c r="E166">
        <v>84.8</v>
      </c>
      <c r="F166">
        <v>84.8</v>
      </c>
      <c r="G166">
        <v>99.2</v>
      </c>
      <c r="H166">
        <v>101.6</v>
      </c>
      <c r="I166">
        <v>106.4</v>
      </c>
      <c r="J166">
        <v>109.6</v>
      </c>
      <c r="K166">
        <v>109.6</v>
      </c>
      <c r="L166">
        <v>112</v>
      </c>
      <c r="M166">
        <v>112</v>
      </c>
      <c r="O166">
        <v>115.2</v>
      </c>
      <c r="P166">
        <v>108</v>
      </c>
      <c r="Q166">
        <v>98.4</v>
      </c>
      <c r="R166">
        <v>85.6</v>
      </c>
      <c r="S166">
        <v>72</v>
      </c>
      <c r="T166">
        <v>75.2</v>
      </c>
      <c r="U166">
        <v>84</v>
      </c>
      <c r="V166">
        <v>90.4</v>
      </c>
      <c r="W166">
        <v>92</v>
      </c>
      <c r="X166">
        <v>103.2</v>
      </c>
      <c r="Y166">
        <v>112</v>
      </c>
      <c r="Z166">
        <v>114.4</v>
      </c>
    </row>
    <row r="167" spans="2:26" x14ac:dyDescent="0.2">
      <c r="B167">
        <v>110.4</v>
      </c>
      <c r="C167">
        <v>95.2</v>
      </c>
      <c r="D167">
        <v>89.6</v>
      </c>
      <c r="E167">
        <v>84.8</v>
      </c>
      <c r="F167">
        <v>84.8</v>
      </c>
      <c r="G167">
        <v>99.2</v>
      </c>
      <c r="H167">
        <v>101.6</v>
      </c>
      <c r="I167">
        <v>106.4</v>
      </c>
      <c r="J167">
        <v>109.6</v>
      </c>
      <c r="K167">
        <v>109.6</v>
      </c>
      <c r="L167">
        <v>112</v>
      </c>
      <c r="M167">
        <v>112</v>
      </c>
      <c r="O167">
        <v>107.2</v>
      </c>
      <c r="P167">
        <v>104.8</v>
      </c>
      <c r="Q167">
        <v>88.8</v>
      </c>
      <c r="R167">
        <v>80</v>
      </c>
      <c r="S167">
        <v>72</v>
      </c>
      <c r="T167">
        <v>75.2</v>
      </c>
      <c r="U167">
        <v>88</v>
      </c>
      <c r="V167">
        <v>98.4</v>
      </c>
      <c r="W167">
        <v>100</v>
      </c>
      <c r="X167">
        <v>112.8</v>
      </c>
      <c r="Y167">
        <v>115.2</v>
      </c>
      <c r="Z167">
        <v>117.6</v>
      </c>
    </row>
    <row r="168" spans="2:26" x14ac:dyDescent="0.2">
      <c r="B168">
        <v>110.4</v>
      </c>
      <c r="C168">
        <v>95.2</v>
      </c>
      <c r="D168">
        <v>89.6</v>
      </c>
      <c r="E168">
        <v>84.8</v>
      </c>
      <c r="F168">
        <v>84.8</v>
      </c>
      <c r="G168">
        <v>99.2</v>
      </c>
      <c r="H168">
        <v>101.6</v>
      </c>
      <c r="I168">
        <v>106.4</v>
      </c>
      <c r="J168">
        <v>109.6</v>
      </c>
      <c r="K168">
        <v>109.6</v>
      </c>
      <c r="L168">
        <v>112</v>
      </c>
      <c r="M168">
        <v>112</v>
      </c>
      <c r="O168">
        <v>107.2</v>
      </c>
      <c r="P168">
        <v>92</v>
      </c>
      <c r="Q168">
        <v>82.4</v>
      </c>
      <c r="R168">
        <v>77.599999999999994</v>
      </c>
      <c r="S168">
        <v>72.8</v>
      </c>
      <c r="T168">
        <v>76</v>
      </c>
      <c r="U168">
        <v>88</v>
      </c>
      <c r="V168">
        <v>98.4</v>
      </c>
      <c r="W168">
        <v>103.2</v>
      </c>
      <c r="X168">
        <v>115.2</v>
      </c>
      <c r="Y168">
        <v>117.6</v>
      </c>
      <c r="Z168">
        <v>119.2</v>
      </c>
    </row>
  </sheetData>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General</vt:lpstr>
      <vt:lpstr>Nannies</vt:lpstr>
      <vt:lpstr>Load</vt:lpstr>
      <vt:lpstr>Boost Control</vt:lpstr>
      <vt:lpstr>Throttle</vt:lpstr>
      <vt:lpstr>3D Fuel Scalar</vt:lpstr>
      <vt:lpstr>Fuel</vt:lpstr>
      <vt:lpstr>Igniton Timing &amp; IAT</vt:lpstr>
      <vt:lpstr>Vanos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Hubenak</dc:creator>
  <cp:lastModifiedBy>Microsoft Office User</cp:lastModifiedBy>
  <dcterms:created xsi:type="dcterms:W3CDTF">2014-03-08T15:20:50Z</dcterms:created>
  <dcterms:modified xsi:type="dcterms:W3CDTF">2019-01-08T05:48:33Z</dcterms:modified>
</cp:coreProperties>
</file>