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C9C3D6E6-FDEE-9D4B-934F-0AE864F92106}" xr6:coauthVersionLast="47" xr6:coauthVersionMax="47" xr10:uidLastSave="{00000000-0000-0000-0000-000000000000}"/>
  <bookViews>
    <workbookView xWindow="67200" yWindow="6860" windowWidth="38400" windowHeight="21100" activeTab="4" xr2:uid="{2DDB8916-A173-954A-83DE-6DB921889B7C}"/>
  </bookViews>
  <sheets>
    <sheet name="heuristics" sheetId="10" r:id="rId1"/>
    <sheet name="llm (all)" sheetId="11" r:id="rId2"/>
    <sheet name="llm (hint)" sheetId="14" r:id="rId3"/>
    <sheet name="llm (values)" sheetId="12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0" l="1"/>
  <c r="M17" i="10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<sst xmlns="http://schemas.openxmlformats.org/spreadsheetml/2006/main" count="135" uniqueCount="44">
  <si>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</si>
  <si>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</si>
  <si>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</si>
  <si>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</si>
  <si>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</si>
  <si>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</si>
  <si>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</si>
  <si>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</si>
  <si>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</si>
  <si>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</si>
  <si>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</si>
  <si>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</si>
  <si>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</si>
  <si>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qwen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</si>
  <si>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</si>
  <si>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</si>
  <si>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</si>
  <si>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</si>
  <si>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</si>
  <si>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</si>
  <si>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</si>
  <si>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</si>
  <si>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</si>
  <si>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</si>
  <si>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</si>
  <si>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</si>
  <si>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</si>
  <si>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</si>
  <si>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</si>
  <si>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</si>
  <si>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</si>
  <si>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llama3 (7b)</t>
  </si>
  <si>
    <t>4o-mini
($0.15/M)</t>
  </si>
  <si>
    <t>qwen-plus
($0.4/M)</t>
  </si>
  <si>
    <t>No Fine-Tuning</t>
  </si>
  <si>
    <t>ZS</t>
  </si>
  <si>
    <t>FS</t>
  </si>
  <si>
    <t>method</t>
  </si>
  <si>
    <t>heuristics</t>
  </si>
  <si>
    <t>4o_mini</t>
  </si>
  <si>
    <t>single</t>
  </si>
  <si>
    <t>zs-all</t>
  </si>
  <si>
    <t>fs-all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</si>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</sst>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3" fillId="0" borderId="4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O14" sqref="O14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8" t="s">
        <v>2</v>
      </c>
      <c r="C3" s="29" t="s">
        <v>18</v>
      </c>
      <c r="D3" s="30" t="s">
        <v>19</v>
      </c>
      <c r="F3" s="61" t="s">
        <v>11</v>
      </c>
      <c r="G3" s="62"/>
      <c r="H3" s="62"/>
      <c r="I3" s="62"/>
      <c r="J3" s="62"/>
      <c r="K3" s="62"/>
      <c r="L3" s="63"/>
      <c r="N3" s="15"/>
      <c r="O3" s="17" t="s">
        <v>14</v>
      </c>
      <c r="P3" s="17" t="s">
        <v>15</v>
      </c>
      <c r="Q3" s="17" t="s">
        <v>16</v>
      </c>
      <c r="R3" s="18" t="s">
        <v>20</v>
      </c>
    </row>
    <row r="4" spans="2:18" ht="19" customHeight="1" x14ac:dyDescent="0.2">
      <c r="B4" s="58" t="s">
        <v>3</v>
      </c>
      <c r="C4" s="17">
        <v>1</v>
      </c>
      <c r="D4" s="34">
        <v>0.85699999999999998</v>
      </c>
      <c r="F4" s="61"/>
      <c r="G4" s="62"/>
      <c r="H4" s="62" t="s">
        <v>4</v>
      </c>
      <c r="I4" s="62"/>
      <c r="J4" s="62"/>
      <c r="K4" s="62"/>
      <c r="L4" s="63"/>
      <c r="N4" s="24" t="s">
        <v>40</v>
      </c>
      <c r="O4" s="20">
        <f>MIN($D$4:$D$13)</f>
        <v>0.84199999999999997</v>
      </c>
      <c r="P4" s="20">
        <f>MAX($D$4:$D$13)</f>
        <v>0.92700000000000005</v>
      </c>
      <c r="Q4" s="20">
        <f>AVERAGE($D$4:$D$13)</f>
        <v>0.88029999999999986</v>
      </c>
      <c r="R4" s="21">
        <f>STDEV($D$4:$D$13)</f>
        <v>3.1763186238159442E-2</v>
      </c>
    </row>
    <row r="5" spans="2:18" ht="20" customHeight="1" thickBot="1" x14ac:dyDescent="0.25">
      <c r="B5" s="59"/>
      <c r="C5" s="1">
        <v>2</v>
      </c>
      <c r="D5" s="21">
        <v>0.86699999999999999</v>
      </c>
      <c r="F5" s="64"/>
      <c r="G5" s="65"/>
      <c r="H5" s="1">
        <v>0.5</v>
      </c>
      <c r="I5" s="1">
        <v>0.6</v>
      </c>
      <c r="J5" s="1">
        <v>0.7</v>
      </c>
      <c r="K5" s="1">
        <v>0.8</v>
      </c>
      <c r="L5" s="19">
        <v>0.9</v>
      </c>
      <c r="M5" s="20"/>
      <c r="N5" s="25" t="s">
        <v>11</v>
      </c>
      <c r="O5" s="22">
        <f>MIN($H$6:$L$10)</f>
        <v>0.86967399999999995</v>
      </c>
      <c r="P5" s="22">
        <f>MAX($H$6:$L$10)</f>
        <v>0.96240599999999998</v>
      </c>
      <c r="Q5" s="22">
        <f>AVERAGE($H$6:$L$10)</f>
        <v>0.93323307999999994</v>
      </c>
      <c r="R5" s="23">
        <f>STDEV($H$6:$L$10)</f>
        <v>2.3341873105572904E-2</v>
      </c>
    </row>
    <row r="6" spans="2:18" ht="21" customHeight="1" x14ac:dyDescent="0.2">
      <c r="B6" s="59"/>
      <c r="C6" s="1">
        <v>3</v>
      </c>
      <c r="D6" s="21">
        <v>0.85699999999999998</v>
      </c>
      <c r="F6" s="59" t="s">
        <v>3</v>
      </c>
      <c r="G6" s="1">
        <v>1</v>
      </c>
      <c r="H6" s="41">
        <v>0.92230599999999996</v>
      </c>
      <c r="I6" s="41">
        <v>0.90977399999999997</v>
      </c>
      <c r="J6" s="41">
        <v>0.90476199999999996</v>
      </c>
      <c r="K6" s="41">
        <v>0.90225599999999995</v>
      </c>
      <c r="L6" s="31">
        <v>0.86967399999999995</v>
      </c>
      <c r="M6" s="20"/>
      <c r="N6" s="9"/>
      <c r="O6" s="9"/>
      <c r="P6" s="9"/>
      <c r="Q6" s="9"/>
      <c r="R6" s="9"/>
    </row>
    <row r="7" spans="2:18" ht="19" customHeight="1" x14ac:dyDescent="0.2">
      <c r="B7" s="59"/>
      <c r="C7" s="1">
        <v>4</v>
      </c>
      <c r="D7" s="21">
        <v>0.84199999999999997</v>
      </c>
      <c r="F7" s="59"/>
      <c r="G7" s="1">
        <v>2</v>
      </c>
      <c r="H7" s="41">
        <v>0.95488700000000004</v>
      </c>
      <c r="I7" s="41">
        <v>0.94486199999999998</v>
      </c>
      <c r="J7" s="41">
        <v>0.93984999999999996</v>
      </c>
      <c r="K7" s="41">
        <v>0.93734300000000004</v>
      </c>
      <c r="L7" s="31">
        <v>0.90225599999999995</v>
      </c>
      <c r="M7" s="20"/>
      <c r="N7" s="20"/>
      <c r="O7" s="20"/>
      <c r="P7" s="20"/>
      <c r="Q7" s="20"/>
      <c r="R7" s="20"/>
    </row>
    <row r="8" spans="2:18" ht="19" customHeight="1" thickBot="1" x14ac:dyDescent="0.25">
      <c r="B8" s="60"/>
      <c r="C8" s="12">
        <v>5</v>
      </c>
      <c r="D8" s="23">
        <v>0.84199999999999997</v>
      </c>
      <c r="F8" s="59"/>
      <c r="G8" s="1">
        <v>5</v>
      </c>
      <c r="H8" s="41">
        <v>0.96240599999999998</v>
      </c>
      <c r="I8" s="41">
        <v>0.95238100000000003</v>
      </c>
      <c r="J8" s="41">
        <v>0.94987500000000002</v>
      </c>
      <c r="K8" s="41">
        <v>0.94486199999999998</v>
      </c>
      <c r="L8" s="31">
        <v>0.91228100000000001</v>
      </c>
      <c r="M8" s="20"/>
      <c r="N8" s="20"/>
      <c r="O8" s="20"/>
      <c r="P8" s="20"/>
      <c r="Q8" s="20"/>
      <c r="R8" s="20"/>
    </row>
    <row r="9" spans="2:18" ht="19" customHeight="1" x14ac:dyDescent="0.2">
      <c r="B9" s="58" t="s">
        <v>4</v>
      </c>
      <c r="C9" s="17">
        <v>0.5</v>
      </c>
      <c r="D9" s="34">
        <v>0.88200000000000001</v>
      </c>
      <c r="F9" s="59"/>
      <c r="G9" s="1">
        <v>10</v>
      </c>
      <c r="H9" s="41">
        <v>0.95238100000000003</v>
      </c>
      <c r="I9" s="41">
        <v>0.94736799999999999</v>
      </c>
      <c r="J9" s="41">
        <v>0.94736799999999999</v>
      </c>
      <c r="K9" s="41">
        <v>0.94486199999999998</v>
      </c>
      <c r="L9" s="31">
        <v>0.91228100000000001</v>
      </c>
      <c r="M9" s="20"/>
    </row>
    <row r="10" spans="2:18" ht="20" customHeight="1" thickBot="1" x14ac:dyDescent="0.25">
      <c r="B10" s="59"/>
      <c r="C10" s="1">
        <v>0.6</v>
      </c>
      <c r="D10" s="21">
        <v>0.90200000000000002</v>
      </c>
      <c r="F10" s="60"/>
      <c r="G10" s="12">
        <v>20</v>
      </c>
      <c r="H10" s="32">
        <v>0.95488700000000004</v>
      </c>
      <c r="I10" s="32">
        <v>0.94987500000000002</v>
      </c>
      <c r="J10" s="32">
        <v>0.94987500000000002</v>
      </c>
      <c r="K10" s="32">
        <v>0.94736799999999999</v>
      </c>
      <c r="L10" s="33">
        <v>0.91478700000000002</v>
      </c>
      <c r="M10" s="20"/>
    </row>
    <row r="11" spans="2:18" ht="19" customHeight="1" x14ac:dyDescent="0.2">
      <c r="B11" s="59"/>
      <c r="C11" s="1">
        <v>0.7</v>
      </c>
      <c r="D11" s="21">
        <v>0.91</v>
      </c>
      <c r="M11" s="20"/>
    </row>
    <row r="12" spans="2:18" ht="19" customHeight="1" x14ac:dyDescent="0.2">
      <c r="B12" s="59"/>
      <c r="C12" s="1">
        <v>0.8</v>
      </c>
      <c r="D12" s="21">
        <v>0.92700000000000005</v>
      </c>
      <c r="M12" s="4"/>
    </row>
    <row r="13" spans="2:18" ht="19" customHeight="1" thickBot="1" x14ac:dyDescent="0.25">
      <c r="B13" s="60"/>
      <c r="C13" s="12">
        <v>0.9</v>
      </c>
      <c r="D13" s="23">
        <v>0.91700000000000004</v>
      </c>
      <c r="F13" s="35"/>
      <c r="H13" s="41"/>
      <c r="I13" s="41"/>
      <c r="J13" s="41"/>
      <c r="K13" s="41"/>
      <c r="L13" s="41"/>
    </row>
    <row r="14" spans="2:18" ht="19" customHeight="1" x14ac:dyDescent="0.2">
      <c r="B14" s="35"/>
      <c r="D14" s="20"/>
      <c r="F14" s="35"/>
      <c r="H14" s="41"/>
      <c r="I14" s="41"/>
      <c r="J14" s="41"/>
      <c r="K14" s="41"/>
      <c r="L14" s="41"/>
      <c r="M14" s="20"/>
    </row>
    <row r="15" spans="2:18" x14ac:dyDescent="0.2">
      <c r="B15" s="35"/>
      <c r="D15" s="20"/>
      <c r="F15" s="35"/>
      <c r="H15" s="41"/>
      <c r="I15" s="41"/>
      <c r="J15" s="41"/>
      <c r="K15" s="41"/>
      <c r="L15" s="41"/>
      <c r="M15" s="20"/>
    </row>
    <row r="16" spans="2:18" x14ac:dyDescent="0.2">
      <c r="B16" s="35"/>
      <c r="D16" s="20"/>
      <c r="F16" s="35"/>
      <c r="H16" s="41"/>
      <c r="I16" s="41"/>
      <c r="J16" s="41"/>
      <c r="K16" s="41"/>
      <c r="L16" s="41"/>
      <c r="M16" s="20"/>
    </row>
    <row r="17" spans="2:20" ht="19" customHeight="1" x14ac:dyDescent="0.2">
      <c r="B17" s="35"/>
      <c r="D17" s="20"/>
      <c r="F17" s="35"/>
      <c r="H17" s="41"/>
      <c r="I17" s="41"/>
      <c r="J17" s="41"/>
      <c r="K17" s="41"/>
      <c r="L17" s="41"/>
      <c r="M17" s="41">
        <f>COUNTIF(H6:L10,"&lt;=0.960")</f>
        <v>24</v>
      </c>
    </row>
    <row r="18" spans="2:20" ht="19" customHeight="1" x14ac:dyDescent="0.2">
      <c r="B18" s="35"/>
      <c r="D18" s="20"/>
      <c r="F18" s="42"/>
      <c r="G18" s="42"/>
      <c r="H18" s="42"/>
      <c r="I18" s="42"/>
      <c r="J18" s="42"/>
      <c r="K18" s="42"/>
      <c r="L18" s="42"/>
    </row>
    <row r="19" spans="2:20" x14ac:dyDescent="0.2">
      <c r="F19" s="42"/>
      <c r="G19" s="42"/>
      <c r="L19" s="9"/>
      <c r="M19" s="9"/>
      <c r="N19" s="9"/>
      <c r="O19" s="9"/>
      <c r="P19" s="9"/>
      <c r="Q19" s="9"/>
      <c r="R19" s="9"/>
      <c r="S19" s="9"/>
      <c r="T19" s="9"/>
    </row>
    <row r="20" spans="2:20" ht="19" customHeight="1" x14ac:dyDescent="0.2">
      <c r="F20" s="44"/>
      <c r="G20" s="42"/>
      <c r="H20" s="41"/>
      <c r="I20" s="41"/>
      <c r="J20" s="41"/>
      <c r="K20" s="41"/>
      <c r="L20" s="9"/>
      <c r="M20" s="9">
        <f>24/25</f>
        <v>0.96</v>
      </c>
      <c r="N20" s="9"/>
      <c r="O20" s="9"/>
      <c r="P20" s="9"/>
      <c r="Q20" s="9"/>
      <c r="R20" s="9"/>
      <c r="S20" s="9"/>
      <c r="T20" s="9"/>
    </row>
    <row r="21" spans="2:20" ht="19" customHeight="1" x14ac:dyDescent="0.2">
      <c r="F21" s="44"/>
      <c r="G21" s="42"/>
      <c r="H21" s="43"/>
      <c r="I21" s="43"/>
      <c r="J21" s="43"/>
      <c r="K21" s="43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2">
      <c r="F22" s="44"/>
      <c r="G22" s="42"/>
      <c r="H22" s="41"/>
      <c r="I22" s="41"/>
      <c r="J22" s="41"/>
      <c r="K22" s="41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2">
      <c r="D23" s="35"/>
      <c r="F23" s="44"/>
      <c r="G23" s="42"/>
      <c r="H23" s="41"/>
      <c r="I23" s="41"/>
      <c r="J23" s="41"/>
      <c r="K23" s="41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2">
      <c r="D24" s="35"/>
      <c r="F24" s="20"/>
      <c r="K24" s="35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2">
      <c r="D25" s="35"/>
      <c r="F25" s="20"/>
      <c r="K25" s="35"/>
      <c r="L25" s="9"/>
      <c r="M25" s="9"/>
      <c r="N25" s="9"/>
      <c r="O25" s="9"/>
      <c r="P25" s="9"/>
      <c r="Q25" s="9"/>
      <c r="R25" s="9"/>
      <c r="S25" s="9"/>
      <c r="T25" s="9"/>
    </row>
    <row r="26" spans="2:20" x14ac:dyDescent="0.2">
      <c r="D26" s="35"/>
      <c r="F26" s="20"/>
      <c r="L26" s="9"/>
      <c r="M26" s="9"/>
      <c r="N26" s="9"/>
      <c r="O26" s="9"/>
      <c r="P26" s="9"/>
      <c r="Q26" s="9"/>
      <c r="R26" s="9"/>
      <c r="S26" s="9"/>
      <c r="T26" s="9"/>
    </row>
    <row r="27" spans="2:20" x14ac:dyDescent="0.2">
      <c r="D27" s="35"/>
      <c r="F27" s="20"/>
      <c r="L27" s="9"/>
      <c r="M27" s="9"/>
      <c r="N27" s="9"/>
      <c r="O27" s="9"/>
      <c r="P27" s="9"/>
      <c r="Q27" s="9"/>
      <c r="R27" s="9"/>
      <c r="S27" s="9"/>
      <c r="T27" s="9"/>
    </row>
    <row r="28" spans="2:20" x14ac:dyDescent="0.2">
      <c r="D28" s="35"/>
      <c r="F28" s="20"/>
      <c r="L28" s="9"/>
      <c r="M28" s="9"/>
      <c r="N28" s="9"/>
      <c r="O28" s="9"/>
      <c r="P28" s="9"/>
      <c r="Q28" s="9"/>
      <c r="R28" s="9"/>
      <c r="S28" s="9"/>
      <c r="T28" s="9"/>
    </row>
    <row r="29" spans="2:20" x14ac:dyDescent="0.2">
      <c r="D29" s="35"/>
      <c r="F29" s="20"/>
    </row>
    <row r="30" spans="2:20" x14ac:dyDescent="0.2">
      <c r="D30" s="35"/>
      <c r="F30" s="20"/>
    </row>
    <row r="31" spans="2:20" x14ac:dyDescent="0.2">
      <c r="D31" s="35"/>
      <c r="F31" s="20"/>
    </row>
    <row r="32" spans="2:20" x14ac:dyDescent="0.2">
      <c r="D32" s="35"/>
      <c r="F32" s="20"/>
    </row>
    <row r="33" spans="4:6" x14ac:dyDescent="0.2">
      <c r="D33" s="35"/>
      <c r="F33" s="20"/>
    </row>
    <row r="34" spans="4:6" x14ac:dyDescent="0.2">
      <c r="D34" s="35"/>
      <c r="F34" s="20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35"/>
  <sheetViews>
    <sheetView workbookViewId="0">
      <selection activeCell="O8" sqref="O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x14ac:dyDescent="0.2">
      <c r="B2" s="38"/>
      <c r="D2" s="72" t="s">
        <v>6</v>
      </c>
      <c r="E2" s="73"/>
      <c r="F2" s="73"/>
      <c r="G2" s="73"/>
      <c r="H2" s="73" t="s">
        <v>7</v>
      </c>
      <c r="I2" s="73"/>
      <c r="J2" s="75"/>
      <c r="L2" s="9"/>
    </row>
    <row r="3" spans="2:14" ht="41" thickBot="1" x14ac:dyDescent="0.25">
      <c r="B3" s="38"/>
      <c r="D3" s="74"/>
      <c r="E3" s="89"/>
      <c r="F3" s="89"/>
      <c r="G3" s="89"/>
      <c r="H3" s="50" t="s">
        <v>31</v>
      </c>
      <c r="I3" s="56" t="s">
        <v>32</v>
      </c>
      <c r="J3" s="57" t="s">
        <v>33</v>
      </c>
      <c r="L3" s="9"/>
    </row>
    <row r="4" spans="2:14" ht="19" customHeight="1" x14ac:dyDescent="0.25">
      <c r="B4" s="37" t="s">
        <v>22</v>
      </c>
      <c r="D4" s="76" t="s">
        <v>21</v>
      </c>
      <c r="E4" s="77"/>
      <c r="F4" s="69" t="s">
        <v>10</v>
      </c>
      <c r="G4" s="16" t="s">
        <v>27</v>
      </c>
      <c r="H4" s="78">
        <v>0.64200000000000002</v>
      </c>
      <c r="I4" s="78"/>
      <c r="J4" s="79"/>
      <c r="L4" s="9"/>
    </row>
    <row r="5" spans="2:14" ht="19" customHeight="1" thickBot="1" x14ac:dyDescent="0.25">
      <c r="B5" s="38" t="s">
        <v>23</v>
      </c>
      <c r="D5" s="70"/>
      <c r="E5" s="90"/>
      <c r="F5" s="71"/>
      <c r="G5" s="36" t="s">
        <v>26</v>
      </c>
      <c r="H5" s="80">
        <v>0.86699999999999999</v>
      </c>
      <c r="I5" s="80"/>
      <c r="J5" s="81"/>
      <c r="L5" s="9"/>
    </row>
    <row r="6" spans="2:14" ht="19" customHeight="1" x14ac:dyDescent="0.2">
      <c r="B6" s="38"/>
      <c r="D6" s="70"/>
      <c r="E6" s="90"/>
      <c r="F6" s="69" t="s">
        <v>17</v>
      </c>
      <c r="G6" s="17" t="s">
        <v>24</v>
      </c>
      <c r="H6" s="78">
        <v>0.88200000000000001</v>
      </c>
      <c r="I6" s="78"/>
      <c r="J6" s="79"/>
      <c r="L6" s="9"/>
    </row>
    <row r="7" spans="2:14" ht="19" customHeight="1" thickBot="1" x14ac:dyDescent="0.25">
      <c r="D7" s="70"/>
      <c r="E7" s="90"/>
      <c r="F7" s="71"/>
      <c r="G7" s="36" t="s">
        <v>28</v>
      </c>
      <c r="H7" s="80">
        <v>0.92700000000000005</v>
      </c>
      <c r="I7" s="80"/>
      <c r="J7" s="81"/>
      <c r="L7" s="9"/>
    </row>
    <row r="8" spans="2:14" ht="19" customHeight="1" x14ac:dyDescent="0.2">
      <c r="D8" s="70"/>
      <c r="E8" s="90"/>
      <c r="F8" s="69" t="s">
        <v>11</v>
      </c>
      <c r="G8" s="16" t="s">
        <v>29</v>
      </c>
      <c r="H8" s="78">
        <v>0.87</v>
      </c>
      <c r="I8" s="78"/>
      <c r="J8" s="79"/>
      <c r="L8" s="9"/>
    </row>
    <row r="9" spans="2:14" ht="19" customHeight="1" thickBot="1" x14ac:dyDescent="0.25">
      <c r="D9" s="70"/>
      <c r="E9" s="90"/>
      <c r="F9" s="70"/>
      <c r="G9" s="91" t="s">
        <v>30</v>
      </c>
      <c r="H9" s="92">
        <v>0.96199999999999997</v>
      </c>
      <c r="I9" s="92"/>
      <c r="J9" s="83"/>
      <c r="L9" s="9"/>
    </row>
    <row r="10" spans="2:14" ht="19" customHeight="1" x14ac:dyDescent="0.2">
      <c r="D10" s="66" t="s">
        <v>12</v>
      </c>
      <c r="E10" s="69" t="s">
        <v>0</v>
      </c>
      <c r="F10" s="27"/>
      <c r="G10" s="17" t="s">
        <v>5</v>
      </c>
      <c r="H10" s="46">
        <v>0.436</v>
      </c>
      <c r="I10" s="46">
        <v>0.45400000000000001</v>
      </c>
      <c r="J10" s="47">
        <v>0.79900000000000004</v>
      </c>
      <c r="M10" s="7"/>
      <c r="N10" s="7"/>
    </row>
    <row r="11" spans="2:14" ht="19" customHeight="1" x14ac:dyDescent="0.2">
      <c r="D11" s="67"/>
      <c r="E11" s="70"/>
      <c r="F11" s="70" t="s">
        <v>8</v>
      </c>
      <c r="G11" s="91" t="s">
        <v>10</v>
      </c>
      <c r="H11" s="93">
        <v>0.54400000000000004</v>
      </c>
      <c r="I11" s="93">
        <v>0.58599999999999997</v>
      </c>
      <c r="J11" s="52">
        <v>0.77200000000000002</v>
      </c>
      <c r="M11" s="9"/>
      <c r="N11" s="9"/>
    </row>
    <row r="12" spans="2:14" x14ac:dyDescent="0.2">
      <c r="D12" s="67"/>
      <c r="E12" s="70"/>
      <c r="F12" s="70"/>
      <c r="G12" s="91" t="s">
        <v>17</v>
      </c>
      <c r="H12" s="93">
        <v>0.50600000000000001</v>
      </c>
      <c r="I12" s="93">
        <v>0.48099999999999998</v>
      </c>
      <c r="J12" s="52">
        <v>0.85199999999999998</v>
      </c>
      <c r="M12" s="26"/>
      <c r="N12" s="26"/>
    </row>
    <row r="13" spans="2:14" ht="20" thickBot="1" x14ac:dyDescent="0.3">
      <c r="D13" s="67"/>
      <c r="E13" s="70"/>
      <c r="F13" s="71"/>
      <c r="G13" s="12" t="s">
        <v>25</v>
      </c>
      <c r="H13" s="48">
        <v>0.47599999999999998</v>
      </c>
      <c r="I13" s="48">
        <v>0.41399999999999998</v>
      </c>
      <c r="J13" s="49">
        <v>0.752</v>
      </c>
      <c r="M13" s="8"/>
      <c r="N13" s="8"/>
    </row>
    <row r="14" spans="2:14" ht="19" customHeight="1" x14ac:dyDescent="0.2">
      <c r="D14" s="67"/>
      <c r="E14" s="70"/>
      <c r="F14" s="69" t="s">
        <v>9</v>
      </c>
      <c r="G14" s="17" t="s">
        <v>10</v>
      </c>
      <c r="H14" s="46">
        <v>0.622</v>
      </c>
      <c r="I14" s="46">
        <v>0.77700000000000002</v>
      </c>
      <c r="J14" s="47">
        <v>0.81699999999999995</v>
      </c>
      <c r="M14" s="10"/>
      <c r="N14" s="10"/>
    </row>
    <row r="15" spans="2:14" x14ac:dyDescent="0.2">
      <c r="D15" s="67"/>
      <c r="E15" s="70"/>
      <c r="F15" s="70"/>
      <c r="G15" s="91" t="s">
        <v>17</v>
      </c>
      <c r="H15" s="93">
        <v>0.54900000000000004</v>
      </c>
      <c r="I15" s="93">
        <v>0.74399999999999999</v>
      </c>
      <c r="J15" s="52">
        <v>0.86499999999999999</v>
      </c>
      <c r="L15" s="6"/>
      <c r="M15" s="10"/>
      <c r="N15" s="10"/>
    </row>
    <row r="16" spans="2:14" ht="20" thickBot="1" x14ac:dyDescent="0.25">
      <c r="D16" s="67"/>
      <c r="E16" s="70"/>
      <c r="F16" s="71"/>
      <c r="G16" s="12" t="s">
        <v>25</v>
      </c>
      <c r="H16" s="48">
        <v>0.56599999999999995</v>
      </c>
      <c r="I16" s="48">
        <v>0.79700000000000004</v>
      </c>
      <c r="J16" s="49">
        <v>0.92700000000000005</v>
      </c>
      <c r="L16" s="6"/>
      <c r="M16" s="10"/>
      <c r="N16" s="10"/>
    </row>
    <row r="17" spans="4:14" ht="19" customHeight="1" x14ac:dyDescent="0.2">
      <c r="D17" s="67"/>
      <c r="E17" s="69" t="s">
        <v>1</v>
      </c>
      <c r="F17" s="27"/>
      <c r="G17" s="17" t="s">
        <v>5</v>
      </c>
      <c r="H17" s="46">
        <v>0.41399999999999998</v>
      </c>
      <c r="I17" s="46">
        <v>0.52100000000000002</v>
      </c>
      <c r="J17" s="47">
        <v>0.83499999999999996</v>
      </c>
      <c r="L17" s="6"/>
      <c r="M17" s="10"/>
      <c r="N17" s="10"/>
    </row>
    <row r="18" spans="4:14" ht="19" customHeight="1" x14ac:dyDescent="0.2">
      <c r="D18" s="67"/>
      <c r="E18" s="70"/>
      <c r="F18" s="70" t="s">
        <v>8</v>
      </c>
      <c r="G18" s="91" t="s">
        <v>10</v>
      </c>
      <c r="H18" s="93">
        <v>0.38300000000000001</v>
      </c>
      <c r="I18" s="93">
        <v>0.629</v>
      </c>
      <c r="J18" s="52">
        <v>0.82199999999999995</v>
      </c>
      <c r="L18" s="6"/>
      <c r="M18" s="10"/>
      <c r="N18" s="10"/>
    </row>
    <row r="19" spans="4:14" x14ac:dyDescent="0.2">
      <c r="D19" s="67"/>
      <c r="E19" s="70"/>
      <c r="F19" s="70"/>
      <c r="G19" s="91" t="s">
        <v>17</v>
      </c>
      <c r="H19" s="93">
        <v>0.39100000000000001</v>
      </c>
      <c r="I19" s="93">
        <v>0.64700000000000002</v>
      </c>
      <c r="J19" s="52">
        <v>0.82699999999999996</v>
      </c>
      <c r="L19" s="6"/>
      <c r="M19" s="10"/>
      <c r="N19" s="10"/>
    </row>
    <row r="20" spans="4:14" ht="20" thickBot="1" x14ac:dyDescent="0.3">
      <c r="D20" s="67"/>
      <c r="E20" s="70"/>
      <c r="F20" s="71"/>
      <c r="G20" s="12" t="s">
        <v>25</v>
      </c>
      <c r="H20" s="48">
        <v>0.373</v>
      </c>
      <c r="I20" s="48">
        <v>0.56399999999999995</v>
      </c>
      <c r="J20" s="49">
        <v>0.76200000000000001</v>
      </c>
      <c r="L20" s="6"/>
      <c r="M20" s="5"/>
      <c r="N20" s="5"/>
    </row>
    <row r="21" spans="4:14" ht="19" customHeight="1" x14ac:dyDescent="0.25">
      <c r="D21" s="67"/>
      <c r="E21" s="70"/>
      <c r="F21" s="70" t="s">
        <v>9</v>
      </c>
      <c r="G21" s="91" t="s">
        <v>10</v>
      </c>
      <c r="H21" s="93">
        <v>0.49099999999999999</v>
      </c>
      <c r="I21" s="93">
        <v>0.76900000000000002</v>
      </c>
      <c r="J21" s="52">
        <v>0.83499999999999996</v>
      </c>
      <c r="L21" s="6"/>
      <c r="M21" s="5"/>
      <c r="N21" s="5"/>
    </row>
    <row r="22" spans="4:14" x14ac:dyDescent="0.25">
      <c r="D22" s="67"/>
      <c r="E22" s="70"/>
      <c r="F22" s="70"/>
      <c r="G22" s="91" t="s">
        <v>17</v>
      </c>
      <c r="H22" s="93">
        <v>0.45600000000000002</v>
      </c>
      <c r="I22" s="93">
        <v>0.88200000000000001</v>
      </c>
      <c r="J22" s="52">
        <v>0.91</v>
      </c>
      <c r="L22" s="6"/>
      <c r="M22" s="5"/>
      <c r="N22" s="5"/>
    </row>
    <row r="23" spans="4:14" ht="20" thickBot="1" x14ac:dyDescent="0.3">
      <c r="D23" s="68"/>
      <c r="E23" s="71"/>
      <c r="F23" s="71"/>
      <c r="G23" s="12" t="s">
        <v>25</v>
      </c>
      <c r="H23" s="48">
        <v>0.46600000000000003</v>
      </c>
      <c r="I23" s="48">
        <v>0.80500000000000005</v>
      </c>
      <c r="J23" s="49">
        <v>0.96</v>
      </c>
      <c r="L23" s="6"/>
      <c r="M23" s="5"/>
      <c r="N23" s="5"/>
    </row>
    <row r="24" spans="4:14" x14ac:dyDescent="0.25">
      <c r="L24" s="6"/>
      <c r="M24" s="5"/>
      <c r="N24" s="5"/>
    </row>
    <row r="25" spans="4:14" x14ac:dyDescent="0.25">
      <c r="L25" s="6"/>
      <c r="M25" s="5"/>
      <c r="N25" s="5"/>
    </row>
    <row r="26" spans="4:14" x14ac:dyDescent="0.25">
      <c r="L26" s="6"/>
      <c r="M26" s="5"/>
      <c r="N26" s="5"/>
    </row>
    <row r="27" spans="4:14" x14ac:dyDescent="0.25"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  <row r="31" spans="4:14" x14ac:dyDescent="0.25">
      <c r="M31" s="5"/>
      <c r="N31" s="5"/>
    </row>
    <row r="32" spans="4:14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</sheetData>
  <mergeCells count="19"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D10:D23"/>
    <mergeCell ref="E10:E16"/>
    <mergeCell ref="F11:F13"/>
    <mergeCell ref="F14:F16"/>
    <mergeCell ref="E17:E23"/>
    <mergeCell ref="F18:F20"/>
    <mergeCell ref="F21:F23"/>
  </mergeCells>
  <conditionalFormatting sqref="H4:J23">
    <cfRule type="colorScale" priority="150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N29"/>
  <sheetViews>
    <sheetView workbookViewId="0">
      <selection activeCell="I32" sqref="I3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x14ac:dyDescent="0.2">
      <c r="B2" s="38"/>
      <c r="D2" s="72" t="s">
        <v>6</v>
      </c>
      <c r="E2" s="73"/>
      <c r="F2" s="73"/>
      <c r="G2" s="73"/>
      <c r="H2" s="73" t="s">
        <v>7</v>
      </c>
      <c r="I2" s="73"/>
      <c r="J2" s="75"/>
      <c r="L2" s="9"/>
    </row>
    <row r="3" spans="2:14" ht="41" thickBot="1" x14ac:dyDescent="0.25">
      <c r="B3" s="38"/>
      <c r="D3" s="74"/>
      <c r="E3" s="89"/>
      <c r="F3" s="89"/>
      <c r="G3" s="89"/>
      <c r="H3" s="50" t="s">
        <v>31</v>
      </c>
      <c r="I3" s="56" t="s">
        <v>32</v>
      </c>
      <c r="J3" s="57" t="s">
        <v>33</v>
      </c>
      <c r="L3" s="9"/>
    </row>
    <row r="4" spans="2:14" ht="19" customHeight="1" x14ac:dyDescent="0.25">
      <c r="B4" s="37" t="s">
        <v>22</v>
      </c>
      <c r="D4" s="76" t="s">
        <v>21</v>
      </c>
      <c r="E4" s="77"/>
      <c r="F4" s="69" t="s">
        <v>10</v>
      </c>
      <c r="G4" s="16" t="s">
        <v>27</v>
      </c>
      <c r="H4" s="78">
        <v>0.64200000000000002</v>
      </c>
      <c r="I4" s="78"/>
      <c r="J4" s="79"/>
      <c r="L4" s="9"/>
    </row>
    <row r="5" spans="2:14" ht="19" customHeight="1" thickBot="1" x14ac:dyDescent="0.25">
      <c r="B5" s="38" t="s">
        <v>23</v>
      </c>
      <c r="D5" s="70"/>
      <c r="E5" s="90"/>
      <c r="F5" s="71"/>
      <c r="G5" s="36" t="s">
        <v>26</v>
      </c>
      <c r="H5" s="80">
        <v>0.86699999999999999</v>
      </c>
      <c r="I5" s="80"/>
      <c r="J5" s="81"/>
      <c r="L5" s="9"/>
    </row>
    <row r="6" spans="2:14" ht="19" customHeight="1" x14ac:dyDescent="0.2">
      <c r="B6" s="38"/>
      <c r="D6" s="70"/>
      <c r="E6" s="90"/>
      <c r="F6" s="69" t="s">
        <v>17</v>
      </c>
      <c r="G6" s="17" t="s">
        <v>24</v>
      </c>
      <c r="H6" s="78">
        <v>0.88200000000000001</v>
      </c>
      <c r="I6" s="78"/>
      <c r="J6" s="79"/>
      <c r="L6" s="9"/>
    </row>
    <row r="7" spans="2:14" ht="19" customHeight="1" thickBot="1" x14ac:dyDescent="0.25">
      <c r="D7" s="70"/>
      <c r="E7" s="90"/>
      <c r="F7" s="71"/>
      <c r="G7" s="36" t="s">
        <v>28</v>
      </c>
      <c r="H7" s="80">
        <v>0.92700000000000005</v>
      </c>
      <c r="I7" s="80"/>
      <c r="J7" s="81"/>
      <c r="L7" s="9"/>
    </row>
    <row r="8" spans="2:14" ht="19" customHeight="1" x14ac:dyDescent="0.2">
      <c r="D8" s="70"/>
      <c r="E8" s="90"/>
      <c r="F8" s="69" t="s">
        <v>11</v>
      </c>
      <c r="G8" s="16" t="s">
        <v>29</v>
      </c>
      <c r="H8" s="78">
        <v>0.87</v>
      </c>
      <c r="I8" s="78"/>
      <c r="J8" s="79"/>
      <c r="L8" s="9"/>
    </row>
    <row r="9" spans="2:14" ht="19" customHeight="1" thickBot="1" x14ac:dyDescent="0.25">
      <c r="D9" s="70"/>
      <c r="E9" s="90"/>
      <c r="F9" s="70"/>
      <c r="G9" s="91" t="s">
        <v>30</v>
      </c>
      <c r="H9" s="92">
        <v>0.96199999999999997</v>
      </c>
      <c r="I9" s="92"/>
      <c r="J9" s="83"/>
      <c r="L9" s="9"/>
    </row>
    <row r="10" spans="2:14" ht="19" customHeight="1" x14ac:dyDescent="0.2">
      <c r="D10" s="66" t="s">
        <v>12</v>
      </c>
      <c r="E10" s="66" t="s">
        <v>0</v>
      </c>
      <c r="F10" s="27"/>
      <c r="G10" s="17" t="s">
        <v>5</v>
      </c>
      <c r="H10" s="46">
        <v>0.436</v>
      </c>
      <c r="I10" s="46">
        <v>0.45400000000000001</v>
      </c>
      <c r="J10" s="47">
        <v>0.79900000000000004</v>
      </c>
      <c r="M10" s="7"/>
      <c r="N10" s="7"/>
    </row>
    <row r="11" spans="2:14" ht="19" customHeight="1" x14ac:dyDescent="0.2">
      <c r="D11" s="67"/>
      <c r="E11" s="67"/>
      <c r="F11" s="70" t="s">
        <v>8</v>
      </c>
      <c r="G11" s="91" t="s">
        <v>10</v>
      </c>
      <c r="H11" s="93">
        <v>0.54400000000000004</v>
      </c>
      <c r="I11" s="93">
        <v>0.58599999999999997</v>
      </c>
      <c r="J11" s="52">
        <v>0.77200000000000002</v>
      </c>
      <c r="M11" s="9"/>
      <c r="N11" s="9"/>
    </row>
    <row r="12" spans="2:14" x14ac:dyDescent="0.2">
      <c r="D12" s="67"/>
      <c r="E12" s="67"/>
      <c r="F12" s="70"/>
      <c r="G12" s="91" t="s">
        <v>17</v>
      </c>
      <c r="H12" s="93">
        <v>0.50600000000000001</v>
      </c>
      <c r="I12" s="93">
        <v>0.48099999999999998</v>
      </c>
      <c r="J12" s="52">
        <v>0.85199999999999998</v>
      </c>
      <c r="M12" s="26"/>
      <c r="N12" s="26"/>
    </row>
    <row r="13" spans="2:14" ht="20" thickBot="1" x14ac:dyDescent="0.3">
      <c r="D13" s="67"/>
      <c r="E13" s="67"/>
      <c r="F13" s="71"/>
      <c r="G13" s="12" t="s">
        <v>25</v>
      </c>
      <c r="H13" s="48">
        <v>0.47599999999999998</v>
      </c>
      <c r="I13" s="48">
        <v>0.41399999999999998</v>
      </c>
      <c r="J13" s="49">
        <v>0.752</v>
      </c>
      <c r="M13" s="8"/>
      <c r="N13" s="8"/>
    </row>
    <row r="14" spans="2:14" ht="19" customHeight="1" x14ac:dyDescent="0.2">
      <c r="D14" s="67"/>
      <c r="E14" s="66" t="s">
        <v>1</v>
      </c>
      <c r="F14" s="27"/>
      <c r="G14" s="17" t="s">
        <v>5</v>
      </c>
      <c r="H14" s="46">
        <v>0.41399999999999998</v>
      </c>
      <c r="I14" s="46">
        <v>0.52100000000000002</v>
      </c>
      <c r="J14" s="47">
        <v>0.83499999999999996</v>
      </c>
      <c r="L14" s="6"/>
      <c r="M14" s="10"/>
      <c r="N14" s="10"/>
    </row>
    <row r="15" spans="2:14" ht="19" customHeight="1" x14ac:dyDescent="0.2">
      <c r="D15" s="67"/>
      <c r="E15" s="67"/>
      <c r="F15" s="70" t="s">
        <v>8</v>
      </c>
      <c r="G15" s="91" t="s">
        <v>10</v>
      </c>
      <c r="H15" s="93">
        <v>0.38300000000000001</v>
      </c>
      <c r="I15" s="93">
        <v>0.629</v>
      </c>
      <c r="J15" s="52">
        <v>0.82199999999999995</v>
      </c>
      <c r="L15" s="6"/>
      <c r="M15" s="10"/>
      <c r="N15" s="10"/>
    </row>
    <row r="16" spans="2:14" x14ac:dyDescent="0.2">
      <c r="D16" s="67"/>
      <c r="E16" s="67"/>
      <c r="F16" s="70"/>
      <c r="G16" s="91" t="s">
        <v>17</v>
      </c>
      <c r="H16" s="93">
        <v>0.39100000000000001</v>
      </c>
      <c r="I16" s="93">
        <v>0.64700000000000002</v>
      </c>
      <c r="J16" s="52">
        <v>0.82699999999999996</v>
      </c>
      <c r="L16" s="6"/>
      <c r="M16" s="10"/>
      <c r="N16" s="10"/>
    </row>
    <row r="17" spans="4:14" ht="20" thickBot="1" x14ac:dyDescent="0.3">
      <c r="D17" s="68"/>
      <c r="E17" s="68"/>
      <c r="F17" s="71"/>
      <c r="G17" s="12" t="s">
        <v>25</v>
      </c>
      <c r="H17" s="48">
        <v>0.373</v>
      </c>
      <c r="I17" s="48">
        <v>0.56399999999999995</v>
      </c>
      <c r="J17" s="49">
        <v>0.76200000000000001</v>
      </c>
      <c r="L17" s="6"/>
      <c r="M17" s="5"/>
      <c r="N17" s="5"/>
    </row>
    <row r="18" spans="4:14" x14ac:dyDescent="0.25">
      <c r="L18" s="6"/>
      <c r="M18" s="5"/>
      <c r="N18" s="5"/>
    </row>
    <row r="19" spans="4:14" x14ac:dyDescent="0.25">
      <c r="L19" s="6"/>
      <c r="M19" s="5"/>
      <c r="N19" s="5"/>
    </row>
    <row r="20" spans="4:14" x14ac:dyDescent="0.25">
      <c r="L20" s="6"/>
      <c r="M20" s="5"/>
      <c r="N20" s="5"/>
    </row>
    <row r="21" spans="4:14" x14ac:dyDescent="0.25">
      <c r="M21" s="5"/>
      <c r="N21" s="5"/>
    </row>
    <row r="22" spans="4:14" x14ac:dyDescent="0.25">
      <c r="M22" s="5"/>
      <c r="N22" s="5"/>
    </row>
    <row r="23" spans="4:14" x14ac:dyDescent="0.25">
      <c r="M23" s="5"/>
      <c r="N23" s="5"/>
    </row>
    <row r="24" spans="4:14" x14ac:dyDescent="0.25">
      <c r="M24" s="5"/>
      <c r="N24" s="5"/>
    </row>
    <row r="25" spans="4:14" x14ac:dyDescent="0.25">
      <c r="M25" s="5"/>
      <c r="N25" s="5"/>
    </row>
    <row r="26" spans="4:14" x14ac:dyDescent="0.25">
      <c r="M26" s="5"/>
      <c r="N26" s="5"/>
    </row>
    <row r="27" spans="4:14" x14ac:dyDescent="0.25"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</sheetData>
  <mergeCells count="17"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D10:D17"/>
    <mergeCell ref="E10:E13"/>
    <mergeCell ref="F11:F13"/>
    <mergeCell ref="E14:E17"/>
    <mergeCell ref="F15:F17"/>
  </mergeCells>
  <conditionalFormatting sqref="H4:J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N27"/>
  <sheetViews>
    <sheetView workbookViewId="0">
      <selection activeCell="S22" sqref="S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x14ac:dyDescent="0.2">
      <c r="B2" s="38"/>
      <c r="D2" s="72" t="s">
        <v>6</v>
      </c>
      <c r="E2" s="73"/>
      <c r="F2" s="73"/>
      <c r="G2" s="73"/>
      <c r="H2" s="73" t="s">
        <v>7</v>
      </c>
      <c r="I2" s="73"/>
      <c r="J2" s="75"/>
      <c r="L2" s="9"/>
    </row>
    <row r="3" spans="2:14" ht="41" thickBot="1" x14ac:dyDescent="0.3">
      <c r="B3" s="38"/>
      <c r="D3" s="74"/>
      <c r="E3" s="89"/>
      <c r="F3" s="89"/>
      <c r="G3" s="89"/>
      <c r="H3" s="50" t="s">
        <v>31</v>
      </c>
      <c r="I3" s="51" t="s">
        <v>32</v>
      </c>
      <c r="J3" s="94" t="s">
        <v>33</v>
      </c>
      <c r="L3" s="9"/>
    </row>
    <row r="4" spans="2:14" ht="19" customHeight="1" x14ac:dyDescent="0.25">
      <c r="B4" s="37" t="s">
        <v>22</v>
      </c>
      <c r="D4" s="76" t="s">
        <v>21</v>
      </c>
      <c r="E4" s="77"/>
      <c r="F4" s="69" t="s">
        <v>10</v>
      </c>
      <c r="G4" s="16" t="s">
        <v>27</v>
      </c>
      <c r="H4" s="78">
        <v>0.64200000000000002</v>
      </c>
      <c r="I4" s="78"/>
      <c r="J4" s="79"/>
      <c r="L4" s="9"/>
    </row>
    <row r="5" spans="2:14" ht="19" customHeight="1" thickBot="1" x14ac:dyDescent="0.25">
      <c r="B5" s="38" t="s">
        <v>23</v>
      </c>
      <c r="D5" s="70"/>
      <c r="E5" s="90"/>
      <c r="F5" s="71"/>
      <c r="G5" s="36" t="s">
        <v>26</v>
      </c>
      <c r="H5" s="80">
        <v>0.86699999999999999</v>
      </c>
      <c r="I5" s="80"/>
      <c r="J5" s="81"/>
      <c r="L5" s="9"/>
    </row>
    <row r="6" spans="2:14" ht="19" customHeight="1" x14ac:dyDescent="0.2">
      <c r="B6" s="38"/>
      <c r="D6" s="70"/>
      <c r="E6" s="90"/>
      <c r="F6" s="69" t="s">
        <v>17</v>
      </c>
      <c r="G6" s="17" t="s">
        <v>24</v>
      </c>
      <c r="H6" s="78">
        <v>0.88200000000000001</v>
      </c>
      <c r="I6" s="78"/>
      <c r="J6" s="79"/>
      <c r="L6" s="9"/>
    </row>
    <row r="7" spans="2:14" ht="19" customHeight="1" thickBot="1" x14ac:dyDescent="0.25">
      <c r="D7" s="70"/>
      <c r="E7" s="90"/>
      <c r="F7" s="71"/>
      <c r="G7" s="36" t="s">
        <v>28</v>
      </c>
      <c r="H7" s="80">
        <v>0.92700000000000005</v>
      </c>
      <c r="I7" s="80"/>
      <c r="J7" s="81"/>
      <c r="L7" s="9"/>
    </row>
    <row r="8" spans="2:14" ht="19" customHeight="1" x14ac:dyDescent="0.2">
      <c r="D8" s="70"/>
      <c r="E8" s="90"/>
      <c r="F8" s="69" t="s">
        <v>11</v>
      </c>
      <c r="G8" s="16" t="s">
        <v>29</v>
      </c>
      <c r="H8" s="78">
        <v>0.87</v>
      </c>
      <c r="I8" s="78"/>
      <c r="J8" s="79"/>
      <c r="L8" s="9"/>
    </row>
    <row r="9" spans="2:14" ht="19" customHeight="1" thickBot="1" x14ac:dyDescent="0.25">
      <c r="D9" s="70"/>
      <c r="E9" s="90"/>
      <c r="F9" s="70"/>
      <c r="G9" s="91" t="s">
        <v>30</v>
      </c>
      <c r="H9" s="92">
        <v>0.96199999999999997</v>
      </c>
      <c r="I9" s="92"/>
      <c r="J9" s="83"/>
      <c r="L9" s="9"/>
    </row>
    <row r="10" spans="2:14" ht="19" customHeight="1" x14ac:dyDescent="0.25">
      <c r="D10" s="66" t="s">
        <v>34</v>
      </c>
      <c r="E10" s="69" t="s">
        <v>35</v>
      </c>
      <c r="F10" s="69" t="s">
        <v>9</v>
      </c>
      <c r="G10" s="17" t="s">
        <v>10</v>
      </c>
      <c r="H10" s="39">
        <v>0.622</v>
      </c>
      <c r="I10" s="39">
        <v>0.77700000000000002</v>
      </c>
      <c r="J10" s="40">
        <v>0.81699999999999995</v>
      </c>
      <c r="M10" s="10"/>
      <c r="N10" s="10"/>
    </row>
    <row r="11" spans="2:14" x14ac:dyDescent="0.25">
      <c r="D11" s="67"/>
      <c r="E11" s="70"/>
      <c r="F11" s="70"/>
      <c r="G11" s="91" t="s">
        <v>17</v>
      </c>
      <c r="H11" s="95">
        <v>0.54900000000000004</v>
      </c>
      <c r="I11" s="95">
        <v>0.74399999999999999</v>
      </c>
      <c r="J11" s="11">
        <v>0.86499999999999999</v>
      </c>
      <c r="L11" s="6"/>
      <c r="M11" s="10"/>
      <c r="N11" s="10"/>
    </row>
    <row r="12" spans="2:14" x14ac:dyDescent="0.25">
      <c r="D12" s="67"/>
      <c r="E12" s="70"/>
      <c r="F12" s="70"/>
      <c r="G12" s="91" t="s">
        <v>25</v>
      </c>
      <c r="H12" s="95">
        <v>0.56599999999999995</v>
      </c>
      <c r="I12" s="95">
        <v>0.79700000000000004</v>
      </c>
      <c r="J12" s="11">
        <v>0.92700000000000005</v>
      </c>
      <c r="L12" s="6"/>
      <c r="M12" s="10"/>
      <c r="N12" s="10"/>
    </row>
    <row r="13" spans="2:14" ht="19" customHeight="1" x14ac:dyDescent="0.25">
      <c r="D13" s="67"/>
      <c r="E13" s="70" t="s">
        <v>36</v>
      </c>
      <c r="F13" s="70" t="s">
        <v>9</v>
      </c>
      <c r="G13" s="91" t="s">
        <v>10</v>
      </c>
      <c r="H13" s="95">
        <v>0.49099999999999999</v>
      </c>
      <c r="I13" s="95">
        <v>0.76900000000000002</v>
      </c>
      <c r="J13" s="11">
        <v>0.83499999999999996</v>
      </c>
      <c r="L13" s="6"/>
      <c r="M13" s="5"/>
      <c r="N13" s="5"/>
    </row>
    <row r="14" spans="2:14" x14ac:dyDescent="0.25">
      <c r="D14" s="67"/>
      <c r="E14" s="70"/>
      <c r="F14" s="70"/>
      <c r="G14" s="91" t="s">
        <v>17</v>
      </c>
      <c r="H14" s="95">
        <v>0.45600000000000002</v>
      </c>
      <c r="I14" s="95">
        <v>0.88200000000000001</v>
      </c>
      <c r="J14" s="11">
        <v>0.91</v>
      </c>
      <c r="L14" s="6"/>
      <c r="M14" s="5"/>
      <c r="N14" s="5"/>
    </row>
    <row r="15" spans="2:14" ht="20" thickBot="1" x14ac:dyDescent="0.3">
      <c r="D15" s="68"/>
      <c r="E15" s="71"/>
      <c r="F15" s="71"/>
      <c r="G15" s="12" t="s">
        <v>25</v>
      </c>
      <c r="H15" s="13">
        <v>0.46600000000000003</v>
      </c>
      <c r="I15" s="13">
        <v>0.80500000000000005</v>
      </c>
      <c r="J15" s="14">
        <v>0.96</v>
      </c>
      <c r="L15" s="6"/>
      <c r="M15" s="5"/>
      <c r="N15" s="5"/>
    </row>
    <row r="16" spans="2:14" x14ac:dyDescent="0.25">
      <c r="L16" s="6"/>
      <c r="M16" s="5"/>
      <c r="N16" s="5"/>
    </row>
    <row r="17" spans="12:14" x14ac:dyDescent="0.25">
      <c r="L17" s="6"/>
      <c r="M17" s="5"/>
      <c r="N17" s="5"/>
    </row>
    <row r="18" spans="12:14" x14ac:dyDescent="0.25">
      <c r="L18" s="6"/>
      <c r="M18" s="5"/>
      <c r="N18" s="5"/>
    </row>
    <row r="19" spans="12:14" x14ac:dyDescent="0.25">
      <c r="M19" s="5"/>
      <c r="N19" s="5"/>
    </row>
    <row r="20" spans="12:14" x14ac:dyDescent="0.25">
      <c r="M20" s="5"/>
      <c r="N20" s="5"/>
    </row>
    <row r="21" spans="12:14" x14ac:dyDescent="0.25">
      <c r="M21" s="5"/>
      <c r="N21" s="5"/>
    </row>
    <row r="22" spans="12:14" x14ac:dyDescent="0.25">
      <c r="M22" s="5"/>
      <c r="N22" s="5"/>
    </row>
    <row r="23" spans="12:14" x14ac:dyDescent="0.25">
      <c r="M23" s="5"/>
      <c r="N23" s="5"/>
    </row>
    <row r="24" spans="12:14" x14ac:dyDescent="0.25">
      <c r="M24" s="5"/>
      <c r="N24" s="5"/>
    </row>
    <row r="25" spans="12:14" x14ac:dyDescent="0.25">
      <c r="M25" s="5"/>
      <c r="N25" s="5"/>
    </row>
    <row r="26" spans="12:14" x14ac:dyDescent="0.25">
      <c r="M26" s="5"/>
      <c r="N26" s="5"/>
    </row>
    <row r="27" spans="12:14" x14ac:dyDescent="0.25">
      <c r="M27" s="5"/>
      <c r="N27" s="5"/>
    </row>
  </sheetData>
  <mergeCells count="17"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D10:D15"/>
    <mergeCell ref="E10:E12"/>
    <mergeCell ref="F10:F12"/>
    <mergeCell ref="E13:E15"/>
    <mergeCell ref="F13:F15"/>
  </mergeCells>
  <conditionalFormatting sqref="H4:J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X23"/>
  <sheetViews>
    <sheetView tabSelected="1" workbookViewId="0">
      <selection activeCell="R33" sqref="R33"/>
    </sheetView>
  </sheetViews>
  <sheetFormatPr baseColWidth="10" defaultRowHeight="19" x14ac:dyDescent="0.2"/>
  <cols>
    <col min="1" max="1" width="10.83203125" style="1"/>
    <col min="2" max="2" width="4.1640625" style="1" customWidth="1"/>
    <col min="3" max="4" width="4.164062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24" x14ac:dyDescent="0.25">
      <c r="C1" s="6"/>
      <c r="D1" s="6"/>
      <c r="E1" s="9"/>
      <c r="F1" s="3"/>
      <c r="G1" s="10"/>
      <c r="H1" s="4"/>
      <c r="I1" s="4"/>
      <c r="J1" s="4"/>
      <c r="K1" s="6"/>
      <c r="L1" s="6"/>
      <c r="M1" s="6"/>
      <c r="O1" s="5"/>
      <c r="P1" s="5"/>
      <c r="Q1" s="5"/>
      <c r="R1" s="6"/>
      <c r="S1" s="6"/>
      <c r="T1" s="6"/>
      <c r="V1" s="5"/>
      <c r="W1" s="5"/>
      <c r="X1" s="5"/>
    </row>
    <row r="2" spans="2:24" ht="20" thickBo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6"/>
      <c r="S2" s="6"/>
      <c r="T2" s="6"/>
      <c r="V2" s="5"/>
      <c r="W2" s="5"/>
      <c r="X2" s="5"/>
    </row>
    <row r="3" spans="2:24" ht="20" thickBot="1" x14ac:dyDescent="0.3">
      <c r="B3" s="9"/>
      <c r="C3" s="84"/>
      <c r="D3" s="85"/>
      <c r="E3" s="54" t="s">
        <v>37</v>
      </c>
      <c r="F3" s="54" t="s">
        <v>38</v>
      </c>
      <c r="G3" s="54" t="s">
        <v>39</v>
      </c>
      <c r="H3" s="54" t="s">
        <v>13</v>
      </c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V3" s="5"/>
      <c r="W3" s="5"/>
      <c r="X3" s="5"/>
    </row>
    <row r="4" spans="2:24" x14ac:dyDescent="0.25">
      <c r="B4" s="9"/>
      <c r="C4" s="86" t="s">
        <v>40</v>
      </c>
      <c r="D4" s="86" t="s">
        <v>14</v>
      </c>
      <c r="E4" s="15" t="s">
        <v>41</v>
      </c>
      <c r="F4" s="62">
        <v>0.65400000000000003</v>
      </c>
      <c r="G4" s="17"/>
      <c r="H4" s="18"/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V4" s="5"/>
      <c r="W4" s="5"/>
      <c r="X4" s="5"/>
    </row>
    <row r="5" spans="2:24" ht="20" thickBot="1" x14ac:dyDescent="0.3">
      <c r="B5" s="9"/>
      <c r="C5" s="87"/>
      <c r="D5" s="87"/>
      <c r="E5" s="55" t="s">
        <v>42</v>
      </c>
      <c r="F5" s="84"/>
      <c r="G5" s="12"/>
      <c r="H5" s="53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V5" s="5"/>
      <c r="W5" s="5"/>
      <c r="X5" s="5"/>
    </row>
    <row r="6" spans="2:24" ht="19" customHeight="1" x14ac:dyDescent="0.25">
      <c r="B6" s="9"/>
      <c r="C6" s="87"/>
      <c r="D6" s="87" t="s">
        <v>15</v>
      </c>
      <c r="E6" s="45" t="s">
        <v>41</v>
      </c>
      <c r="F6" s="65">
        <v>0.94799999999999995</v>
      </c>
      <c r="H6" s="19"/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2"/>
      <c r="V6" s="5"/>
      <c r="W6" s="5"/>
      <c r="X6" s="5"/>
    </row>
    <row r="7" spans="2:24" ht="20" thickBot="1" x14ac:dyDescent="0.3">
      <c r="B7" s="9"/>
      <c r="C7" s="88"/>
      <c r="D7" s="88"/>
      <c r="E7" s="55" t="s">
        <v>42</v>
      </c>
      <c r="F7" s="84"/>
      <c r="G7" s="12"/>
      <c r="H7" s="53"/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V7" s="5"/>
      <c r="W7" s="5"/>
      <c r="X7" s="5"/>
    </row>
    <row r="8" spans="2:24" x14ac:dyDescent="0.25">
      <c r="B8" s="9"/>
      <c r="C8" s="87" t="s">
        <v>11</v>
      </c>
      <c r="D8" s="87" t="s">
        <v>14</v>
      </c>
      <c r="E8" s="15" t="s">
        <v>41</v>
      </c>
      <c r="F8" s="62">
        <v>0.73499999999999999</v>
      </c>
      <c r="G8" s="17"/>
      <c r="H8" s="18"/>
      <c r="I8" s="9"/>
      <c r="J8" s="9"/>
      <c r="K8" s="9"/>
      <c r="L8" s="9"/>
      <c r="M8" s="9"/>
      <c r="N8" s="9"/>
      <c r="O8" s="9"/>
      <c r="P8" s="9"/>
      <c r="Q8" s="9"/>
      <c r="R8" s="6"/>
      <c r="S8" s="6"/>
      <c r="T8" s="6"/>
      <c r="V8" s="5"/>
      <c r="W8" s="5"/>
      <c r="X8" s="5"/>
    </row>
    <row r="9" spans="2:24" ht="20" thickBot="1" x14ac:dyDescent="0.3">
      <c r="B9" s="9"/>
      <c r="C9" s="87"/>
      <c r="D9" s="87"/>
      <c r="E9" s="55" t="s">
        <v>42</v>
      </c>
      <c r="F9" s="84"/>
      <c r="G9" s="12"/>
      <c r="H9" s="53"/>
      <c r="I9" s="9"/>
      <c r="J9" s="9"/>
      <c r="K9" s="9"/>
      <c r="L9" s="9"/>
      <c r="M9" s="9"/>
      <c r="N9" s="9"/>
      <c r="O9" s="9"/>
      <c r="P9" s="9"/>
      <c r="Q9" s="9"/>
      <c r="R9" s="6"/>
      <c r="S9" s="6"/>
      <c r="T9" s="6"/>
      <c r="V9" s="5"/>
      <c r="W9" s="5"/>
      <c r="X9" s="5"/>
    </row>
    <row r="10" spans="2:24" x14ac:dyDescent="0.25">
      <c r="B10" s="9"/>
      <c r="C10" s="87"/>
      <c r="D10" s="87" t="s">
        <v>15</v>
      </c>
      <c r="E10" s="45" t="s">
        <v>41</v>
      </c>
      <c r="F10" s="65">
        <v>0.98699999999999999</v>
      </c>
      <c r="H10" s="19"/>
      <c r="I10" s="9"/>
      <c r="J10" s="9"/>
      <c r="K10" s="9"/>
      <c r="L10" s="9"/>
      <c r="M10" s="9"/>
      <c r="N10" s="9"/>
      <c r="O10" s="9"/>
      <c r="P10" s="9"/>
      <c r="Q10" s="9"/>
      <c r="R10" s="6"/>
      <c r="S10" s="6"/>
      <c r="T10" s="6"/>
      <c r="V10" s="5"/>
      <c r="W10" s="5"/>
      <c r="X10" s="5"/>
    </row>
    <row r="11" spans="2:24" ht="20" thickBot="1" x14ac:dyDescent="0.3">
      <c r="B11" s="9"/>
      <c r="C11" s="88"/>
      <c r="D11" s="88"/>
      <c r="E11" s="55" t="s">
        <v>42</v>
      </c>
      <c r="F11" s="84"/>
      <c r="G11" s="12"/>
      <c r="H11" s="53"/>
      <c r="I11" s="9"/>
      <c r="J11" s="9"/>
      <c r="K11" s="9"/>
      <c r="L11" s="9"/>
      <c r="M11" s="9"/>
      <c r="N11" s="9"/>
      <c r="O11" s="9"/>
      <c r="P11" s="9"/>
      <c r="Q11" s="9"/>
      <c r="R11" s="6"/>
      <c r="S11" s="6"/>
      <c r="T11" s="6"/>
      <c r="V11" s="5"/>
      <c r="W11" s="5"/>
      <c r="X11" s="5"/>
    </row>
    <row r="12" spans="2:24" x14ac:dyDescent="0.25">
      <c r="B12" s="9"/>
      <c r="C12" s="87" t="s">
        <v>43</v>
      </c>
      <c r="D12" s="87" t="s">
        <v>14</v>
      </c>
      <c r="E12" s="45" t="s">
        <v>41</v>
      </c>
      <c r="F12" s="65">
        <v>0.71499999999999997</v>
      </c>
      <c r="H12" s="19"/>
      <c r="I12" s="9"/>
      <c r="J12" s="9"/>
      <c r="K12" s="9"/>
      <c r="L12" s="9"/>
      <c r="M12" s="9"/>
      <c r="N12" s="9"/>
      <c r="O12" s="9"/>
      <c r="P12" s="9"/>
      <c r="Q12" s="9"/>
      <c r="R12" s="6"/>
      <c r="S12" s="6"/>
      <c r="T12" s="6"/>
      <c r="V12" s="5"/>
      <c r="W12" s="5"/>
      <c r="X12" s="5"/>
    </row>
    <row r="13" spans="2:24" ht="20" thickBot="1" x14ac:dyDescent="0.3">
      <c r="B13" s="9"/>
      <c r="C13" s="87"/>
      <c r="D13" s="87"/>
      <c r="E13" s="55" t="s">
        <v>42</v>
      </c>
      <c r="F13" s="84"/>
      <c r="G13" s="12"/>
      <c r="H13" s="53"/>
      <c r="I13" s="9"/>
      <c r="J13" s="9"/>
      <c r="K13" s="9"/>
      <c r="L13" s="9"/>
      <c r="M13" s="9"/>
      <c r="N13" s="9"/>
      <c r="O13" s="9"/>
      <c r="P13" s="9"/>
      <c r="Q13" s="9"/>
      <c r="R13" s="6"/>
      <c r="S13" s="6"/>
      <c r="T13" s="6"/>
      <c r="V13" s="5"/>
      <c r="W13" s="5"/>
      <c r="X13" s="5"/>
    </row>
    <row r="14" spans="2:24" x14ac:dyDescent="0.25">
      <c r="B14" s="9"/>
      <c r="C14" s="87"/>
      <c r="D14" s="87" t="s">
        <v>15</v>
      </c>
      <c r="E14" s="45" t="s">
        <v>41</v>
      </c>
      <c r="F14" s="82">
        <v>0.99</v>
      </c>
      <c r="H14" s="19"/>
      <c r="I14" s="9"/>
      <c r="J14" s="9"/>
      <c r="K14" s="9"/>
      <c r="L14" s="9"/>
      <c r="M14" s="9"/>
      <c r="N14" s="9"/>
      <c r="O14" s="9"/>
      <c r="P14" s="9"/>
      <c r="Q14" s="9"/>
      <c r="R14" s="6"/>
      <c r="S14" s="6"/>
      <c r="T14" s="6"/>
      <c r="V14" s="5"/>
      <c r="W14" s="5"/>
      <c r="X14" s="5"/>
    </row>
    <row r="15" spans="2:24" ht="20" thickBot="1" x14ac:dyDescent="0.25">
      <c r="B15" s="9"/>
      <c r="C15" s="88"/>
      <c r="D15" s="88"/>
      <c r="E15" s="55" t="s">
        <v>42</v>
      </c>
      <c r="F15" s="80"/>
      <c r="G15" s="12"/>
      <c r="H15" s="53"/>
      <c r="I15" s="9"/>
      <c r="J15" s="9"/>
      <c r="K15" s="9"/>
      <c r="L15" s="9"/>
      <c r="M15" s="9"/>
      <c r="N15" s="9"/>
      <c r="O15" s="9"/>
      <c r="P15" s="9"/>
      <c r="Q15" s="9"/>
    </row>
    <row r="16" spans="2:2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</sheetData>
  <mergeCells count="16">
    <mergeCell ref="C8:C11"/>
    <mergeCell ref="D8:D9"/>
    <mergeCell ref="F8:F9"/>
    <mergeCell ref="D10:D11"/>
    <mergeCell ref="F10:F11"/>
    <mergeCell ref="C12:C15"/>
    <mergeCell ref="D12:D13"/>
    <mergeCell ref="F12:F13"/>
    <mergeCell ref="D14:D15"/>
    <mergeCell ref="F14:F15"/>
    <mergeCell ref="C3:D3"/>
    <mergeCell ref="C4:C7"/>
    <mergeCell ref="D4:D5"/>
    <mergeCell ref="F4:F5"/>
    <mergeCell ref="D6:D7"/>
    <mergeCell ref="F6:F7"/>
  </mergeCells>
  <conditionalFormatting sqref="G1:J1">
    <cfRule type="colorScale" priority="3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Q1 O1">
    <cfRule type="colorScale" priority="3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W1:W14">
    <cfRule type="colorScale" priority="4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X1:X14 V1:V14">
    <cfRule type="colorScale" priority="4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(all)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2025-03-07T01:25:18Z</dcterms:modified>
</cp:coreProperties>
</file>