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9D5BBF0D-1755-984C-A2EA-E9342881CB77}" xr6:coauthVersionLast="47" xr6:coauthVersionMax="47" xr10:uidLastSave="{00000000-0000-0000-0000-000000000000}"/>
  <bookViews>
    <workbookView xWindow="67200" yWindow="6860" windowWidth="38400" windowHeight="21100" activeTab="1" xr2:uid="{2DDB8916-A173-954A-83DE-6DB921889B7C}"/>
  </bookViews>
  <sheets>
    <sheet name="heuristics" sheetId="10" r:id="rId1"/>
    <sheet name="llm" sheetId="11" r:id="rId2"/>
    <sheet name="llm-correctio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0" l="1"/>
  <c r="Q6" i="10"/>
  <c r="P6" i="10"/>
  <c r="O6" i="10"/>
  <c r="R5" i="10"/>
  <c r="Q5" i="10"/>
  <c r="P5" i="10"/>
  <c r="O5" i="10"/>
  <c r="R4" i="10"/>
  <c r="Q4" i="10"/>
  <c r="P4" i="10"/>
  <c r="O4" i="10"/>
</calcChain>
</file>

<file path=xl/sharedStrings.xml><?xml version="1.0" encoding="utf-8"?>
<sst xmlns="http://schemas.openxmlformats.org/spreadsheetml/2006/main" count="74" uniqueCount="43">
  <si>
    <t>4o-mini</t>
  </si>
  <si>
    <t>Zero-Shot</t>
  </si>
  <si>
    <t>Few-Shot</t>
  </si>
  <si>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</si>
  <si>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</si>
  <si>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</si>
  <si>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</si>
  <si>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</si>
  <si>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</si>
  <si>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</si>
  <si>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</si>
  <si>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</si>
  <si>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comb</t>
  </si>
  <si>
    <t>Without Fine-Tuning</t>
  </si>
  <si>
    <t>llama3</t>
  </si>
  <si>
    <t>qwen</t>
  </si>
  <si>
    <t>zs-comb</t>
  </si>
  <si>
    <t>fs-comb</t>
  </si>
  <si>
    <t>models</t>
  </si>
  <si>
    <t>min_angle thresholds</t>
  </si>
  <si>
    <t>llm results</t>
  </si>
  <si>
    <t>external correction results</t>
  </si>
  <si>
    <t>worst</t>
  </si>
  <si>
    <t>best</t>
  </si>
  <si>
    <t>avg</t>
  </si>
  <si>
    <t>zs</t>
  </si>
  <si>
    <t>fs</t>
  </si>
  <si>
    <t>zs-all</t>
  </si>
  <si>
    <t>fs-all</t>
  </si>
  <si>
    <t>area</t>
  </si>
  <si>
    <t>threshold</t>
  </si>
  <si>
    <t>acc</t>
  </si>
  <si>
    <t>std</t>
  </si>
  <si>
    <t>Heuristics</t>
  </si>
  <si>
    <t>a=min_angle</t>
  </si>
  <si>
    <t>m=max_area</t>
  </si>
  <si>
    <t>worst (m=0.5)</t>
  </si>
  <si>
    <t>comb (a, m)</t>
  </si>
  <si>
    <t>best (a=2)</t>
  </si>
  <si>
    <t>worst (a=4)</t>
  </si>
  <si>
    <t>best (m=0.8)</t>
  </si>
  <si>
    <t>worst (a=1,m=0.9)</t>
  </si>
  <si>
    <t>best (a=5, m=0.5)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</si>
</sst>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R35"/>
  <sheetViews>
    <sheetView workbookViewId="0">
      <selection activeCell="N24" sqref="N24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4" width="10.6640625" style="1" bestFit="1" customWidth="1"/>
    <col min="15" max="16" width="6.5" style="1" bestFit="1" customWidth="1"/>
    <col min="17" max="17" width="6.5" style="1" customWidth="1"/>
    <col min="18" max="18" width="6.5" style="1" bestFit="1" customWidth="1"/>
    <col min="19" max="16384" width="10.83203125" style="1"/>
  </cols>
  <sheetData>
    <row r="2" spans="2:18" ht="20" thickBot="1" x14ac:dyDescent="0.25"/>
    <row r="3" spans="2:18" ht="20" thickBot="1" x14ac:dyDescent="0.25">
      <c r="B3" s="35" t="s">
        <v>3</v>
      </c>
      <c r="C3" s="36" t="s">
        <v>30</v>
      </c>
      <c r="D3" s="37" t="s">
        <v>31</v>
      </c>
      <c r="F3" s="59" t="s">
        <v>12</v>
      </c>
      <c r="G3" s="60"/>
      <c r="H3" s="60"/>
      <c r="I3" s="60"/>
      <c r="J3" s="60"/>
      <c r="K3" s="60"/>
      <c r="L3" s="61"/>
      <c r="N3" s="19"/>
      <c r="O3" s="23" t="s">
        <v>22</v>
      </c>
      <c r="P3" s="23" t="s">
        <v>23</v>
      </c>
      <c r="Q3" s="23" t="s">
        <v>24</v>
      </c>
      <c r="R3" s="24" t="s">
        <v>32</v>
      </c>
    </row>
    <row r="4" spans="2:18" ht="19" customHeight="1" x14ac:dyDescent="0.2">
      <c r="B4" s="56" t="s">
        <v>4</v>
      </c>
      <c r="C4" s="23">
        <v>1</v>
      </c>
      <c r="D4" s="45">
        <v>0.85699999999999998</v>
      </c>
      <c r="F4" s="59"/>
      <c r="G4" s="60"/>
      <c r="H4" s="60" t="s">
        <v>5</v>
      </c>
      <c r="I4" s="60"/>
      <c r="J4" s="60"/>
      <c r="K4" s="60"/>
      <c r="L4" s="61"/>
      <c r="N4" s="30" t="s">
        <v>4</v>
      </c>
      <c r="O4" s="26">
        <f>MIN($D$4:$D$8)</f>
        <v>0.84199999999999997</v>
      </c>
      <c r="P4" s="26">
        <f>MAX($D$4:$D$8)</f>
        <v>0.86699999999999999</v>
      </c>
      <c r="Q4" s="26">
        <f>AVERAGE($D$4:$D$8)</f>
        <v>0.85299999999999998</v>
      </c>
      <c r="R4" s="27">
        <f>STDEV($D$4:$D$8)</f>
        <v>1.0839741694339409E-2</v>
      </c>
    </row>
    <row r="5" spans="2:18" ht="20" customHeight="1" x14ac:dyDescent="0.2">
      <c r="B5" s="57"/>
      <c r="C5" s="1">
        <v>2</v>
      </c>
      <c r="D5" s="27">
        <v>0.86699999999999999</v>
      </c>
      <c r="F5" s="62"/>
      <c r="G5" s="63"/>
      <c r="H5" s="1">
        <v>0.5</v>
      </c>
      <c r="I5" s="1">
        <v>0.6</v>
      </c>
      <c r="J5" s="1">
        <v>0.7</v>
      </c>
      <c r="K5" s="1">
        <v>0.8</v>
      </c>
      <c r="L5" s="25">
        <v>0.9</v>
      </c>
      <c r="M5" s="26"/>
      <c r="N5" s="30" t="s">
        <v>5</v>
      </c>
      <c r="O5" s="26">
        <f>MIN($D$9:$D$13)</f>
        <v>0.88200000000000001</v>
      </c>
      <c r="P5" s="26">
        <f>MAX($D$9:$D$13)</f>
        <v>0.92700000000000005</v>
      </c>
      <c r="Q5" s="26">
        <f>AVERAGE($D$9:$D$13)</f>
        <v>0.90760000000000007</v>
      </c>
      <c r="R5" s="27">
        <f>STDEV($D$9:$D$13)</f>
        <v>1.7008821240756238E-2</v>
      </c>
    </row>
    <row r="6" spans="2:18" ht="21" customHeight="1" thickBot="1" x14ac:dyDescent="0.25">
      <c r="B6" s="57"/>
      <c r="C6" s="1">
        <v>3</v>
      </c>
      <c r="D6" s="27">
        <v>0.85699999999999998</v>
      </c>
      <c r="F6" s="57" t="s">
        <v>4</v>
      </c>
      <c r="G6" s="1">
        <v>1</v>
      </c>
      <c r="H6" s="52">
        <v>0.92230599999999996</v>
      </c>
      <c r="I6" s="52">
        <v>0.90977399999999997</v>
      </c>
      <c r="J6" s="52">
        <v>0.90476199999999996</v>
      </c>
      <c r="K6" s="52">
        <v>0.90225599999999995</v>
      </c>
      <c r="L6" s="42">
        <v>0.86967399999999995</v>
      </c>
      <c r="M6" s="26"/>
      <c r="N6" s="31" t="s">
        <v>12</v>
      </c>
      <c r="O6" s="28">
        <f>MIN($H$6:$L$10)</f>
        <v>0.86967399999999995</v>
      </c>
      <c r="P6" s="28">
        <f>MAX($H$6:$L$10)</f>
        <v>0.96240599999999998</v>
      </c>
      <c r="Q6" s="28">
        <f>AVERAGE($H$6:$L$10)</f>
        <v>0.93323307999999994</v>
      </c>
      <c r="R6" s="29">
        <f>STDEV($H$6:$L$10)</f>
        <v>2.3341873105572904E-2</v>
      </c>
    </row>
    <row r="7" spans="2:18" ht="19" customHeight="1" x14ac:dyDescent="0.2">
      <c r="B7" s="57"/>
      <c r="C7" s="1">
        <v>4</v>
      </c>
      <c r="D7" s="27">
        <v>0.84199999999999997</v>
      </c>
      <c r="F7" s="57"/>
      <c r="G7" s="1">
        <v>2</v>
      </c>
      <c r="H7" s="52">
        <v>0.95488700000000004</v>
      </c>
      <c r="I7" s="52">
        <v>0.94486199999999998</v>
      </c>
      <c r="J7" s="52">
        <v>0.93984999999999996</v>
      </c>
      <c r="K7" s="52">
        <v>0.93734300000000004</v>
      </c>
      <c r="L7" s="42">
        <v>0.90225599999999995</v>
      </c>
      <c r="M7" s="26"/>
      <c r="N7" s="26"/>
      <c r="O7" s="26"/>
      <c r="P7" s="26"/>
      <c r="Q7" s="26"/>
      <c r="R7" s="26"/>
    </row>
    <row r="8" spans="2:18" ht="19" customHeight="1" thickBot="1" x14ac:dyDescent="0.25">
      <c r="B8" s="58"/>
      <c r="C8" s="16">
        <v>5</v>
      </c>
      <c r="D8" s="29">
        <v>0.84199999999999997</v>
      </c>
      <c r="F8" s="57"/>
      <c r="G8" s="1">
        <v>5</v>
      </c>
      <c r="H8" s="52">
        <v>0.96240599999999998</v>
      </c>
      <c r="I8" s="52">
        <v>0.95238100000000003</v>
      </c>
      <c r="J8" s="52">
        <v>0.94987500000000002</v>
      </c>
      <c r="K8" s="52">
        <v>0.94486199999999998</v>
      </c>
      <c r="L8" s="42">
        <v>0.91228100000000001</v>
      </c>
      <c r="M8" s="26"/>
      <c r="N8" s="26"/>
      <c r="O8" s="26"/>
      <c r="P8" s="26"/>
      <c r="Q8" s="26"/>
      <c r="R8" s="26"/>
    </row>
    <row r="9" spans="2:18" ht="19" customHeight="1" x14ac:dyDescent="0.2">
      <c r="B9" s="56" t="s">
        <v>5</v>
      </c>
      <c r="C9" s="23">
        <v>0.5</v>
      </c>
      <c r="D9" s="45">
        <v>0.88200000000000001</v>
      </c>
      <c r="F9" s="57"/>
      <c r="G9" s="1">
        <v>10</v>
      </c>
      <c r="H9" s="52">
        <v>0.95238100000000003</v>
      </c>
      <c r="I9" s="52">
        <v>0.94736799999999999</v>
      </c>
      <c r="J9" s="52">
        <v>0.94736799999999999</v>
      </c>
      <c r="K9" s="52">
        <v>0.94486199999999998</v>
      </c>
      <c r="L9" s="42">
        <v>0.91228100000000001</v>
      </c>
      <c r="M9" s="26"/>
    </row>
    <row r="10" spans="2:18" ht="20" customHeight="1" thickBot="1" x14ac:dyDescent="0.25">
      <c r="B10" s="57"/>
      <c r="C10" s="1">
        <v>0.6</v>
      </c>
      <c r="D10" s="27">
        <v>0.90200000000000002</v>
      </c>
      <c r="F10" s="58"/>
      <c r="G10" s="16">
        <v>20</v>
      </c>
      <c r="H10" s="43">
        <v>0.95488700000000004</v>
      </c>
      <c r="I10" s="43">
        <v>0.94987500000000002</v>
      </c>
      <c r="J10" s="43">
        <v>0.94987500000000002</v>
      </c>
      <c r="K10" s="43">
        <v>0.94736799999999999</v>
      </c>
      <c r="L10" s="44">
        <v>0.91478700000000002</v>
      </c>
      <c r="M10" s="26"/>
    </row>
    <row r="11" spans="2:18" ht="19" customHeight="1" x14ac:dyDescent="0.2">
      <c r="B11" s="57"/>
      <c r="C11" s="1">
        <v>0.7</v>
      </c>
      <c r="D11" s="27">
        <v>0.91</v>
      </c>
      <c r="M11" s="26"/>
    </row>
    <row r="12" spans="2:18" ht="19" customHeight="1" x14ac:dyDescent="0.2">
      <c r="B12" s="57"/>
      <c r="C12" s="1">
        <v>0.8</v>
      </c>
      <c r="D12" s="27">
        <v>0.92700000000000005</v>
      </c>
      <c r="M12" s="4"/>
    </row>
    <row r="13" spans="2:18" ht="19" customHeight="1" thickBot="1" x14ac:dyDescent="0.25">
      <c r="B13" s="58"/>
      <c r="C13" s="16">
        <v>0.9</v>
      </c>
      <c r="D13" s="29">
        <v>0.91700000000000004</v>
      </c>
      <c r="F13" s="46"/>
      <c r="H13" s="52"/>
      <c r="I13" s="52"/>
      <c r="J13" s="52"/>
      <c r="K13" s="52"/>
      <c r="L13" s="52"/>
    </row>
    <row r="14" spans="2:18" ht="19" customHeight="1" x14ac:dyDescent="0.2">
      <c r="B14" s="46"/>
      <c r="D14" s="26"/>
      <c r="F14" s="46"/>
      <c r="H14" s="52"/>
      <c r="I14" s="52"/>
      <c r="J14" s="52"/>
      <c r="K14" s="52"/>
      <c r="L14" s="52"/>
      <c r="M14" s="26"/>
    </row>
    <row r="15" spans="2:18" x14ac:dyDescent="0.2">
      <c r="B15" s="46"/>
      <c r="D15" s="26"/>
      <c r="F15" s="46"/>
      <c r="H15" s="52"/>
      <c r="I15" s="52"/>
      <c r="J15" s="52"/>
      <c r="K15" s="52"/>
      <c r="L15" s="52"/>
      <c r="M15" s="26"/>
    </row>
    <row r="16" spans="2:18" x14ac:dyDescent="0.2">
      <c r="B16" s="46"/>
      <c r="D16" s="26"/>
      <c r="F16" s="46"/>
      <c r="H16" s="52"/>
      <c r="I16" s="52"/>
      <c r="J16" s="52"/>
      <c r="K16" s="52"/>
      <c r="L16" s="52"/>
      <c r="M16" s="26"/>
    </row>
    <row r="17" spans="2:18" ht="19" customHeight="1" x14ac:dyDescent="0.2">
      <c r="B17" s="46"/>
      <c r="D17" s="26"/>
      <c r="F17" s="46"/>
      <c r="H17" s="52"/>
      <c r="I17" s="52"/>
      <c r="J17" s="52"/>
      <c r="K17" s="52"/>
      <c r="L17" s="52"/>
    </row>
    <row r="18" spans="2:18" ht="19" customHeight="1" x14ac:dyDescent="0.2">
      <c r="B18" s="46"/>
      <c r="D18" s="26"/>
      <c r="F18" s="53"/>
      <c r="G18" s="53"/>
      <c r="H18" s="53"/>
      <c r="I18" s="53"/>
      <c r="J18" s="53"/>
      <c r="K18" s="53"/>
      <c r="L18" s="53"/>
    </row>
    <row r="19" spans="2:18" x14ac:dyDescent="0.2">
      <c r="F19" s="53"/>
      <c r="G19" s="53"/>
    </row>
    <row r="20" spans="2:18" ht="19" customHeight="1" x14ac:dyDescent="0.2">
      <c r="F20" s="55"/>
      <c r="G20" s="53"/>
      <c r="H20" s="52"/>
      <c r="I20" s="52"/>
      <c r="J20" s="52"/>
      <c r="K20" s="52"/>
      <c r="L20" s="52"/>
    </row>
    <row r="21" spans="2:18" ht="19" customHeight="1" x14ac:dyDescent="0.2">
      <c r="F21" s="55"/>
      <c r="G21" s="53"/>
      <c r="H21" s="54"/>
      <c r="I21" s="54"/>
      <c r="J21" s="54"/>
      <c r="K21" s="54"/>
      <c r="L21" s="54"/>
    </row>
    <row r="22" spans="2:18" x14ac:dyDescent="0.2">
      <c r="F22" s="55"/>
      <c r="G22" s="53"/>
      <c r="H22" s="52"/>
      <c r="I22" s="52"/>
      <c r="J22" s="52"/>
      <c r="K22" s="52"/>
      <c r="L22" s="52"/>
    </row>
    <row r="23" spans="2:18" x14ac:dyDescent="0.2">
      <c r="D23" s="46"/>
      <c r="F23" s="55"/>
      <c r="G23" s="53"/>
      <c r="H23" s="52"/>
      <c r="I23" s="52"/>
      <c r="J23" s="52"/>
      <c r="K23" s="52"/>
      <c r="L23" s="52"/>
    </row>
    <row r="24" spans="2:18" ht="19" customHeight="1" x14ac:dyDescent="0.2">
      <c r="D24" s="46"/>
      <c r="F24" s="55"/>
      <c r="G24" s="53"/>
      <c r="H24" s="52"/>
      <c r="I24" s="52"/>
      <c r="J24" s="52"/>
      <c r="K24" s="52"/>
      <c r="L24" s="52"/>
      <c r="M24" s="26"/>
      <c r="N24" s="26"/>
      <c r="O24" s="26"/>
      <c r="P24" s="26"/>
      <c r="Q24" s="26"/>
      <c r="R24" s="26"/>
    </row>
    <row r="25" spans="2:18" x14ac:dyDescent="0.2">
      <c r="D25" s="46"/>
      <c r="F25" s="26"/>
      <c r="K25" s="46"/>
      <c r="M25" s="26"/>
      <c r="N25" s="26"/>
      <c r="O25" s="26"/>
      <c r="P25" s="26"/>
      <c r="Q25" s="26"/>
      <c r="R25" s="26"/>
    </row>
    <row r="26" spans="2:18" x14ac:dyDescent="0.2">
      <c r="D26" s="46"/>
      <c r="F26" s="26"/>
      <c r="K26" s="46"/>
      <c r="M26" s="26"/>
      <c r="N26" s="26"/>
      <c r="O26" s="26"/>
      <c r="P26" s="26"/>
      <c r="Q26" s="26"/>
      <c r="R26" s="26"/>
    </row>
    <row r="27" spans="2:18" x14ac:dyDescent="0.2">
      <c r="D27" s="46"/>
      <c r="F27" s="26"/>
    </row>
    <row r="28" spans="2:18" x14ac:dyDescent="0.2">
      <c r="D28" s="46"/>
      <c r="F28" s="26"/>
    </row>
    <row r="29" spans="2:18" x14ac:dyDescent="0.2">
      <c r="D29" s="46"/>
      <c r="F29" s="26"/>
    </row>
    <row r="30" spans="2:18" x14ac:dyDescent="0.2">
      <c r="D30" s="46"/>
      <c r="F30" s="26"/>
    </row>
    <row r="31" spans="2:18" x14ac:dyDescent="0.2">
      <c r="D31" s="46"/>
      <c r="F31" s="26"/>
    </row>
    <row r="32" spans="2:18" x14ac:dyDescent="0.2">
      <c r="D32" s="46"/>
      <c r="F32" s="26"/>
    </row>
    <row r="33" spans="4:6" x14ac:dyDescent="0.2">
      <c r="D33" s="46"/>
      <c r="F33" s="26"/>
    </row>
    <row r="34" spans="4:6" x14ac:dyDescent="0.2">
      <c r="D34" s="46"/>
      <c r="F34" s="26"/>
    </row>
    <row r="35" spans="4:6" x14ac:dyDescent="0.2">
      <c r="D35" s="46"/>
      <c r="F35" s="26"/>
    </row>
  </sheetData>
  <mergeCells count="6">
    <mergeCell ref="B9:B13"/>
    <mergeCell ref="F3:L3"/>
    <mergeCell ref="H4:L4"/>
    <mergeCell ref="F6:F10"/>
    <mergeCell ref="B4:B8"/>
    <mergeCell ref="F4:G5"/>
  </mergeCells>
  <conditionalFormatting sqref="D4:D13 H6:L10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6A2A-D998-CC47-8A5B-54DB70D4D65B}">
  <dimension ref="B1:N36"/>
  <sheetViews>
    <sheetView tabSelected="1" workbookViewId="0">
      <selection activeCell="P25" sqref="P25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8.1640625" style="1" bestFit="1" customWidth="1"/>
    <col min="9" max="9" width="8.83203125" style="1" bestFit="1" customWidth="1"/>
    <col min="10" max="10" width="7" style="1" bestFit="1" customWidth="1"/>
    <col min="11" max="11" width="4.1640625" style="1" customWidth="1"/>
    <col min="12" max="12" width="4.1640625" style="1" bestFit="1" customWidth="1"/>
    <col min="13" max="16384" width="10.83203125" style="1"/>
  </cols>
  <sheetData>
    <row r="1" spans="2:14" ht="19" customHeight="1" thickBot="1" x14ac:dyDescent="0.3">
      <c r="D1" s="6"/>
      <c r="E1" s="6"/>
      <c r="F1" s="6"/>
      <c r="H1" s="5"/>
      <c r="I1" s="5"/>
      <c r="J1" s="5"/>
      <c r="L1" s="9"/>
    </row>
    <row r="2" spans="2:14" ht="19" customHeight="1" thickBot="1" x14ac:dyDescent="0.3">
      <c r="B2" s="48" t="s">
        <v>34</v>
      </c>
      <c r="D2" s="70" t="s">
        <v>20</v>
      </c>
      <c r="E2" s="71"/>
      <c r="F2" s="71"/>
      <c r="G2" s="71"/>
      <c r="H2" s="71"/>
      <c r="I2" s="71"/>
      <c r="J2" s="72"/>
      <c r="L2" s="9"/>
    </row>
    <row r="3" spans="2:14" x14ac:dyDescent="0.2">
      <c r="B3" s="49" t="s">
        <v>35</v>
      </c>
      <c r="D3" s="73" t="s">
        <v>7</v>
      </c>
      <c r="E3" s="74"/>
      <c r="F3" s="74"/>
      <c r="G3" s="74"/>
      <c r="H3" s="74" t="s">
        <v>8</v>
      </c>
      <c r="I3" s="74"/>
      <c r="J3" s="77"/>
      <c r="L3" s="9"/>
    </row>
    <row r="4" spans="2:14" ht="20" thickBot="1" x14ac:dyDescent="0.3">
      <c r="B4" s="49"/>
      <c r="D4" s="75"/>
      <c r="E4" s="76"/>
      <c r="F4" s="76"/>
      <c r="G4" s="76"/>
      <c r="H4" s="3" t="s">
        <v>14</v>
      </c>
      <c r="I4" s="8" t="s">
        <v>0</v>
      </c>
      <c r="J4" s="13" t="s">
        <v>15</v>
      </c>
      <c r="L4" s="9"/>
    </row>
    <row r="5" spans="2:14" ht="19" customHeight="1" x14ac:dyDescent="0.2">
      <c r="D5" s="78" t="s">
        <v>33</v>
      </c>
      <c r="E5" s="79"/>
      <c r="F5" s="67" t="s">
        <v>11</v>
      </c>
      <c r="G5" s="20" t="s">
        <v>39</v>
      </c>
      <c r="H5" s="81">
        <v>0.64200000000000002</v>
      </c>
      <c r="I5" s="81"/>
      <c r="J5" s="82"/>
      <c r="L5" s="9"/>
    </row>
    <row r="6" spans="2:14" ht="19" customHeight="1" thickBot="1" x14ac:dyDescent="0.25">
      <c r="D6" s="68"/>
      <c r="E6" s="80"/>
      <c r="F6" s="69"/>
      <c r="G6" s="47" t="s">
        <v>38</v>
      </c>
      <c r="H6" s="83">
        <v>0.86699999999999999</v>
      </c>
      <c r="I6" s="83"/>
      <c r="J6" s="84"/>
      <c r="L6" s="9"/>
    </row>
    <row r="7" spans="2:14" ht="19" customHeight="1" x14ac:dyDescent="0.2">
      <c r="D7" s="68"/>
      <c r="E7" s="80"/>
      <c r="F7" s="67" t="s">
        <v>29</v>
      </c>
      <c r="G7" s="23" t="s">
        <v>36</v>
      </c>
      <c r="H7" s="81">
        <v>0.88200000000000001</v>
      </c>
      <c r="I7" s="81"/>
      <c r="J7" s="82"/>
      <c r="L7" s="9"/>
    </row>
    <row r="8" spans="2:14" ht="19" customHeight="1" thickBot="1" x14ac:dyDescent="0.25">
      <c r="D8" s="68"/>
      <c r="E8" s="80"/>
      <c r="F8" s="69"/>
      <c r="G8" s="47" t="s">
        <v>40</v>
      </c>
      <c r="H8" s="83">
        <v>0.92700000000000005</v>
      </c>
      <c r="I8" s="83"/>
      <c r="J8" s="84"/>
      <c r="L8" s="9"/>
    </row>
    <row r="9" spans="2:14" ht="19" customHeight="1" x14ac:dyDescent="0.2">
      <c r="D9" s="68"/>
      <c r="E9" s="80"/>
      <c r="F9" s="67" t="s">
        <v>12</v>
      </c>
      <c r="G9" s="20" t="s">
        <v>41</v>
      </c>
      <c r="H9" s="81">
        <v>0.87</v>
      </c>
      <c r="I9" s="81"/>
      <c r="J9" s="82"/>
      <c r="L9" s="9"/>
    </row>
    <row r="10" spans="2:14" ht="19" customHeight="1" thickBot="1" x14ac:dyDescent="0.25">
      <c r="D10" s="68"/>
      <c r="E10" s="80"/>
      <c r="F10" s="69"/>
      <c r="G10" s="16" t="s">
        <v>42</v>
      </c>
      <c r="H10" s="83">
        <v>0.96199999999999997</v>
      </c>
      <c r="I10" s="83"/>
      <c r="J10" s="84"/>
      <c r="L10" s="9"/>
    </row>
    <row r="11" spans="2:14" ht="19" customHeight="1" x14ac:dyDescent="0.25">
      <c r="D11" s="64" t="s">
        <v>13</v>
      </c>
      <c r="E11" s="67" t="s">
        <v>1</v>
      </c>
      <c r="F11" s="34"/>
      <c r="G11" s="23" t="s">
        <v>6</v>
      </c>
      <c r="H11" s="50">
        <v>0.436</v>
      </c>
      <c r="I11" s="50"/>
      <c r="J11" s="51"/>
      <c r="M11" s="7"/>
      <c r="N11" s="7"/>
    </row>
    <row r="12" spans="2:14" ht="19" customHeight="1" x14ac:dyDescent="0.25">
      <c r="D12" s="65"/>
      <c r="E12" s="68"/>
      <c r="F12" s="68" t="s">
        <v>9</v>
      </c>
      <c r="G12" s="1" t="s">
        <v>11</v>
      </c>
      <c r="H12" s="5">
        <v>0.54400000000000004</v>
      </c>
      <c r="I12" s="5"/>
      <c r="J12" s="15"/>
      <c r="M12" s="9"/>
      <c r="N12" s="9"/>
    </row>
    <row r="13" spans="2:14" x14ac:dyDescent="0.25">
      <c r="D13" s="65"/>
      <c r="E13" s="68"/>
      <c r="F13" s="68"/>
      <c r="G13" s="1" t="s">
        <v>29</v>
      </c>
      <c r="H13" s="5">
        <v>0.50600000000000001</v>
      </c>
      <c r="I13" s="5"/>
      <c r="J13" s="15"/>
      <c r="M13" s="33"/>
      <c r="N13" s="33"/>
    </row>
    <row r="14" spans="2:14" ht="20" thickBot="1" x14ac:dyDescent="0.3">
      <c r="D14" s="65"/>
      <c r="E14" s="68"/>
      <c r="F14" s="68"/>
      <c r="G14" s="1" t="s">
        <v>37</v>
      </c>
      <c r="H14" s="5">
        <v>0.47599999999999998</v>
      </c>
      <c r="I14" s="5"/>
      <c r="J14" s="15"/>
      <c r="M14" s="8"/>
      <c r="N14" s="8"/>
    </row>
    <row r="15" spans="2:14" ht="19" customHeight="1" x14ac:dyDescent="0.25">
      <c r="D15" s="65"/>
      <c r="E15" s="68"/>
      <c r="F15" s="67" t="s">
        <v>10</v>
      </c>
      <c r="G15" s="23" t="s">
        <v>11</v>
      </c>
      <c r="H15" s="50">
        <v>0.622</v>
      </c>
      <c r="I15" s="50"/>
      <c r="J15" s="51"/>
      <c r="M15" s="10"/>
      <c r="N15" s="10"/>
    </row>
    <row r="16" spans="2:14" x14ac:dyDescent="0.25">
      <c r="D16" s="65"/>
      <c r="E16" s="68"/>
      <c r="F16" s="68"/>
      <c r="G16" s="1" t="s">
        <v>29</v>
      </c>
      <c r="H16" s="5">
        <v>0.54900000000000004</v>
      </c>
      <c r="I16" s="5"/>
      <c r="J16" s="15"/>
      <c r="L16" s="6"/>
      <c r="M16" s="10"/>
      <c r="N16" s="10"/>
    </row>
    <row r="17" spans="4:14" ht="20" thickBot="1" x14ac:dyDescent="0.3">
      <c r="D17" s="65"/>
      <c r="E17" s="68"/>
      <c r="F17" s="69"/>
      <c r="G17" s="16" t="s">
        <v>37</v>
      </c>
      <c r="H17" s="17">
        <v>0.56599999999999995</v>
      </c>
      <c r="I17" s="17"/>
      <c r="J17" s="18"/>
      <c r="L17" s="6"/>
      <c r="M17" s="10"/>
      <c r="N17" s="10"/>
    </row>
    <row r="18" spans="4:14" ht="19" customHeight="1" x14ac:dyDescent="0.25">
      <c r="D18" s="65"/>
      <c r="E18" s="64" t="s">
        <v>2</v>
      </c>
      <c r="F18" s="34"/>
      <c r="G18" s="23" t="s">
        <v>6</v>
      </c>
      <c r="H18" s="50">
        <v>0.41399999999999998</v>
      </c>
      <c r="I18" s="50"/>
      <c r="J18" s="51"/>
      <c r="L18" s="6"/>
      <c r="M18" s="10"/>
      <c r="N18" s="10"/>
    </row>
    <row r="19" spans="4:14" ht="19" customHeight="1" x14ac:dyDescent="0.25">
      <c r="D19" s="65"/>
      <c r="E19" s="65"/>
      <c r="F19" s="68" t="s">
        <v>9</v>
      </c>
      <c r="G19" s="1" t="s">
        <v>11</v>
      </c>
      <c r="H19" s="5">
        <v>0.38300000000000001</v>
      </c>
      <c r="I19" s="5"/>
      <c r="J19" s="15"/>
      <c r="L19" s="6"/>
      <c r="M19" s="10"/>
      <c r="N19" s="10"/>
    </row>
    <row r="20" spans="4:14" x14ac:dyDescent="0.25">
      <c r="D20" s="65"/>
      <c r="E20" s="65"/>
      <c r="F20" s="68"/>
      <c r="G20" s="1" t="s">
        <v>29</v>
      </c>
      <c r="H20" s="5">
        <v>0.39100000000000001</v>
      </c>
      <c r="I20" s="5"/>
      <c r="J20" s="15"/>
      <c r="L20" s="6"/>
      <c r="M20" s="10"/>
      <c r="N20" s="10"/>
    </row>
    <row r="21" spans="4:14" ht="20" thickBot="1" x14ac:dyDescent="0.3">
      <c r="D21" s="65"/>
      <c r="E21" s="65"/>
      <c r="F21" s="68"/>
      <c r="G21" s="1" t="s">
        <v>37</v>
      </c>
      <c r="H21" s="5">
        <v>0.373</v>
      </c>
      <c r="I21" s="5"/>
      <c r="J21" s="15"/>
      <c r="L21" s="6"/>
      <c r="M21" s="5"/>
      <c r="N21" s="5"/>
    </row>
    <row r="22" spans="4:14" ht="19" customHeight="1" x14ac:dyDescent="0.25">
      <c r="D22" s="65"/>
      <c r="E22" s="65"/>
      <c r="F22" s="67" t="s">
        <v>10</v>
      </c>
      <c r="G22" s="23" t="s">
        <v>11</v>
      </c>
      <c r="H22" s="50">
        <v>0.49099999999999999</v>
      </c>
      <c r="I22" s="50"/>
      <c r="J22" s="51"/>
      <c r="L22" s="6"/>
      <c r="M22" s="5"/>
      <c r="N22" s="5"/>
    </row>
    <row r="23" spans="4:14" x14ac:dyDescent="0.25">
      <c r="D23" s="65"/>
      <c r="E23" s="65"/>
      <c r="F23" s="68"/>
      <c r="G23" s="1" t="s">
        <v>29</v>
      </c>
      <c r="H23" s="5">
        <v>0.45600000000000002</v>
      </c>
      <c r="I23" s="5"/>
      <c r="J23" s="15"/>
      <c r="L23" s="6"/>
      <c r="M23" s="5"/>
      <c r="N23" s="5"/>
    </row>
    <row r="24" spans="4:14" ht="20" thickBot="1" x14ac:dyDescent="0.3">
      <c r="D24" s="66"/>
      <c r="E24" s="66"/>
      <c r="F24" s="69"/>
      <c r="G24" s="16" t="s">
        <v>37</v>
      </c>
      <c r="H24" s="17">
        <v>0.46600000000000003</v>
      </c>
      <c r="I24" s="17"/>
      <c r="J24" s="18"/>
      <c r="L24" s="6"/>
      <c r="M24" s="5"/>
      <c r="N24" s="5"/>
    </row>
    <row r="25" spans="4:14" x14ac:dyDescent="0.25">
      <c r="L25" s="6"/>
      <c r="M25" s="5"/>
      <c r="N25" s="5"/>
    </row>
    <row r="26" spans="4:14" x14ac:dyDescent="0.25">
      <c r="L26" s="6"/>
      <c r="M26" s="5"/>
      <c r="N26" s="5"/>
    </row>
    <row r="27" spans="4:14" x14ac:dyDescent="0.25">
      <c r="L27" s="6"/>
      <c r="M27" s="5"/>
      <c r="N27" s="5"/>
    </row>
    <row r="28" spans="4:14" x14ac:dyDescent="0.25">
      <c r="M28" s="5"/>
      <c r="N28" s="5"/>
    </row>
    <row r="29" spans="4:14" x14ac:dyDescent="0.25">
      <c r="M29" s="5"/>
      <c r="N29" s="5"/>
    </row>
    <row r="30" spans="4:14" x14ac:dyDescent="0.25">
      <c r="M30" s="5"/>
      <c r="N30" s="5"/>
    </row>
    <row r="31" spans="4:14" x14ac:dyDescent="0.25">
      <c r="M31" s="5"/>
      <c r="N31" s="5"/>
    </row>
    <row r="32" spans="4:14" x14ac:dyDescent="0.25">
      <c r="M32" s="5"/>
      <c r="N32" s="5"/>
    </row>
    <row r="33" spans="13:14" x14ac:dyDescent="0.25">
      <c r="M33" s="5"/>
      <c r="N33" s="5"/>
    </row>
    <row r="34" spans="13:14" x14ac:dyDescent="0.25">
      <c r="M34" s="5"/>
      <c r="N34" s="5"/>
    </row>
    <row r="35" spans="13:14" x14ac:dyDescent="0.25">
      <c r="M35" s="5"/>
      <c r="N35" s="5"/>
    </row>
    <row r="36" spans="13:14" x14ac:dyDescent="0.25">
      <c r="M36" s="5"/>
      <c r="N36" s="5"/>
    </row>
  </sheetData>
  <mergeCells count="20">
    <mergeCell ref="D2:J2"/>
    <mergeCell ref="D3:G4"/>
    <mergeCell ref="H3:J3"/>
    <mergeCell ref="D5:E10"/>
    <mergeCell ref="F5:F6"/>
    <mergeCell ref="H5:J5"/>
    <mergeCell ref="H6:J6"/>
    <mergeCell ref="F7:F8"/>
    <mergeCell ref="H7:J7"/>
    <mergeCell ref="H8:J8"/>
    <mergeCell ref="F9:F10"/>
    <mergeCell ref="H9:J9"/>
    <mergeCell ref="H10:J10"/>
    <mergeCell ref="D11:D24"/>
    <mergeCell ref="E11:E17"/>
    <mergeCell ref="F12:F14"/>
    <mergeCell ref="F15:F17"/>
    <mergeCell ref="E18:E24"/>
    <mergeCell ref="F19:F21"/>
    <mergeCell ref="F22:F24"/>
  </mergeCells>
  <conditionalFormatting sqref="H1 J1">
    <cfRule type="colorScale" priority="48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I1">
    <cfRule type="colorScale" priority="47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I11:I24">
    <cfRule type="colorScale" priority="135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J11:J24 I5:J6 H5:H24">
    <cfRule type="colorScale" priority="137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M21:M36">
    <cfRule type="colorScale" priority="122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N21:N36 M15:N16">
    <cfRule type="colorScale" priority="124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C1:X15"/>
  <sheetViews>
    <sheetView workbookViewId="0">
      <selection activeCell="S20" sqref="S20"/>
    </sheetView>
  </sheetViews>
  <sheetFormatPr baseColWidth="10" defaultRowHeight="19" x14ac:dyDescent="0.2"/>
  <cols>
    <col min="1" max="1" width="10.83203125" style="1"/>
    <col min="2" max="2" width="4.1640625" style="1" customWidth="1"/>
    <col min="3" max="4" width="4.1640625" style="1" bestFit="1" customWidth="1"/>
    <col min="5" max="5" width="3.5" style="1" bestFit="1" customWidth="1"/>
    <col min="6" max="6" width="8.83203125" style="1" bestFit="1" customWidth="1"/>
    <col min="7" max="7" width="9.6640625" style="1" bestFit="1" customWidth="1"/>
    <col min="8" max="8" width="3.1640625" style="1" bestFit="1" customWidth="1"/>
    <col min="9" max="9" width="2.83203125" style="1" bestFit="1" customWidth="1"/>
    <col min="10" max="10" width="9.1640625" style="1" bestFit="1" customWidth="1"/>
    <col min="11" max="11" width="8.83203125" style="1" bestFit="1" customWidth="1"/>
    <col min="12" max="12" width="9.1640625" style="1" bestFit="1" customWidth="1"/>
    <col min="13" max="13" width="8.83203125" style="1" bestFit="1" customWidth="1"/>
    <col min="14" max="17" width="9" style="1" customWidth="1"/>
    <col min="18" max="18" width="11" style="1" bestFit="1" customWidth="1"/>
    <col min="19" max="19" width="9.1640625" style="1" bestFit="1" customWidth="1"/>
    <col min="20" max="20" width="8.33203125" style="1" bestFit="1" customWidth="1"/>
    <col min="21" max="21" width="7.5" style="1" bestFit="1" customWidth="1"/>
    <col min="22" max="22" width="8.1640625" style="1" bestFit="1" customWidth="1"/>
    <col min="23" max="16384" width="10.83203125" style="1"/>
  </cols>
  <sheetData>
    <row r="1" spans="3:24" x14ac:dyDescent="0.25">
      <c r="C1" s="6"/>
      <c r="D1" s="6"/>
      <c r="E1" s="9"/>
      <c r="F1" s="3"/>
      <c r="G1" s="10"/>
      <c r="H1" s="4"/>
      <c r="I1" s="4"/>
      <c r="J1" s="4"/>
      <c r="K1" s="6"/>
      <c r="L1" s="6"/>
      <c r="M1" s="6"/>
      <c r="O1" s="5"/>
      <c r="P1" s="5"/>
      <c r="Q1" s="5"/>
      <c r="R1" s="6"/>
      <c r="S1" s="6"/>
      <c r="T1" s="6"/>
      <c r="V1" s="5"/>
      <c r="W1" s="5"/>
      <c r="X1" s="5"/>
    </row>
    <row r="2" spans="3:24" x14ac:dyDescent="0.25">
      <c r="C2" s="6"/>
      <c r="D2" s="6"/>
      <c r="E2" s="9"/>
      <c r="F2" s="3"/>
      <c r="G2" s="10"/>
      <c r="H2" s="4"/>
      <c r="I2" s="4"/>
      <c r="J2" s="4"/>
      <c r="K2" s="6"/>
      <c r="L2" s="6"/>
      <c r="M2" s="6"/>
      <c r="O2" s="5"/>
      <c r="P2" s="5"/>
      <c r="Q2" s="5"/>
      <c r="R2" s="6"/>
      <c r="S2" s="6"/>
      <c r="T2" s="6"/>
      <c r="V2" s="5"/>
      <c r="W2" s="5"/>
      <c r="X2" s="5"/>
    </row>
    <row r="3" spans="3:24" ht="20" thickBot="1" x14ac:dyDescent="0.3">
      <c r="C3" s="6"/>
      <c r="D3" s="6"/>
      <c r="E3" s="9"/>
      <c r="F3" s="3"/>
      <c r="G3" s="10"/>
      <c r="H3" s="4"/>
      <c r="I3" s="4"/>
      <c r="J3" s="4"/>
      <c r="K3" s="6"/>
      <c r="L3" s="6"/>
      <c r="M3" s="6"/>
      <c r="O3" s="5"/>
      <c r="P3" s="5"/>
      <c r="Q3" s="5"/>
      <c r="R3" s="6"/>
      <c r="S3" s="6"/>
      <c r="T3" s="6"/>
      <c r="V3" s="5"/>
      <c r="W3" s="5"/>
      <c r="X3" s="5"/>
    </row>
    <row r="4" spans="3:24" ht="20" thickBot="1" x14ac:dyDescent="0.3">
      <c r="C4" s="6"/>
      <c r="D4" s="70" t="s">
        <v>21</v>
      </c>
      <c r="E4" s="71"/>
      <c r="F4" s="71"/>
      <c r="G4" s="71"/>
      <c r="H4" s="71"/>
      <c r="I4" s="71"/>
      <c r="J4" s="71"/>
      <c r="K4" s="71"/>
      <c r="L4" s="71"/>
      <c r="M4" s="72"/>
      <c r="O4" s="5"/>
      <c r="P4" s="5"/>
      <c r="Q4" s="5"/>
      <c r="R4" s="6"/>
      <c r="S4" s="6"/>
      <c r="T4" s="6"/>
      <c r="V4" s="5"/>
      <c r="W4" s="5"/>
      <c r="X4" s="5"/>
    </row>
    <row r="5" spans="3:24" x14ac:dyDescent="0.25">
      <c r="C5" s="6"/>
      <c r="D5" s="19"/>
      <c r="E5" s="20"/>
      <c r="F5" s="12" t="s">
        <v>18</v>
      </c>
      <c r="G5" s="11" t="s">
        <v>3</v>
      </c>
      <c r="H5" s="32" t="s">
        <v>25</v>
      </c>
      <c r="I5" s="12" t="s">
        <v>26</v>
      </c>
      <c r="J5" s="11" t="s">
        <v>16</v>
      </c>
      <c r="K5" s="12" t="s">
        <v>17</v>
      </c>
      <c r="L5" s="11" t="s">
        <v>27</v>
      </c>
      <c r="M5" s="12" t="s">
        <v>28</v>
      </c>
      <c r="O5" s="5"/>
      <c r="P5" s="5"/>
      <c r="Q5" s="5"/>
      <c r="R5" s="6"/>
      <c r="S5" s="6"/>
      <c r="T5" s="6"/>
      <c r="V5" s="5"/>
      <c r="W5" s="5"/>
      <c r="X5" s="5"/>
    </row>
    <row r="6" spans="3:24" x14ac:dyDescent="0.25">
      <c r="D6" s="68" t="s">
        <v>19</v>
      </c>
      <c r="E6" s="63">
        <v>1</v>
      </c>
      <c r="F6" s="40" t="s">
        <v>0</v>
      </c>
      <c r="G6" s="85">
        <v>0.86699999999999999</v>
      </c>
      <c r="H6" s="38"/>
      <c r="I6" s="14"/>
      <c r="J6" s="4">
        <v>0.94599999999999995</v>
      </c>
      <c r="K6" s="14">
        <v>0.94899999999999995</v>
      </c>
      <c r="L6" s="4"/>
      <c r="M6" s="14"/>
      <c r="O6" s="5"/>
      <c r="P6" s="5"/>
      <c r="Q6" s="5"/>
      <c r="R6" s="6"/>
      <c r="S6" s="6"/>
      <c r="T6" s="2"/>
      <c r="V6" s="5"/>
      <c r="W6" s="5"/>
      <c r="X6" s="5"/>
    </row>
    <row r="7" spans="3:24" x14ac:dyDescent="0.25">
      <c r="D7" s="68"/>
      <c r="E7" s="63"/>
      <c r="F7" s="40" t="s">
        <v>15</v>
      </c>
      <c r="G7" s="85"/>
      <c r="H7" s="38"/>
      <c r="I7" s="14"/>
      <c r="J7" s="4">
        <v>0.91300000000000003</v>
      </c>
      <c r="K7" s="14">
        <v>0.95</v>
      </c>
      <c r="L7" s="4"/>
      <c r="M7" s="14"/>
      <c r="O7" s="5"/>
      <c r="P7" s="5"/>
      <c r="Q7" s="5"/>
      <c r="R7" s="6"/>
      <c r="S7" s="6"/>
      <c r="T7" s="6"/>
      <c r="V7" s="5"/>
      <c r="W7" s="5"/>
      <c r="X7" s="5"/>
    </row>
    <row r="8" spans="3:24" x14ac:dyDescent="0.25">
      <c r="D8" s="68"/>
      <c r="E8" s="63">
        <v>2</v>
      </c>
      <c r="F8" s="40" t="s">
        <v>0</v>
      </c>
      <c r="G8" s="85">
        <v>0.90800000000000003</v>
      </c>
      <c r="H8" s="38"/>
      <c r="I8" s="14"/>
      <c r="J8" s="4">
        <v>0.94599999999999995</v>
      </c>
      <c r="K8" s="14">
        <v>0.94799999999999995</v>
      </c>
      <c r="L8" s="4"/>
      <c r="M8" s="14"/>
      <c r="O8" s="5"/>
      <c r="P8" s="5"/>
      <c r="Q8" s="5"/>
      <c r="R8" s="6"/>
      <c r="S8" s="6"/>
      <c r="T8" s="6"/>
      <c r="V8" s="5"/>
      <c r="W8" s="5"/>
      <c r="X8" s="5"/>
    </row>
    <row r="9" spans="3:24" x14ac:dyDescent="0.25">
      <c r="D9" s="68"/>
      <c r="E9" s="63"/>
      <c r="F9" s="40" t="s">
        <v>15</v>
      </c>
      <c r="G9" s="85"/>
      <c r="H9" s="38"/>
      <c r="I9" s="14"/>
      <c r="J9" s="4">
        <v>0.91400000000000003</v>
      </c>
      <c r="K9" s="14">
        <v>0.95</v>
      </c>
      <c r="L9" s="4"/>
      <c r="M9" s="14"/>
      <c r="O9" s="5"/>
      <c r="P9" s="5"/>
      <c r="Q9" s="5"/>
      <c r="R9" s="6"/>
      <c r="S9" s="6"/>
      <c r="T9" s="6"/>
      <c r="V9" s="5"/>
      <c r="W9" s="5"/>
      <c r="X9" s="5"/>
    </row>
    <row r="10" spans="3:24" x14ac:dyDescent="0.25">
      <c r="D10" s="68"/>
      <c r="E10" s="63">
        <v>5</v>
      </c>
      <c r="F10" s="40" t="s">
        <v>0</v>
      </c>
      <c r="G10" s="85">
        <v>0.94599999999999995</v>
      </c>
      <c r="H10" s="38"/>
      <c r="I10" s="14"/>
      <c r="J10" s="4">
        <v>0.94799999999999995</v>
      </c>
      <c r="K10" s="14">
        <v>0.94799999999999995</v>
      </c>
      <c r="L10" s="4"/>
      <c r="M10" s="14"/>
      <c r="O10" s="5"/>
      <c r="P10" s="5"/>
      <c r="Q10" s="5"/>
      <c r="R10" s="6"/>
      <c r="S10" s="6"/>
      <c r="T10" s="6"/>
      <c r="V10" s="5"/>
      <c r="W10" s="5"/>
      <c r="X10" s="5"/>
    </row>
    <row r="11" spans="3:24" x14ac:dyDescent="0.25">
      <c r="D11" s="68"/>
      <c r="E11" s="63"/>
      <c r="F11" s="40" t="s">
        <v>15</v>
      </c>
      <c r="G11" s="85"/>
      <c r="H11" s="38"/>
      <c r="I11" s="14"/>
      <c r="J11" s="4">
        <v>0.91800000000000004</v>
      </c>
      <c r="K11" s="14">
        <v>0.95199999999999996</v>
      </c>
      <c r="L11" s="4"/>
      <c r="M11" s="14"/>
      <c r="O11" s="5"/>
      <c r="P11" s="5"/>
      <c r="Q11" s="5"/>
      <c r="R11" s="6"/>
      <c r="S11" s="6"/>
      <c r="T11" s="6"/>
      <c r="V11" s="5"/>
      <c r="W11" s="5"/>
      <c r="X11" s="5"/>
    </row>
    <row r="12" spans="3:24" x14ac:dyDescent="0.25">
      <c r="D12" s="68"/>
      <c r="E12" s="63">
        <v>10</v>
      </c>
      <c r="F12" s="40" t="s">
        <v>0</v>
      </c>
      <c r="G12" s="85">
        <v>0.94799999999999995</v>
      </c>
      <c r="H12" s="38"/>
      <c r="I12" s="14"/>
      <c r="J12" s="4">
        <v>0.95</v>
      </c>
      <c r="K12" s="14">
        <v>0.94799999999999995</v>
      </c>
      <c r="L12" s="4"/>
      <c r="M12" s="14"/>
      <c r="O12" s="5"/>
      <c r="P12" s="5"/>
      <c r="Q12" s="5"/>
      <c r="R12" s="6"/>
      <c r="S12" s="6"/>
      <c r="T12" s="6"/>
      <c r="V12" s="5"/>
      <c r="W12" s="5"/>
      <c r="X12" s="5"/>
    </row>
    <row r="13" spans="3:24" x14ac:dyDescent="0.25">
      <c r="D13" s="68"/>
      <c r="E13" s="63"/>
      <c r="F13" s="40" t="s">
        <v>15</v>
      </c>
      <c r="G13" s="85"/>
      <c r="H13" s="38"/>
      <c r="I13" s="14"/>
      <c r="J13" s="4">
        <v>0.91200000000000003</v>
      </c>
      <c r="K13" s="14">
        <v>0.95199999999999996</v>
      </c>
      <c r="L13" s="4"/>
      <c r="M13" s="14"/>
      <c r="R13" s="6"/>
      <c r="S13" s="6"/>
      <c r="T13" s="6"/>
      <c r="V13" s="5"/>
      <c r="W13" s="5"/>
      <c r="X13" s="5"/>
    </row>
    <row r="14" spans="3:24" x14ac:dyDescent="0.25">
      <c r="D14" s="68"/>
      <c r="E14" s="63">
        <v>20</v>
      </c>
      <c r="F14" s="40" t="s">
        <v>0</v>
      </c>
      <c r="G14" s="85">
        <v>0.93400000000000005</v>
      </c>
      <c r="H14" s="38"/>
      <c r="I14" s="14"/>
      <c r="J14" s="4">
        <v>0.94099999999999995</v>
      </c>
      <c r="K14" s="14">
        <v>0.94</v>
      </c>
      <c r="L14" s="4"/>
      <c r="M14" s="14"/>
      <c r="R14" s="6"/>
      <c r="S14" s="6"/>
      <c r="T14" s="6"/>
      <c r="V14" s="5"/>
      <c r="W14" s="5"/>
      <c r="X14" s="5"/>
    </row>
    <row r="15" spans="3:24" ht="20" thickBot="1" x14ac:dyDescent="0.25">
      <c r="D15" s="69"/>
      <c r="E15" s="86"/>
      <c r="F15" s="41" t="s">
        <v>15</v>
      </c>
      <c r="G15" s="83"/>
      <c r="H15" s="39"/>
      <c r="I15" s="22"/>
      <c r="J15" s="21">
        <v>0.91200000000000003</v>
      </c>
      <c r="K15" s="22">
        <v>0.94699999999999995</v>
      </c>
      <c r="L15" s="21"/>
      <c r="M15" s="22"/>
    </row>
  </sheetData>
  <mergeCells count="12">
    <mergeCell ref="E12:E13"/>
    <mergeCell ref="G12:G13"/>
    <mergeCell ref="E14:E15"/>
    <mergeCell ref="G14:G15"/>
    <mergeCell ref="D4:M4"/>
    <mergeCell ref="D6:D15"/>
    <mergeCell ref="E6:E7"/>
    <mergeCell ref="G6:G7"/>
    <mergeCell ref="E8:E9"/>
    <mergeCell ref="G8:G9"/>
    <mergeCell ref="E10:E11"/>
    <mergeCell ref="G10:G11"/>
  </mergeCells>
  <conditionalFormatting sqref="G1:J3">
    <cfRule type="colorScale" priority="37">
      <colorScale>
        <cfvo type="min"/>
        <cfvo type="percentile" val="50"/>
        <cfvo type="max"/>
        <color rgb="FFFF0000"/>
        <color theme="2"/>
        <color theme="6"/>
      </colorScale>
    </cfRule>
  </conditionalFormatting>
  <conditionalFormatting sqref="G6:M15">
    <cfRule type="colorScale" priority="1">
      <colorScale>
        <cfvo type="min"/>
        <cfvo type="percentile" val="50"/>
        <cfvo type="max"/>
        <color rgb="FFFF0000"/>
        <color theme="2"/>
        <color theme="6"/>
      </colorScale>
    </cfRule>
  </conditionalFormatting>
  <conditionalFormatting sqref="P1:P12">
    <cfRule type="colorScale" priority="38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Q1:Q12 O1:O12">
    <cfRule type="colorScale" priority="39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W1:W14">
    <cfRule type="colorScale" priority="41">
      <colorScale>
        <cfvo type="min"/>
        <cfvo type="percentile" val="50"/>
        <cfvo type="max"/>
        <color rgb="FFFF0000"/>
        <color rgb="FFFCFCFF"/>
        <color theme="6"/>
      </colorScale>
    </cfRule>
  </conditionalFormatting>
  <conditionalFormatting sqref="X1:X14 V1:V14">
    <cfRule type="colorScale" priority="42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heuristics</vt:lpstr>
      <vt:lpstr>llm</vt:lpstr>
      <vt:lpstr>llm-correction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2025-03-05T22:43:48Z</dcterms:modified>
</cp:coreProperties>
</file>