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386AD35D-0FD4-C64B-855B-A59C6EDF17B3}" xr6:coauthVersionLast="47" xr6:coauthVersionMax="47" xr10:uidLastSave="{00000000-0000-0000-0000-000000000000}"/>
  <bookViews>
    <workbookView xWindow="0" yWindow="500" windowWidth="28800" windowHeight="16300" activeTab="2" xr2:uid="{2DDB8916-A173-954A-83DE-6DB921889B7C}"/>
  </bookViews>
  <sheets>
    <sheet name="heuristics" sheetId="10" r:id="rId1"/>
    <sheet name="llm (all)" sheetId="13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9" l="1"/>
  <c r="H4" i="9"/>
  <c r="H5" i="9"/>
  <c r="H6" i="9"/>
  <c r="H7" i="9"/>
  <c r="H3" i="9"/>
  <c r="AT7" i="10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<sst xmlns="http://schemas.openxmlformats.org/spreadsheetml/2006/main" count="114" uniqueCount="56">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</sst>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C18" sqref="C18:D1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71" t="s">
        <v>13</v>
      </c>
      <c r="G3" s="72"/>
      <c r="H3" s="72"/>
      <c r="I3" s="72"/>
      <c r="J3" s="72"/>
      <c r="K3" s="72"/>
      <c r="L3" s="73"/>
      <c r="N3" s="71" t="s">
        <v>24</v>
      </c>
      <c r="O3" s="72"/>
      <c r="P3" s="72"/>
      <c r="Q3" s="72"/>
      <c r="R3" s="72"/>
      <c r="S3" s="72"/>
      <c r="T3" s="73"/>
      <c r="U3" s="72" t="s">
        <v>25</v>
      </c>
      <c r="V3" s="72"/>
      <c r="W3" s="72"/>
      <c r="X3" s="72"/>
      <c r="Y3" s="73"/>
      <c r="Z3" s="87" t="s">
        <v>26</v>
      </c>
      <c r="AA3" s="85"/>
      <c r="AB3" s="85"/>
      <c r="AC3" s="85"/>
      <c r="AD3" s="86"/>
      <c r="AE3" s="84" t="s">
        <v>27</v>
      </c>
      <c r="AF3" s="85"/>
      <c r="AG3" s="85"/>
      <c r="AH3" s="85"/>
      <c r="AI3" s="86"/>
      <c r="AJ3" s="84" t="s">
        <v>28</v>
      </c>
      <c r="AK3" s="85"/>
      <c r="AL3" s="85"/>
      <c r="AM3" s="85"/>
      <c r="AN3" s="86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68" t="s">
        <v>4</v>
      </c>
      <c r="C4" s="22">
        <v>1</v>
      </c>
      <c r="D4" s="43">
        <v>0.86699999999999999</v>
      </c>
      <c r="F4" s="76"/>
      <c r="G4" s="74"/>
      <c r="H4" s="74" t="s">
        <v>14</v>
      </c>
      <c r="I4" s="74"/>
      <c r="J4" s="74"/>
      <c r="K4" s="74"/>
      <c r="L4" s="75"/>
      <c r="N4" s="76"/>
      <c r="O4" s="74"/>
      <c r="P4" s="74" t="s">
        <v>14</v>
      </c>
      <c r="Q4" s="74"/>
      <c r="R4" s="74"/>
      <c r="S4" s="74"/>
      <c r="T4" s="75"/>
      <c r="U4" s="74" t="s">
        <v>14</v>
      </c>
      <c r="V4" s="74"/>
      <c r="W4" s="74"/>
      <c r="X4" s="74"/>
      <c r="Y4" s="75"/>
      <c r="Z4" s="74" t="s">
        <v>14</v>
      </c>
      <c r="AA4" s="74"/>
      <c r="AB4" s="74"/>
      <c r="AC4" s="74"/>
      <c r="AD4" s="75"/>
      <c r="AE4" s="74" t="s">
        <v>14</v>
      </c>
      <c r="AF4" s="74"/>
      <c r="AG4" s="74"/>
      <c r="AH4" s="74"/>
      <c r="AI4" s="75"/>
      <c r="AJ4" s="74" t="s">
        <v>14</v>
      </c>
      <c r="AK4" s="74"/>
      <c r="AL4" s="74"/>
      <c r="AM4" s="74"/>
      <c r="AN4" s="75"/>
      <c r="AP4" s="30" t="s">
        <v>4</v>
      </c>
      <c r="AQ4" s="25">
        <f>MIN($D$4:$D$8)</f>
        <v>0.86699999999999999</v>
      </c>
      <c r="AR4" s="25">
        <f>MAX($D$4:$D$8)</f>
        <v>0.94799999999999995</v>
      </c>
      <c r="AS4" s="25">
        <f>AVERAGE($D$4:$D$8)</f>
        <v>0.92059999999999997</v>
      </c>
      <c r="AT4" s="26">
        <f>STDEV($D$4:$D$8)</f>
        <v>3.3938179090811559E-2</v>
      </c>
    </row>
    <row r="5" spans="2:46" ht="20" customHeight="1" x14ac:dyDescent="0.2">
      <c r="B5" s="69"/>
      <c r="C5" s="1">
        <v>2</v>
      </c>
      <c r="D5" s="26">
        <v>0.90800000000000003</v>
      </c>
      <c r="F5" s="77"/>
      <c r="G5" s="78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77"/>
      <c r="O5" s="78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14</v>
      </c>
      <c r="AQ5" s="25">
        <f>MIN($D$9:$D$13)</f>
        <v>0.83499999999999996</v>
      </c>
      <c r="AR5" s="25">
        <f>MAX($D$9:$D$13)</f>
        <v>0.85199999999999998</v>
      </c>
      <c r="AS5" s="25">
        <f>AVERAGE($D$9:$D$13)</f>
        <v>0.84460000000000002</v>
      </c>
      <c r="AT5" s="26">
        <f>STDEV($D$9:$D$13)</f>
        <v>7.7006493232713892E-3</v>
      </c>
    </row>
    <row r="6" spans="2:46" ht="21" customHeight="1" x14ac:dyDescent="0.2">
      <c r="B6" s="69"/>
      <c r="C6" s="1">
        <v>5</v>
      </c>
      <c r="D6" s="26">
        <v>0.94599999999999995</v>
      </c>
      <c r="F6" s="69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69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0" t="s">
        <v>5</v>
      </c>
      <c r="AQ6" s="25">
        <f>MIN($D$14:$D$18)</f>
        <v>0.65400000000000003</v>
      </c>
      <c r="AR6" s="25">
        <f>MAX($D$14:$D$18)</f>
        <v>0.753</v>
      </c>
      <c r="AS6" s="25">
        <f>AVERAGE($D$14:$D$18)</f>
        <v>0.6996</v>
      </c>
      <c r="AT6" s="26">
        <f>STDEV($D$14:$D$18)</f>
        <v>4.5208406297944176E-2</v>
      </c>
    </row>
    <row r="7" spans="2:46" ht="19" customHeight="1" x14ac:dyDescent="0.2">
      <c r="B7" s="69"/>
      <c r="C7" s="1">
        <v>10</v>
      </c>
      <c r="D7" s="26">
        <v>0.94799999999999995</v>
      </c>
      <c r="F7" s="69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69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  <c r="AP7" s="30" t="s">
        <v>13</v>
      </c>
      <c r="AQ7" s="25">
        <f>MIN($H$6:$L$10,$H$13:$L$17,$H$20:$L$24)</f>
        <v>0.73499999999999999</v>
      </c>
      <c r="AR7" s="25">
        <f>MAX($H$6:$L$10,$H$13:$L$17,$H$20:$L$24)</f>
        <v>0.98699999999999999</v>
      </c>
      <c r="AS7" s="25">
        <f>AVERAGE($H$6:$L$10,$H$13:$L$17,$H$20:$L$24)</f>
        <v>0.90839581820354054</v>
      </c>
      <c r="AT7" s="26">
        <f>STDEV($H$6:$L$10,$H$13:$L$17,$H$20:$L$24)</f>
        <v>6.1842067504213186E-2</v>
      </c>
    </row>
    <row r="8" spans="2:46" ht="19" customHeight="1" thickBot="1" x14ac:dyDescent="0.25">
      <c r="B8" s="70"/>
      <c r="C8" s="15">
        <v>20</v>
      </c>
      <c r="D8" s="28">
        <v>0.93400000000000005</v>
      </c>
      <c r="F8" s="69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69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  <c r="AP8" s="31" t="s">
        <v>22</v>
      </c>
      <c r="AQ8" s="27">
        <f>MIN($P$6:$AN$10)</f>
        <v>0.71499999999999997</v>
      </c>
      <c r="AR8" s="27">
        <f>MAX($P$6:$AN$10)</f>
        <v>0.99</v>
      </c>
      <c r="AS8" s="27">
        <f>AVERAGE($P$6:$AN$10)</f>
        <v>0.90371999999999941</v>
      </c>
      <c r="AT8" s="28">
        <f>STDEV($P$6:$AN$10)</f>
        <v>8.0260020980198674E-2</v>
      </c>
    </row>
    <row r="9" spans="2:46" x14ac:dyDescent="0.2">
      <c r="B9" s="68" t="s">
        <v>14</v>
      </c>
      <c r="C9" s="22">
        <v>1</v>
      </c>
      <c r="D9" s="43">
        <v>0.83799999999999997</v>
      </c>
      <c r="F9" s="69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69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69"/>
      <c r="C10" s="1">
        <v>2</v>
      </c>
      <c r="D10" s="26">
        <v>0.84699999999999998</v>
      </c>
      <c r="F10" s="70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70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69"/>
      <c r="C11" s="1">
        <v>3</v>
      </c>
      <c r="D11" s="26">
        <v>0.85099999999999998</v>
      </c>
      <c r="F11" s="76"/>
      <c r="G11" s="74"/>
      <c r="H11" s="74" t="s">
        <v>5</v>
      </c>
      <c r="I11" s="74"/>
      <c r="J11" s="74"/>
      <c r="K11" s="74"/>
      <c r="L11" s="75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69"/>
      <c r="C12" s="1">
        <v>4</v>
      </c>
      <c r="D12" s="26">
        <v>0.85199999999999998</v>
      </c>
      <c r="F12" s="77"/>
      <c r="G12" s="78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70"/>
      <c r="C13" s="15">
        <v>5</v>
      </c>
      <c r="D13" s="28">
        <v>0.83499999999999996</v>
      </c>
      <c r="F13" s="69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68" t="s">
        <v>5</v>
      </c>
      <c r="C14" s="22">
        <v>0.1</v>
      </c>
      <c r="D14" s="43">
        <v>0.65500000000000003</v>
      </c>
      <c r="F14" s="69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69"/>
      <c r="C15" s="1">
        <v>0.2</v>
      </c>
      <c r="D15" s="26">
        <v>0.70099999999999996</v>
      </c>
      <c r="F15" s="69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69"/>
      <c r="C16" s="1">
        <v>0.3</v>
      </c>
      <c r="D16" s="26">
        <v>0.73499999999999999</v>
      </c>
      <c r="F16" s="69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69"/>
      <c r="C17" s="1">
        <v>0.4</v>
      </c>
      <c r="D17" s="26">
        <v>0.753</v>
      </c>
      <c r="F17" s="70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70"/>
      <c r="C18" s="15">
        <v>0.5</v>
      </c>
      <c r="D18" s="28">
        <v>0.65400000000000003</v>
      </c>
      <c r="F18" s="79"/>
      <c r="G18" s="80"/>
      <c r="H18" s="80" t="s">
        <v>5</v>
      </c>
      <c r="I18" s="80"/>
      <c r="J18" s="80"/>
      <c r="K18" s="80"/>
      <c r="L18" s="83"/>
      <c r="N18" s="44"/>
      <c r="P18" s="25"/>
      <c r="Q18" s="25"/>
      <c r="R18" s="25"/>
      <c r="S18" s="25"/>
      <c r="T18" s="25"/>
    </row>
    <row r="19" spans="2:40" x14ac:dyDescent="0.2">
      <c r="F19" s="81"/>
      <c r="G19" s="82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66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66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66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66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  <c r="S23" s="5"/>
    </row>
    <row r="24" spans="2:40" ht="19" customHeight="1" thickBot="1" x14ac:dyDescent="0.25">
      <c r="D24" s="44"/>
      <c r="F24" s="67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2:40" x14ac:dyDescent="0.2">
      <c r="B36" s="59"/>
      <c r="D36" s="25"/>
      <c r="F36" s="59"/>
      <c r="H36" s="25"/>
      <c r="I36" s="25"/>
      <c r="J36" s="25"/>
      <c r="K36" s="25"/>
      <c r="L36" s="25"/>
      <c r="M36" s="25"/>
      <c r="N36" s="5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2:40" x14ac:dyDescent="0.2">
      <c r="B37" s="59"/>
      <c r="D37" s="25"/>
      <c r="F37" s="59"/>
      <c r="H37" s="25"/>
      <c r="I37" s="25"/>
      <c r="J37" s="25"/>
      <c r="K37" s="25"/>
      <c r="L37" s="25"/>
      <c r="M37" s="25"/>
      <c r="N37" s="5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2:40" x14ac:dyDescent="0.2">
      <c r="B38" s="59"/>
      <c r="D38" s="25"/>
      <c r="F38" s="10"/>
      <c r="G38" s="10"/>
      <c r="H38" s="10"/>
      <c r="I38" s="10"/>
      <c r="J38" s="10"/>
      <c r="K38" s="10"/>
      <c r="L38" s="10"/>
      <c r="M38" s="25"/>
      <c r="N38" s="44"/>
      <c r="P38" s="25"/>
      <c r="Q38" s="25"/>
      <c r="R38" s="25"/>
      <c r="S38" s="25"/>
      <c r="T38" s="25"/>
    </row>
    <row r="39" spans="2:40" x14ac:dyDescent="0.2">
      <c r="B39" s="59"/>
      <c r="D39" s="25"/>
      <c r="F39" s="10"/>
      <c r="G39" s="10"/>
      <c r="M39" s="5"/>
      <c r="N39" s="5"/>
      <c r="O39" s="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  <c r="N41" s="25"/>
      <c r="O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M42" s="25"/>
    </row>
    <row r="43" spans="2:40" x14ac:dyDescent="0.2">
      <c r="B43" s="59"/>
      <c r="D43" s="25"/>
      <c r="F43" s="59"/>
      <c r="H43" s="39"/>
      <c r="I43" s="39"/>
      <c r="J43" s="39"/>
      <c r="K43" s="39"/>
      <c r="L43" s="39"/>
      <c r="M43" s="25"/>
    </row>
    <row r="44" spans="2:40" x14ac:dyDescent="0.2">
      <c r="B44" s="59"/>
      <c r="D44" s="25"/>
      <c r="F44" s="59"/>
      <c r="H44" s="39"/>
      <c r="I44" s="39"/>
      <c r="J44" s="39"/>
      <c r="K44" s="39"/>
      <c r="L44" s="39"/>
      <c r="N44" s="44"/>
      <c r="P44" s="25"/>
      <c r="Q44" s="25"/>
      <c r="R44" s="25"/>
      <c r="S44" s="25"/>
      <c r="T44" s="25"/>
    </row>
    <row r="45" spans="2:40" x14ac:dyDescent="0.2">
      <c r="B45" s="59"/>
      <c r="D45" s="25"/>
      <c r="F45" s="60"/>
      <c r="G45" s="60"/>
      <c r="H45" s="60"/>
      <c r="I45" s="60"/>
      <c r="J45" s="60"/>
      <c r="K45" s="60"/>
      <c r="L45" s="60"/>
      <c r="N45" s="44"/>
      <c r="P45" s="25"/>
      <c r="Q45" s="25"/>
      <c r="R45" s="25"/>
      <c r="S45" s="25"/>
      <c r="T45" s="25"/>
    </row>
    <row r="46" spans="2:40" x14ac:dyDescent="0.2">
      <c r="F46" s="60"/>
      <c r="G46" s="60"/>
      <c r="N46" s="44"/>
      <c r="P46" s="25"/>
      <c r="Q46" s="25"/>
      <c r="R46" s="25"/>
      <c r="S46" s="25"/>
      <c r="T46" s="25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F48" s="61"/>
      <c r="G48" s="46"/>
      <c r="H48" s="47"/>
      <c r="I48" s="47"/>
      <c r="J48" s="47"/>
      <c r="K48" s="47"/>
      <c r="L48" s="47"/>
    </row>
    <row r="49" spans="4:29" x14ac:dyDescent="0.2">
      <c r="F49" s="61"/>
      <c r="G49" s="46"/>
      <c r="H49" s="39"/>
      <c r="I49" s="39"/>
      <c r="J49" s="39"/>
      <c r="K49" s="39"/>
      <c r="L49" s="39"/>
    </row>
    <row r="50" spans="4:29" x14ac:dyDescent="0.2">
      <c r="D50" s="44"/>
      <c r="F50" s="61"/>
      <c r="G50" s="46"/>
      <c r="H50" s="39"/>
      <c r="I50" s="39"/>
      <c r="J50" s="39"/>
      <c r="K50" s="39"/>
      <c r="L50" s="39"/>
      <c r="Q50" s="5"/>
      <c r="S50" s="5"/>
    </row>
    <row r="51" spans="4:29" x14ac:dyDescent="0.2">
      <c r="D51" s="44"/>
      <c r="F51" s="61"/>
      <c r="G51" s="46"/>
      <c r="H51" s="39"/>
      <c r="I51" s="39"/>
      <c r="J51" s="39"/>
      <c r="K51" s="39"/>
      <c r="L51" s="39"/>
      <c r="M51" s="25"/>
      <c r="N51" s="25"/>
      <c r="O51" s="25"/>
      <c r="P51" s="25"/>
      <c r="Q51" s="25"/>
    </row>
    <row r="52" spans="4:29" x14ac:dyDescent="0.2">
      <c r="D52" s="44"/>
      <c r="F52" s="53"/>
      <c r="G52" s="46"/>
      <c r="H52" s="39"/>
      <c r="I52" s="39"/>
      <c r="J52" s="39"/>
      <c r="K52" s="39"/>
      <c r="L52" s="39"/>
      <c r="M52" s="25"/>
      <c r="N52" s="25"/>
      <c r="O52" s="25"/>
      <c r="P52" s="25"/>
      <c r="Q52" s="25"/>
      <c r="W52" s="44"/>
      <c r="Y52" s="39"/>
      <c r="Z52" s="39"/>
      <c r="AA52" s="39"/>
      <c r="AB52" s="39"/>
      <c r="AC52" s="39"/>
    </row>
    <row r="53" spans="4:29" x14ac:dyDescent="0.2">
      <c r="D53" s="44"/>
      <c r="F53" s="25"/>
      <c r="K53" s="44"/>
      <c r="M53" s="25"/>
      <c r="N53" s="25"/>
      <c r="O53" s="25"/>
      <c r="P53" s="25"/>
      <c r="Q53" s="25"/>
      <c r="W53" s="44"/>
      <c r="Y53" s="39"/>
      <c r="Z53" s="39"/>
      <c r="AA53" s="39"/>
      <c r="AB53" s="39"/>
      <c r="AC53" s="39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Q43"/>
  <sheetViews>
    <sheetView topLeftCell="A19" workbookViewId="0">
      <selection activeCell="N40" sqref="N4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7" ht="19" customHeight="1" thickBot="1" x14ac:dyDescent="0.25"/>
    <row r="2" spans="2:17" x14ac:dyDescent="0.2">
      <c r="B2" s="56"/>
      <c r="D2" s="88" t="s">
        <v>7</v>
      </c>
      <c r="E2" s="89"/>
      <c r="F2" s="89"/>
      <c r="G2" s="89"/>
      <c r="H2" s="89" t="s">
        <v>8</v>
      </c>
      <c r="I2" s="89"/>
      <c r="J2" s="89"/>
      <c r="K2" s="89"/>
      <c r="L2" s="92"/>
    </row>
    <row r="3" spans="2:17" ht="41" thickBot="1" x14ac:dyDescent="0.3">
      <c r="B3" s="56"/>
      <c r="D3" s="90"/>
      <c r="E3" s="91"/>
      <c r="F3" s="91"/>
      <c r="G3" s="91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</row>
    <row r="4" spans="2:17" ht="19" customHeight="1" x14ac:dyDescent="0.25">
      <c r="B4" s="55" t="s">
        <v>33</v>
      </c>
      <c r="D4" s="93" t="s">
        <v>32</v>
      </c>
      <c r="E4" s="94"/>
      <c r="F4" s="99" t="s">
        <v>11</v>
      </c>
      <c r="G4" s="19" t="s">
        <v>36</v>
      </c>
      <c r="H4" s="100">
        <v>0.86699999999999999</v>
      </c>
      <c r="I4" s="100"/>
      <c r="J4" s="100"/>
      <c r="K4" s="100"/>
      <c r="L4" s="101"/>
    </row>
    <row r="5" spans="2:17" ht="19" customHeight="1" thickBot="1" x14ac:dyDescent="0.25">
      <c r="B5" s="56" t="s">
        <v>34</v>
      </c>
      <c r="D5" s="95"/>
      <c r="E5" s="96"/>
      <c r="F5" s="97"/>
      <c r="G5" s="54" t="s">
        <v>37</v>
      </c>
      <c r="H5" s="102">
        <v>0.94799999999999995</v>
      </c>
      <c r="I5" s="102"/>
      <c r="J5" s="102"/>
      <c r="K5" s="102"/>
      <c r="L5" s="103"/>
    </row>
    <row r="6" spans="2:17" ht="19" customHeight="1" x14ac:dyDescent="0.2">
      <c r="B6" s="56" t="s">
        <v>35</v>
      </c>
      <c r="D6" s="95"/>
      <c r="E6" s="96"/>
      <c r="F6" s="99" t="s">
        <v>12</v>
      </c>
      <c r="G6" s="22" t="s">
        <v>38</v>
      </c>
      <c r="H6" s="100">
        <v>0.83499999999999996</v>
      </c>
      <c r="I6" s="100"/>
      <c r="J6" s="100"/>
      <c r="K6" s="100"/>
      <c r="L6" s="101"/>
    </row>
    <row r="7" spans="2:17" ht="19" customHeight="1" thickBot="1" x14ac:dyDescent="0.3">
      <c r="B7" s="55"/>
      <c r="D7" s="95"/>
      <c r="E7" s="96"/>
      <c r="F7" s="97"/>
      <c r="G7" s="54" t="s">
        <v>39</v>
      </c>
      <c r="H7" s="102">
        <v>0.85199999999999998</v>
      </c>
      <c r="I7" s="102"/>
      <c r="J7" s="102"/>
      <c r="K7" s="102"/>
      <c r="L7" s="103"/>
    </row>
    <row r="8" spans="2:17" ht="19" customHeight="1" x14ac:dyDescent="0.25">
      <c r="B8" s="56"/>
      <c r="D8" s="95"/>
      <c r="E8" s="96"/>
      <c r="F8" s="99" t="s">
        <v>23</v>
      </c>
      <c r="G8" s="22" t="s">
        <v>40</v>
      </c>
      <c r="H8" s="100">
        <v>0.65400000000000003</v>
      </c>
      <c r="I8" s="100"/>
      <c r="J8" s="100"/>
      <c r="K8" s="100"/>
      <c r="L8" s="101"/>
      <c r="N8" s="32"/>
    </row>
    <row r="9" spans="2:17" ht="19" customHeight="1" thickBot="1" x14ac:dyDescent="0.3">
      <c r="B9" s="56"/>
      <c r="D9" s="95"/>
      <c r="E9" s="96"/>
      <c r="F9" s="97"/>
      <c r="G9" s="54" t="s">
        <v>41</v>
      </c>
      <c r="H9" s="102">
        <v>0.753</v>
      </c>
      <c r="I9" s="102"/>
      <c r="J9" s="102"/>
      <c r="K9" s="102"/>
      <c r="L9" s="103"/>
      <c r="N9" s="32"/>
    </row>
    <row r="10" spans="2:17" ht="19" customHeight="1" x14ac:dyDescent="0.25">
      <c r="D10" s="95"/>
      <c r="E10" s="96"/>
      <c r="F10" s="99" t="s">
        <v>13</v>
      </c>
      <c r="G10" s="19" t="s">
        <v>42</v>
      </c>
      <c r="H10" s="100">
        <v>0.73499999999999999</v>
      </c>
      <c r="I10" s="100"/>
      <c r="J10" s="100"/>
      <c r="K10" s="100"/>
      <c r="L10" s="101"/>
      <c r="N10" s="32"/>
    </row>
    <row r="11" spans="2:17" ht="19" customHeight="1" thickBot="1" x14ac:dyDescent="0.3">
      <c r="D11" s="95"/>
      <c r="E11" s="96"/>
      <c r="F11" s="97"/>
      <c r="G11" s="15" t="s">
        <v>43</v>
      </c>
      <c r="H11" s="102">
        <v>0.98699999999999999</v>
      </c>
      <c r="I11" s="102"/>
      <c r="J11" s="102"/>
      <c r="K11" s="102"/>
      <c r="L11" s="103"/>
      <c r="N11" s="32"/>
    </row>
    <row r="12" spans="2:17" ht="19" customHeight="1" x14ac:dyDescent="0.2">
      <c r="D12" s="95"/>
      <c r="E12" s="96"/>
      <c r="F12" s="99" t="s">
        <v>22</v>
      </c>
      <c r="G12" s="19" t="s">
        <v>44</v>
      </c>
      <c r="H12" s="100">
        <v>0.71499999999999997</v>
      </c>
      <c r="I12" s="100"/>
      <c r="J12" s="100"/>
      <c r="K12" s="100"/>
      <c r="L12" s="101"/>
    </row>
    <row r="13" spans="2:17" ht="20" thickBot="1" x14ac:dyDescent="0.25">
      <c r="D13" s="97"/>
      <c r="E13" s="98"/>
      <c r="F13" s="95"/>
      <c r="G13" s="1" t="s">
        <v>45</v>
      </c>
      <c r="H13" s="104">
        <v>0.99</v>
      </c>
      <c r="I13" s="104"/>
      <c r="J13" s="104"/>
      <c r="K13" s="104"/>
      <c r="L13" s="105"/>
    </row>
    <row r="14" spans="2:17" ht="19" customHeight="1" x14ac:dyDescent="0.25">
      <c r="D14" s="95" t="s">
        <v>55</v>
      </c>
      <c r="E14" s="99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/>
      <c r="L14" s="58">
        <v>0.57999999999999996</v>
      </c>
    </row>
    <row r="15" spans="2:17" ht="19" customHeight="1" x14ac:dyDescent="0.25">
      <c r="D15" s="95"/>
      <c r="E15" s="95"/>
      <c r="F15" s="95" t="s">
        <v>9</v>
      </c>
      <c r="G15" s="1" t="s">
        <v>11</v>
      </c>
      <c r="H15" s="6">
        <v>0.52</v>
      </c>
      <c r="I15" s="6">
        <v>0.60799999999999998</v>
      </c>
      <c r="J15" s="6">
        <v>0.64500000000000002</v>
      </c>
      <c r="K15" s="6"/>
      <c r="L15" s="14">
        <v>0.54600000000000004</v>
      </c>
    </row>
    <row r="16" spans="2:17" x14ac:dyDescent="0.25">
      <c r="D16" s="95"/>
      <c r="E16" s="95"/>
      <c r="F16" s="95"/>
      <c r="G16" s="1" t="s">
        <v>12</v>
      </c>
      <c r="H16" s="6">
        <v>0.51800000000000002</v>
      </c>
      <c r="I16" s="6">
        <v>0.51600000000000001</v>
      </c>
      <c r="J16" s="6">
        <v>0.60899999999999999</v>
      </c>
      <c r="K16" s="6"/>
      <c r="L16" s="14">
        <v>0.39400000000000002</v>
      </c>
      <c r="P16" s="5"/>
      <c r="Q16" s="5"/>
    </row>
    <row r="17" spans="4:17" x14ac:dyDescent="0.25">
      <c r="D17" s="95"/>
      <c r="E17" s="95"/>
      <c r="F17" s="95"/>
      <c r="G17" s="1" t="s">
        <v>23</v>
      </c>
      <c r="H17" s="6">
        <v>0.52800000000000002</v>
      </c>
      <c r="I17" s="6">
        <v>0.59599999999999997</v>
      </c>
      <c r="J17" s="6">
        <v>0.60299999999999998</v>
      </c>
      <c r="K17" s="6"/>
      <c r="L17" s="14">
        <v>0.54900000000000004</v>
      </c>
      <c r="P17" s="5"/>
      <c r="Q17" s="5"/>
    </row>
    <row r="18" spans="4:17" x14ac:dyDescent="0.25">
      <c r="D18" s="95"/>
      <c r="E18" s="95"/>
      <c r="F18" s="95"/>
      <c r="G18" s="1" t="s">
        <v>46</v>
      </c>
      <c r="H18" s="6">
        <v>0.49299999999999999</v>
      </c>
      <c r="I18" s="6">
        <v>0.47899999999999998</v>
      </c>
      <c r="J18" s="6">
        <v>0.67600000000000005</v>
      </c>
      <c r="K18" s="6"/>
      <c r="L18" s="14">
        <v>0.39900000000000002</v>
      </c>
    </row>
    <row r="19" spans="4:17" x14ac:dyDescent="0.25">
      <c r="D19" s="95"/>
      <c r="E19" s="95"/>
      <c r="F19" s="95"/>
      <c r="G19" s="1" t="s">
        <v>47</v>
      </c>
      <c r="H19" s="6">
        <v>0.505</v>
      </c>
      <c r="I19" s="6">
        <v>0.45800000000000002</v>
      </c>
      <c r="J19" s="6">
        <v>0.66900000000000004</v>
      </c>
      <c r="K19" s="6"/>
      <c r="L19" s="14">
        <v>0.41299999999999998</v>
      </c>
    </row>
    <row r="20" spans="4:17" x14ac:dyDescent="0.25">
      <c r="D20" s="95"/>
      <c r="E20" s="95"/>
      <c r="F20" s="95"/>
      <c r="G20" s="1" t="s">
        <v>48</v>
      </c>
      <c r="H20" s="6">
        <v>0.53600000000000003</v>
      </c>
      <c r="I20" s="6">
        <v>0.40200000000000002</v>
      </c>
      <c r="J20" s="6">
        <v>0.63300000000000001</v>
      </c>
      <c r="K20" s="6"/>
      <c r="L20" s="14">
        <v>0.41</v>
      </c>
    </row>
    <row r="21" spans="4:17" ht="20" thickBot="1" x14ac:dyDescent="0.3">
      <c r="D21" s="95"/>
      <c r="E21" s="95"/>
      <c r="F21" s="97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/>
      <c r="L21" s="17">
        <v>0.40600000000000003</v>
      </c>
    </row>
    <row r="22" spans="4:17" ht="19" customHeight="1" x14ac:dyDescent="0.25">
      <c r="D22" s="95"/>
      <c r="E22" s="95"/>
      <c r="F22" s="99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/>
      <c r="L22" s="58">
        <v>0.94799999999999995</v>
      </c>
    </row>
    <row r="23" spans="4:17" x14ac:dyDescent="0.25">
      <c r="D23" s="95"/>
      <c r="E23" s="95"/>
      <c r="F23" s="95"/>
      <c r="G23" s="1" t="s">
        <v>12</v>
      </c>
      <c r="H23" s="6">
        <v>0.59599999999999997</v>
      </c>
      <c r="I23" s="6">
        <v>0.74199999999999999</v>
      </c>
      <c r="J23" s="6">
        <v>0.73199999999999998</v>
      </c>
      <c r="K23" s="6"/>
      <c r="L23" s="14">
        <v>0.67</v>
      </c>
    </row>
    <row r="24" spans="4:17" x14ac:dyDescent="0.25">
      <c r="D24" s="95"/>
      <c r="E24" s="95"/>
      <c r="F24" s="95"/>
      <c r="G24" s="1" t="s">
        <v>23</v>
      </c>
      <c r="H24" s="6">
        <v>0.56999999999999995</v>
      </c>
      <c r="I24" s="6">
        <v>0.60299999999999998</v>
      </c>
      <c r="J24" s="6">
        <v>0.60199999999999998</v>
      </c>
      <c r="K24" s="6"/>
      <c r="L24" s="14">
        <v>0.66700000000000004</v>
      </c>
    </row>
    <row r="25" spans="4:17" x14ac:dyDescent="0.25">
      <c r="D25" s="95"/>
      <c r="E25" s="95"/>
      <c r="F25" s="95"/>
      <c r="G25" s="1" t="s">
        <v>46</v>
      </c>
      <c r="H25" s="6">
        <v>0.52300000000000002</v>
      </c>
      <c r="I25" s="6">
        <v>0.877</v>
      </c>
      <c r="J25" s="6">
        <v>0.95</v>
      </c>
      <c r="K25" s="6"/>
      <c r="L25" s="14">
        <v>0.94799999999999995</v>
      </c>
    </row>
    <row r="26" spans="4:17" x14ac:dyDescent="0.25">
      <c r="D26" s="95"/>
      <c r="E26" s="95"/>
      <c r="F26" s="95"/>
      <c r="G26" s="1" t="s">
        <v>47</v>
      </c>
      <c r="H26" s="6">
        <v>0.56100000000000005</v>
      </c>
      <c r="I26" s="6">
        <v>0.76600000000000001</v>
      </c>
      <c r="J26" s="6">
        <v>0.90500000000000003</v>
      </c>
      <c r="K26" s="6"/>
      <c r="L26" s="14">
        <v>0.87</v>
      </c>
    </row>
    <row r="27" spans="4:17" x14ac:dyDescent="0.25">
      <c r="D27" s="95"/>
      <c r="E27" s="95"/>
      <c r="F27" s="95"/>
      <c r="G27" s="1" t="s">
        <v>48</v>
      </c>
      <c r="H27" s="6">
        <v>0.55100000000000005</v>
      </c>
      <c r="I27" s="6">
        <v>0.73899999999999999</v>
      </c>
      <c r="J27" s="6">
        <v>0.73399999999999999</v>
      </c>
      <c r="K27" s="6"/>
      <c r="L27" s="14">
        <v>0.40799999999999997</v>
      </c>
    </row>
    <row r="28" spans="4:17" ht="20" thickBot="1" x14ac:dyDescent="0.3">
      <c r="D28" s="95"/>
      <c r="E28" s="97"/>
      <c r="F28" s="97"/>
      <c r="G28" s="15" t="s">
        <v>22</v>
      </c>
      <c r="H28" s="16">
        <v>0.56299999999999994</v>
      </c>
      <c r="I28" s="16">
        <v>0.76700000000000002</v>
      </c>
      <c r="J28" s="16">
        <v>0.95099999999999996</v>
      </c>
      <c r="K28" s="16"/>
      <c r="L28" s="17">
        <v>0.69399999999999995</v>
      </c>
    </row>
    <row r="29" spans="4:17" ht="19" customHeight="1" x14ac:dyDescent="0.25">
      <c r="D29" s="95"/>
      <c r="E29" s="99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/>
      <c r="L29" s="58">
        <v>0.629</v>
      </c>
    </row>
    <row r="30" spans="4:17" ht="19" customHeight="1" x14ac:dyDescent="0.25">
      <c r="D30" s="95"/>
      <c r="E30" s="95"/>
      <c r="F30" s="95" t="s">
        <v>9</v>
      </c>
      <c r="G30" s="1" t="s">
        <v>11</v>
      </c>
      <c r="H30" s="6">
        <v>0.47199999999999998</v>
      </c>
      <c r="I30" s="6">
        <v>0.58899999999999997</v>
      </c>
      <c r="J30" s="6">
        <v>0.68200000000000005</v>
      </c>
      <c r="K30" s="6"/>
      <c r="L30" s="14">
        <v>0.628</v>
      </c>
    </row>
    <row r="31" spans="4:17" x14ac:dyDescent="0.25">
      <c r="D31" s="95"/>
      <c r="E31" s="95"/>
      <c r="F31" s="95"/>
      <c r="G31" s="1" t="s">
        <v>12</v>
      </c>
      <c r="H31" s="6">
        <v>0.52600000000000002</v>
      </c>
      <c r="I31" s="6">
        <v>0.51200000000000001</v>
      </c>
      <c r="J31" s="6">
        <v>0.67900000000000005</v>
      </c>
      <c r="K31" s="6"/>
      <c r="L31" s="14">
        <v>0.58899999999999997</v>
      </c>
    </row>
    <row r="32" spans="4:17" x14ac:dyDescent="0.25">
      <c r="D32" s="95"/>
      <c r="E32" s="95"/>
      <c r="F32" s="95"/>
      <c r="G32" s="1" t="s">
        <v>23</v>
      </c>
      <c r="H32" s="6">
        <v>0.48599999999999999</v>
      </c>
      <c r="I32" s="6">
        <v>0.60699999999999998</v>
      </c>
      <c r="J32" s="6">
        <v>0.64400000000000002</v>
      </c>
      <c r="K32" s="6"/>
      <c r="L32" s="14">
        <v>0.63600000000000001</v>
      </c>
    </row>
    <row r="33" spans="4:12" x14ac:dyDescent="0.25">
      <c r="D33" s="95"/>
      <c r="E33" s="95"/>
      <c r="F33" s="95"/>
      <c r="G33" s="1" t="s">
        <v>46</v>
      </c>
      <c r="H33" s="6">
        <v>0.51600000000000001</v>
      </c>
      <c r="I33" s="6">
        <v>0.54800000000000004</v>
      </c>
      <c r="J33" s="6">
        <v>0.66300000000000003</v>
      </c>
      <c r="K33" s="6"/>
      <c r="L33" s="14">
        <v>0.60599999999999998</v>
      </c>
    </row>
    <row r="34" spans="4:12" x14ac:dyDescent="0.25">
      <c r="D34" s="95"/>
      <c r="E34" s="95"/>
      <c r="F34" s="95"/>
      <c r="G34" s="1" t="s">
        <v>47</v>
      </c>
      <c r="H34" s="6">
        <v>0.45900000000000002</v>
      </c>
      <c r="I34" s="6">
        <v>0.57499999999999996</v>
      </c>
      <c r="J34" s="6">
        <v>0.65500000000000003</v>
      </c>
      <c r="K34" s="6"/>
      <c r="L34" s="14">
        <v>0.59099999999999997</v>
      </c>
    </row>
    <row r="35" spans="4:12" x14ac:dyDescent="0.25">
      <c r="D35" s="95"/>
      <c r="E35" s="95"/>
      <c r="F35" s="95"/>
      <c r="G35" s="1" t="s">
        <v>48</v>
      </c>
      <c r="H35" s="6">
        <v>0.47399999999999998</v>
      </c>
      <c r="I35" s="6">
        <v>0.59</v>
      </c>
      <c r="J35" s="6">
        <v>0.65400000000000003</v>
      </c>
      <c r="K35" s="6"/>
      <c r="L35" s="14">
        <v>0.48299999999999998</v>
      </c>
    </row>
    <row r="36" spans="4:12" ht="20" thickBot="1" x14ac:dyDescent="0.3">
      <c r="D36" s="95"/>
      <c r="E36" s="95"/>
      <c r="F36" s="97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/>
      <c r="L36" s="17">
        <v>0.56499999999999995</v>
      </c>
    </row>
    <row r="37" spans="4:12" ht="19" customHeight="1" x14ac:dyDescent="0.25">
      <c r="D37" s="95"/>
      <c r="E37" s="95"/>
      <c r="F37" s="95" t="s">
        <v>10</v>
      </c>
      <c r="G37" s="1" t="s">
        <v>11</v>
      </c>
      <c r="H37" s="6">
        <v>0.60599999999999998</v>
      </c>
      <c r="I37" s="6">
        <v>0.92900000000000005</v>
      </c>
      <c r="J37" s="6">
        <v>0.93600000000000005</v>
      </c>
      <c r="K37" s="6"/>
      <c r="L37" s="14">
        <v>0.93100000000000005</v>
      </c>
    </row>
    <row r="38" spans="4:12" x14ac:dyDescent="0.25">
      <c r="D38" s="95"/>
      <c r="E38" s="95"/>
      <c r="F38" s="95"/>
      <c r="G38" s="1" t="s">
        <v>12</v>
      </c>
      <c r="H38" s="6">
        <v>0.48499999999999999</v>
      </c>
      <c r="I38" s="6">
        <v>0.82199999999999995</v>
      </c>
      <c r="J38" s="6">
        <v>0.84499999999999997</v>
      </c>
      <c r="K38" s="6"/>
      <c r="L38" s="14">
        <v>0.83699999999999997</v>
      </c>
    </row>
    <row r="39" spans="4:12" x14ac:dyDescent="0.25">
      <c r="D39" s="95"/>
      <c r="E39" s="95"/>
      <c r="F39" s="95"/>
      <c r="G39" s="1" t="s">
        <v>23</v>
      </c>
      <c r="H39" s="6">
        <v>0.505</v>
      </c>
      <c r="I39" s="6">
        <v>0.623</v>
      </c>
      <c r="J39" s="6">
        <v>0.71199999999999997</v>
      </c>
      <c r="K39" s="6"/>
      <c r="L39" s="14">
        <v>0.73199999999999998</v>
      </c>
    </row>
    <row r="40" spans="4:12" x14ac:dyDescent="0.25">
      <c r="D40" s="95"/>
      <c r="E40" s="95"/>
      <c r="F40" s="95"/>
      <c r="G40" s="1" t="s">
        <v>46</v>
      </c>
      <c r="H40" s="6">
        <v>0.51700000000000002</v>
      </c>
      <c r="I40" s="6">
        <v>0.91600000000000004</v>
      </c>
      <c r="J40" s="6">
        <v>0.94099999999999995</v>
      </c>
      <c r="K40" s="6"/>
      <c r="L40" s="14">
        <v>0.94</v>
      </c>
    </row>
    <row r="41" spans="4:12" x14ac:dyDescent="0.25">
      <c r="D41" s="95"/>
      <c r="E41" s="95"/>
      <c r="F41" s="95"/>
      <c r="G41" s="1" t="s">
        <v>47</v>
      </c>
      <c r="H41" s="6">
        <v>0.47899999999999998</v>
      </c>
      <c r="I41" s="6">
        <v>0.88</v>
      </c>
      <c r="J41" s="6">
        <v>0.96899999999999997</v>
      </c>
      <c r="K41" s="6"/>
      <c r="L41" s="14">
        <v>0.96199999999999997</v>
      </c>
    </row>
    <row r="42" spans="4:12" x14ac:dyDescent="0.25">
      <c r="D42" s="95"/>
      <c r="E42" s="95"/>
      <c r="F42" s="95"/>
      <c r="G42" s="1" t="s">
        <v>48</v>
      </c>
      <c r="H42" s="6">
        <v>0.49</v>
      </c>
      <c r="I42" s="6">
        <v>0.81599999999999995</v>
      </c>
      <c r="J42" s="6">
        <v>0.93899999999999995</v>
      </c>
      <c r="K42" s="6"/>
      <c r="L42" s="14">
        <v>0.95099999999999996</v>
      </c>
    </row>
    <row r="43" spans="4:12" ht="20" thickBot="1" x14ac:dyDescent="0.3">
      <c r="D43" s="97"/>
      <c r="E43" s="97"/>
      <c r="F43" s="97"/>
      <c r="G43" s="15" t="s">
        <v>22</v>
      </c>
      <c r="H43" s="16">
        <v>0.53900000000000003</v>
      </c>
      <c r="I43" s="16">
        <v>0.82299999999999995</v>
      </c>
      <c r="J43" s="16">
        <v>0.97799999999999998</v>
      </c>
      <c r="K43" s="16"/>
      <c r="L43" s="17">
        <v>0.95299999999999996</v>
      </c>
    </row>
  </sheetData>
  <mergeCells count="25"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K35"/>
  <sheetViews>
    <sheetView tabSelected="1" workbookViewId="0">
      <selection activeCell="J4" sqref="J4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8" width="11.33203125" style="1" bestFit="1" customWidth="1"/>
    <col min="9" max="9" width="8.1640625" style="1" bestFit="1" customWidth="1"/>
    <col min="10" max="16384" width="10.83203125" style="1"/>
  </cols>
  <sheetData>
    <row r="1" spans="2:11" x14ac:dyDescent="0.25">
      <c r="B1" s="7"/>
      <c r="C1" s="6"/>
      <c r="D1" s="6"/>
      <c r="E1" s="7"/>
      <c r="F1" s="7"/>
      <c r="G1" s="7"/>
      <c r="I1" s="6"/>
      <c r="J1" s="6"/>
    </row>
    <row r="2" spans="2:11" ht="40" x14ac:dyDescent="0.2">
      <c r="B2" s="10"/>
      <c r="C2" s="106"/>
      <c r="D2" s="106"/>
      <c r="E2" s="65" t="s">
        <v>3</v>
      </c>
      <c r="F2" s="65" t="s">
        <v>52</v>
      </c>
      <c r="G2" s="65" t="s">
        <v>51</v>
      </c>
      <c r="H2" s="10"/>
      <c r="K2" s="2"/>
    </row>
    <row r="3" spans="2:11" ht="19" customHeight="1" x14ac:dyDescent="0.2">
      <c r="C3" s="78" t="s">
        <v>50</v>
      </c>
      <c r="D3" s="1" t="s">
        <v>19</v>
      </c>
      <c r="E3" s="5">
        <v>0.65400000000000003</v>
      </c>
      <c r="G3" s="1">
        <v>0.88700000000000001</v>
      </c>
      <c r="H3" s="10">
        <f>(G3-E3)/E3</f>
        <v>0.35626911314984705</v>
      </c>
    </row>
    <row r="4" spans="2:11" ht="20" customHeight="1" x14ac:dyDescent="0.2">
      <c r="C4" s="78"/>
      <c r="D4" s="1" t="s">
        <v>20</v>
      </c>
      <c r="E4" s="5">
        <v>0.94799999999999995</v>
      </c>
      <c r="G4" s="1">
        <v>0.95399999999999996</v>
      </c>
      <c r="H4" s="10">
        <f t="shared" ref="H4:H8" si="0">(G4-E4)/E4</f>
        <v>6.3291139240506389E-3</v>
      </c>
    </row>
    <row r="5" spans="2:11" ht="19" customHeight="1" x14ac:dyDescent="0.2">
      <c r="C5" s="78" t="s">
        <v>13</v>
      </c>
      <c r="D5" s="1" t="s">
        <v>19</v>
      </c>
      <c r="E5" s="5">
        <v>0.73499999999999999</v>
      </c>
      <c r="G5" s="1">
        <v>0.877</v>
      </c>
      <c r="H5" s="10">
        <f t="shared" si="0"/>
        <v>0.19319727891156466</v>
      </c>
    </row>
    <row r="6" spans="2:11" x14ac:dyDescent="0.2">
      <c r="C6" s="78"/>
      <c r="D6" s="1" t="s">
        <v>20</v>
      </c>
      <c r="E6" s="5">
        <v>0.98699999999999999</v>
      </c>
      <c r="G6" s="1">
        <v>0.98099999999999998</v>
      </c>
      <c r="H6" s="10">
        <f t="shared" si="0"/>
        <v>-6.0790273556231055E-3</v>
      </c>
    </row>
    <row r="7" spans="2:11" ht="19" customHeight="1" x14ac:dyDescent="0.2">
      <c r="C7" s="78" t="s">
        <v>22</v>
      </c>
      <c r="D7" s="46" t="s">
        <v>19</v>
      </c>
      <c r="E7" s="47">
        <v>0.71499999999999997</v>
      </c>
      <c r="G7" s="1">
        <v>0.86099999999999999</v>
      </c>
      <c r="H7" s="10">
        <f t="shared" si="0"/>
        <v>0.20419580419580424</v>
      </c>
    </row>
    <row r="8" spans="2:11" x14ac:dyDescent="0.2">
      <c r="C8" s="78"/>
      <c r="D8" s="46" t="s">
        <v>20</v>
      </c>
      <c r="E8" s="47">
        <v>0.99</v>
      </c>
      <c r="G8" s="1">
        <v>0.97599999999999998</v>
      </c>
      <c r="H8" s="10">
        <f t="shared" si="0"/>
        <v>-1.4141414141414154E-2</v>
      </c>
    </row>
    <row r="9" spans="2:11" x14ac:dyDescent="0.2">
      <c r="C9" s="10"/>
      <c r="D9" s="10"/>
      <c r="E9" s="10"/>
      <c r="F9" s="10"/>
      <c r="G9" s="10"/>
      <c r="H9" s="10"/>
    </row>
    <row r="10" spans="2:11" x14ac:dyDescent="0.2">
      <c r="C10" s="10"/>
      <c r="D10" s="10"/>
      <c r="E10" s="10"/>
      <c r="F10" s="10"/>
      <c r="G10" s="10"/>
      <c r="H10" s="10"/>
    </row>
    <row r="11" spans="2:11" x14ac:dyDescent="0.2">
      <c r="C11" s="10"/>
      <c r="D11" s="10"/>
      <c r="E11" s="10"/>
      <c r="F11" s="10"/>
      <c r="G11" s="10"/>
      <c r="H11" s="10"/>
    </row>
    <row r="12" spans="2:11" x14ac:dyDescent="0.2">
      <c r="C12" s="10"/>
      <c r="D12" s="10"/>
      <c r="E12" s="10"/>
      <c r="F12" s="10"/>
      <c r="G12" s="10"/>
      <c r="H12" s="10"/>
    </row>
    <row r="13" spans="2:11" x14ac:dyDescent="0.2">
      <c r="C13" s="10"/>
      <c r="D13" s="10"/>
      <c r="E13" s="10"/>
      <c r="F13" s="10"/>
      <c r="G13" s="10"/>
      <c r="H13" s="10"/>
    </row>
    <row r="14" spans="2:11" x14ac:dyDescent="0.2">
      <c r="C14" s="10"/>
      <c r="D14" s="10"/>
      <c r="E14" s="10"/>
      <c r="F14" s="10"/>
      <c r="G14" s="10"/>
      <c r="H14" s="10"/>
    </row>
    <row r="15" spans="2:11" x14ac:dyDescent="0.2">
      <c r="C15" s="59"/>
      <c r="D15" s="59"/>
      <c r="E15" s="59"/>
      <c r="F15" s="59"/>
      <c r="G15" s="59"/>
      <c r="H15" s="59"/>
    </row>
    <row r="16" spans="2:11" x14ac:dyDescent="0.2">
      <c r="C16" s="59"/>
      <c r="D16" s="59"/>
      <c r="E16" s="59"/>
      <c r="F16" s="59"/>
      <c r="G16" s="59"/>
      <c r="H16" s="59"/>
    </row>
    <row r="17" spans="2:8" x14ac:dyDescent="0.2">
      <c r="C17" s="59"/>
      <c r="D17" s="59"/>
      <c r="E17" s="59"/>
      <c r="F17" s="59"/>
      <c r="G17" s="59"/>
      <c r="H17" s="59"/>
    </row>
    <row r="18" spans="2:8" x14ac:dyDescent="0.2">
      <c r="C18" s="59"/>
      <c r="D18" s="59"/>
      <c r="E18" s="59"/>
      <c r="F18" s="59"/>
      <c r="G18" s="59"/>
      <c r="H18" s="59"/>
    </row>
    <row r="19" spans="2:8" x14ac:dyDescent="0.2">
      <c r="C19" s="59"/>
      <c r="D19" s="59"/>
      <c r="E19" s="59"/>
      <c r="F19" s="59"/>
      <c r="G19" s="59"/>
      <c r="H19" s="59"/>
    </row>
    <row r="20" spans="2:8" x14ac:dyDescent="0.2">
      <c r="C20" s="59"/>
      <c r="D20" s="59"/>
      <c r="E20" s="59"/>
      <c r="F20" s="59"/>
      <c r="G20" s="59"/>
      <c r="H20" s="59"/>
    </row>
    <row r="21" spans="2:8" x14ac:dyDescent="0.2">
      <c r="B21" s="10"/>
      <c r="C21" s="10"/>
      <c r="D21" s="10"/>
      <c r="E21" s="10"/>
      <c r="F21" s="10"/>
      <c r="G21" s="10"/>
      <c r="H21" s="10"/>
    </row>
    <row r="22" spans="2:8" x14ac:dyDescent="0.2">
      <c r="B22" s="10"/>
      <c r="C22" s="10"/>
      <c r="D22" s="10"/>
      <c r="E22" s="10"/>
      <c r="F22" s="10"/>
      <c r="G22" s="10"/>
      <c r="H22" s="10"/>
    </row>
    <row r="23" spans="2:8" x14ac:dyDescent="0.2">
      <c r="B23" s="10"/>
      <c r="C23" s="10"/>
      <c r="D23" s="10"/>
      <c r="E23" s="10"/>
      <c r="F23" s="10"/>
      <c r="G23" s="10"/>
      <c r="H23" s="10"/>
    </row>
    <row r="24" spans="2:8" x14ac:dyDescent="0.2">
      <c r="B24" s="10"/>
      <c r="C24" s="10"/>
      <c r="D24" s="10"/>
      <c r="E24" s="10"/>
      <c r="F24" s="10"/>
      <c r="G24" s="10"/>
      <c r="H24" s="10"/>
    </row>
    <row r="25" spans="2:8" x14ac:dyDescent="0.2">
      <c r="B25" s="10"/>
      <c r="C25" s="10"/>
      <c r="D25" s="10"/>
      <c r="E25" s="10"/>
      <c r="F25" s="10"/>
      <c r="G25" s="10"/>
      <c r="H25" s="10"/>
    </row>
    <row r="26" spans="2:8" x14ac:dyDescent="0.2">
      <c r="B26" s="10"/>
      <c r="C26" s="10"/>
      <c r="D26" s="10"/>
      <c r="E26" s="10"/>
      <c r="F26" s="10"/>
      <c r="G26" s="10"/>
      <c r="H26" s="10"/>
    </row>
    <row r="27" spans="2:8" x14ac:dyDescent="0.2">
      <c r="B27" s="10"/>
      <c r="C27" s="10"/>
      <c r="D27" s="10"/>
      <c r="E27" s="10"/>
      <c r="F27" s="10"/>
      <c r="G27" s="10"/>
      <c r="H27" s="10"/>
    </row>
    <row r="28" spans="2:8" x14ac:dyDescent="0.2">
      <c r="B28" s="10"/>
      <c r="C28" s="10"/>
      <c r="D28" s="10"/>
      <c r="E28" s="10"/>
      <c r="F28" s="10"/>
      <c r="G28" s="10"/>
      <c r="H28" s="10"/>
    </row>
    <row r="29" spans="2:8" x14ac:dyDescent="0.2">
      <c r="B29" s="10"/>
      <c r="C29" s="10"/>
      <c r="D29" s="10"/>
      <c r="E29" s="10"/>
      <c r="F29" s="10"/>
      <c r="G29" s="10"/>
      <c r="H29" s="10"/>
    </row>
    <row r="30" spans="2:8" x14ac:dyDescent="0.2">
      <c r="B30" s="10"/>
      <c r="C30" s="10"/>
      <c r="D30" s="10"/>
      <c r="E30" s="10"/>
      <c r="F30" s="10"/>
      <c r="G30" s="10"/>
      <c r="H30" s="10"/>
    </row>
    <row r="31" spans="2:8" x14ac:dyDescent="0.2">
      <c r="B31" s="10"/>
      <c r="C31" s="10"/>
      <c r="D31" s="10"/>
      <c r="E31" s="10"/>
      <c r="F31" s="10"/>
      <c r="G31" s="10"/>
      <c r="H31" s="10"/>
    </row>
    <row r="32" spans="2:8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1" t="s">
        <v>18</v>
      </c>
      <c r="C2" s="72"/>
      <c r="D2" s="72"/>
      <c r="E2" s="72"/>
      <c r="F2" s="73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(all)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2025-03-06T19:14:30Z</dcterms:modified>
</cp:coreProperties>
</file>