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uee_kgom\Desktop\"/>
    </mc:Choice>
  </mc:AlternateContent>
  <bookViews>
    <workbookView xWindow="0" yWindow="0" windowWidth="28800" windowHeight="12210"/>
  </bookViews>
  <sheets>
    <sheet name="自动计算表" sheetId="3" r:id="rId1"/>
    <sheet name="公式部分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3" l="1"/>
  <c r="J113" i="3"/>
  <c r="I113" i="3"/>
  <c r="G101" i="3"/>
  <c r="F101" i="3"/>
  <c r="G118" i="3" l="1"/>
  <c r="F118" i="3"/>
  <c r="H117" i="3"/>
  <c r="G117" i="3"/>
  <c r="F117" i="3"/>
  <c r="G116" i="3"/>
  <c r="H116" i="3" s="1"/>
  <c r="F116" i="3"/>
  <c r="G115" i="3"/>
  <c r="H115" i="3" s="1"/>
  <c r="F115" i="3"/>
  <c r="H118" i="3" l="1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B3" i="4"/>
  <c r="C3" i="4"/>
  <c r="D3" i="4"/>
  <c r="E3" i="4"/>
  <c r="F3" i="4"/>
  <c r="G3" i="4"/>
  <c r="H3" i="4"/>
  <c r="I3" i="4"/>
  <c r="I87" i="4" l="1"/>
  <c r="A3" i="4"/>
  <c r="O3" i="4"/>
  <c r="O4" i="4"/>
  <c r="O5" i="4"/>
  <c r="O10" i="4"/>
  <c r="O11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O23" i="4" s="1"/>
  <c r="F23" i="4"/>
  <c r="G23" i="4"/>
  <c r="H23" i="4"/>
  <c r="I23" i="4"/>
  <c r="A24" i="4"/>
  <c r="B24" i="4"/>
  <c r="C24" i="4"/>
  <c r="D24" i="4"/>
  <c r="E24" i="4"/>
  <c r="O24" i="4" s="1"/>
  <c r="F24" i="4"/>
  <c r="G24" i="4"/>
  <c r="H24" i="4"/>
  <c r="I24" i="4"/>
  <c r="A25" i="4"/>
  <c r="B25" i="4"/>
  <c r="C25" i="4"/>
  <c r="D25" i="4"/>
  <c r="E25" i="4"/>
  <c r="O25" i="4" s="1"/>
  <c r="F25" i="4"/>
  <c r="G25" i="4"/>
  <c r="H25" i="4"/>
  <c r="I25" i="4"/>
  <c r="A26" i="4"/>
  <c r="B26" i="4"/>
  <c r="C26" i="4"/>
  <c r="D26" i="4"/>
  <c r="E26" i="4"/>
  <c r="O26" i="4" s="1"/>
  <c r="F26" i="4"/>
  <c r="G26" i="4"/>
  <c r="H26" i="4"/>
  <c r="I26" i="4"/>
  <c r="A27" i="4"/>
  <c r="B27" i="4"/>
  <c r="C27" i="4"/>
  <c r="D27" i="4"/>
  <c r="E27" i="4"/>
  <c r="O27" i="4" s="1"/>
  <c r="F27" i="4"/>
  <c r="G27" i="4"/>
  <c r="H27" i="4"/>
  <c r="I27" i="4"/>
  <c r="A28" i="4"/>
  <c r="B28" i="4"/>
  <c r="C28" i="4"/>
  <c r="D28" i="4"/>
  <c r="E28" i="4"/>
  <c r="O28" i="4" s="1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O32" i="4" s="1"/>
  <c r="F32" i="4"/>
  <c r="G32" i="4"/>
  <c r="H32" i="4"/>
  <c r="I32" i="4"/>
  <c r="A33" i="4"/>
  <c r="B33" i="4"/>
  <c r="C33" i="4"/>
  <c r="D33" i="4"/>
  <c r="E33" i="4"/>
  <c r="O33" i="4" s="1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O35" i="4" s="1"/>
  <c r="F35" i="4"/>
  <c r="G35" i="4"/>
  <c r="H35" i="4"/>
  <c r="I35" i="4"/>
  <c r="A36" i="4"/>
  <c r="B36" i="4"/>
  <c r="C36" i="4"/>
  <c r="D36" i="4"/>
  <c r="E36" i="4"/>
  <c r="O36" i="4" s="1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O45" i="4" s="1"/>
  <c r="F45" i="4"/>
  <c r="G45" i="4"/>
  <c r="H45" i="4"/>
  <c r="I45" i="4"/>
  <c r="A46" i="4"/>
  <c r="B46" i="4"/>
  <c r="C46" i="4"/>
  <c r="D46" i="4"/>
  <c r="E46" i="4"/>
  <c r="O46" i="4" s="1"/>
  <c r="F46" i="4"/>
  <c r="G46" i="4"/>
  <c r="H46" i="4"/>
  <c r="I46" i="4"/>
  <c r="A47" i="4"/>
  <c r="B47" i="4"/>
  <c r="C47" i="4"/>
  <c r="D47" i="4"/>
  <c r="E47" i="4"/>
  <c r="O47" i="4" s="1"/>
  <c r="F47" i="4"/>
  <c r="G47" i="4"/>
  <c r="H47" i="4"/>
  <c r="I47" i="4"/>
  <c r="A48" i="4"/>
  <c r="B48" i="4"/>
  <c r="C48" i="4"/>
  <c r="D48" i="4"/>
  <c r="E48" i="4"/>
  <c r="O48" i="4" s="1"/>
  <c r="F48" i="4"/>
  <c r="G48" i="4"/>
  <c r="H48" i="4"/>
  <c r="I48" i="4"/>
  <c r="A49" i="4"/>
  <c r="B49" i="4"/>
  <c r="C49" i="4"/>
  <c r="D49" i="4"/>
  <c r="E49" i="4"/>
  <c r="O49" i="4" s="1"/>
  <c r="F49" i="4"/>
  <c r="G49" i="4"/>
  <c r="H49" i="4"/>
  <c r="I49" i="4"/>
  <c r="A50" i="4"/>
  <c r="B50" i="4"/>
  <c r="C50" i="4"/>
  <c r="D50" i="4"/>
  <c r="E50" i="4"/>
  <c r="O50" i="4" s="1"/>
  <c r="F50" i="4"/>
  <c r="G50" i="4"/>
  <c r="H50" i="4"/>
  <c r="I50" i="4"/>
  <c r="A51" i="4"/>
  <c r="B51" i="4"/>
  <c r="C51" i="4"/>
  <c r="D51" i="4"/>
  <c r="E51" i="4"/>
  <c r="O51" i="4" s="1"/>
  <c r="F51" i="4"/>
  <c r="G51" i="4"/>
  <c r="H51" i="4"/>
  <c r="I51" i="4"/>
  <c r="A52" i="4"/>
  <c r="B52" i="4"/>
  <c r="C52" i="4"/>
  <c r="D52" i="4"/>
  <c r="E52" i="4"/>
  <c r="O52" i="4" s="1"/>
  <c r="F52" i="4"/>
  <c r="G52" i="4"/>
  <c r="H52" i="4"/>
  <c r="I52" i="4"/>
  <c r="A53" i="4"/>
  <c r="B53" i="4"/>
  <c r="C53" i="4"/>
  <c r="D53" i="4"/>
  <c r="E53" i="4"/>
  <c r="O53" i="4" s="1"/>
  <c r="F53" i="4"/>
  <c r="G53" i="4"/>
  <c r="H53" i="4"/>
  <c r="I53" i="4"/>
  <c r="A54" i="4"/>
  <c r="B54" i="4"/>
  <c r="C54" i="4"/>
  <c r="D54" i="4"/>
  <c r="E54" i="4"/>
  <c r="O54" i="4" s="1"/>
  <c r="F54" i="4"/>
  <c r="G54" i="4"/>
  <c r="H54" i="4"/>
  <c r="I54" i="4"/>
  <c r="A55" i="4"/>
  <c r="B55" i="4"/>
  <c r="C55" i="4"/>
  <c r="D55" i="4"/>
  <c r="E55" i="4"/>
  <c r="O55" i="4" s="1"/>
  <c r="F55" i="4"/>
  <c r="G55" i="4"/>
  <c r="H55" i="4"/>
  <c r="I55" i="4"/>
  <c r="A56" i="4"/>
  <c r="B56" i="4"/>
  <c r="C56" i="4"/>
  <c r="D56" i="4"/>
  <c r="E56" i="4"/>
  <c r="O56" i="4" s="1"/>
  <c r="F56" i="4"/>
  <c r="G56" i="4"/>
  <c r="H56" i="4"/>
  <c r="I56" i="4"/>
  <c r="A57" i="4"/>
  <c r="B57" i="4"/>
  <c r="C57" i="4"/>
  <c r="D57" i="4"/>
  <c r="E57" i="4"/>
  <c r="O57" i="4" s="1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O62" i="4" s="1"/>
  <c r="F62" i="4"/>
  <c r="G62" i="4"/>
  <c r="H62" i="4"/>
  <c r="I62" i="4"/>
  <c r="A63" i="4"/>
  <c r="B63" i="4"/>
  <c r="C63" i="4"/>
  <c r="D63" i="4"/>
  <c r="E63" i="4"/>
  <c r="O63" i="4" s="1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O65" i="4" s="1"/>
  <c r="F65" i="4"/>
  <c r="G65" i="4"/>
  <c r="H65" i="4"/>
  <c r="I65" i="4"/>
  <c r="A66" i="4"/>
  <c r="B66" i="4"/>
  <c r="C66" i="4"/>
  <c r="D66" i="4"/>
  <c r="E66" i="4"/>
  <c r="O66" i="4" s="1"/>
  <c r="F66" i="4"/>
  <c r="G66" i="4"/>
  <c r="H66" i="4"/>
  <c r="I66" i="4"/>
  <c r="A67" i="4"/>
  <c r="B67" i="4"/>
  <c r="C67" i="4"/>
  <c r="D67" i="4"/>
  <c r="E67" i="4"/>
  <c r="O67" i="4" s="1"/>
  <c r="F67" i="4"/>
  <c r="G67" i="4"/>
  <c r="H67" i="4"/>
  <c r="I67" i="4"/>
  <c r="A68" i="4"/>
  <c r="B68" i="4"/>
  <c r="C68" i="4"/>
  <c r="D68" i="4"/>
  <c r="E68" i="4"/>
  <c r="O68" i="4" s="1"/>
  <c r="F68" i="4"/>
  <c r="G68" i="4"/>
  <c r="H68" i="4"/>
  <c r="I68" i="4"/>
  <c r="A69" i="4"/>
  <c r="B69" i="4"/>
  <c r="C69" i="4"/>
  <c r="D69" i="4"/>
  <c r="E69" i="4"/>
  <c r="O69" i="4" s="1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O72" i="4" s="1"/>
  <c r="F72" i="4"/>
  <c r="G72" i="4"/>
  <c r="N72" i="4" s="1"/>
  <c r="M72" i="4" s="1"/>
  <c r="H72" i="4"/>
  <c r="I72" i="4"/>
  <c r="A73" i="4"/>
  <c r="B73" i="4"/>
  <c r="C73" i="4"/>
  <c r="D73" i="4"/>
  <c r="E73" i="4"/>
  <c r="O73" i="4" s="1"/>
  <c r="F73" i="4"/>
  <c r="G73" i="4"/>
  <c r="N73" i="4" s="1"/>
  <c r="M73" i="4" s="1"/>
  <c r="H73" i="4"/>
  <c r="I73" i="4"/>
  <c r="A74" i="4"/>
  <c r="B74" i="4"/>
  <c r="C74" i="4"/>
  <c r="D74" i="4"/>
  <c r="E74" i="4"/>
  <c r="O74" i="4" s="1"/>
  <c r="F74" i="4"/>
  <c r="G74" i="4"/>
  <c r="N74" i="4" s="1"/>
  <c r="M74" i="4" s="1"/>
  <c r="H74" i="4"/>
  <c r="I74" i="4"/>
  <c r="A75" i="4"/>
  <c r="B75" i="4"/>
  <c r="C75" i="4"/>
  <c r="D75" i="4"/>
  <c r="E75" i="4"/>
  <c r="O75" i="4" s="1"/>
  <c r="F75" i="4"/>
  <c r="G75" i="4"/>
  <c r="N75" i="4" s="1"/>
  <c r="M75" i="4" s="1"/>
  <c r="H75" i="4"/>
  <c r="I75" i="4"/>
  <c r="A76" i="4"/>
  <c r="B76" i="4"/>
  <c r="C76" i="4"/>
  <c r="D76" i="4"/>
  <c r="E76" i="4"/>
  <c r="O76" i="4" s="1"/>
  <c r="F76" i="4"/>
  <c r="G76" i="4"/>
  <c r="N76" i="4" s="1"/>
  <c r="M76" i="4" s="1"/>
  <c r="H76" i="4"/>
  <c r="I76" i="4"/>
  <c r="A77" i="4"/>
  <c r="B77" i="4"/>
  <c r="C77" i="4"/>
  <c r="D77" i="4"/>
  <c r="E77" i="4"/>
  <c r="O77" i="4" s="1"/>
  <c r="F77" i="4"/>
  <c r="G77" i="4"/>
  <c r="N77" i="4" s="1"/>
  <c r="M77" i="4" s="1"/>
  <c r="H77" i="4"/>
  <c r="I77" i="4"/>
  <c r="A78" i="4"/>
  <c r="B78" i="4"/>
  <c r="C78" i="4"/>
  <c r="D78" i="4"/>
  <c r="E78" i="4"/>
  <c r="O78" i="4" s="1"/>
  <c r="F78" i="4"/>
  <c r="G78" i="4"/>
  <c r="N78" i="4" s="1"/>
  <c r="M78" i="4" s="1"/>
  <c r="H78" i="4"/>
  <c r="I78" i="4"/>
  <c r="A79" i="4"/>
  <c r="B79" i="4"/>
  <c r="C79" i="4"/>
  <c r="D79" i="4"/>
  <c r="E79" i="4"/>
  <c r="O79" i="4" s="1"/>
  <c r="F79" i="4"/>
  <c r="G79" i="4"/>
  <c r="N79" i="4" s="1"/>
  <c r="M79" i="4" s="1"/>
  <c r="H79" i="4"/>
  <c r="I79" i="4"/>
  <c r="A80" i="4"/>
  <c r="B80" i="4"/>
  <c r="C80" i="4"/>
  <c r="D80" i="4"/>
  <c r="E80" i="4"/>
  <c r="O80" i="4" s="1"/>
  <c r="F80" i="4"/>
  <c r="G80" i="4"/>
  <c r="N80" i="4" s="1"/>
  <c r="M80" i="4" s="1"/>
  <c r="H80" i="4"/>
  <c r="I80" i="4"/>
  <c r="A81" i="4"/>
  <c r="B81" i="4"/>
  <c r="C81" i="4"/>
  <c r="D81" i="4"/>
  <c r="E81" i="4"/>
  <c r="O81" i="4" s="1"/>
  <c r="F81" i="4"/>
  <c r="G81" i="4"/>
  <c r="N81" i="4" s="1"/>
  <c r="M81" i="4" s="1"/>
  <c r="H81" i="4"/>
  <c r="I81" i="4"/>
  <c r="A82" i="4"/>
  <c r="B82" i="4"/>
  <c r="C82" i="4"/>
  <c r="D82" i="4"/>
  <c r="E82" i="4"/>
  <c r="O82" i="4" s="1"/>
  <c r="F82" i="4"/>
  <c r="G82" i="4"/>
  <c r="N82" i="4" s="1"/>
  <c r="M82" i="4" s="1"/>
  <c r="H82" i="4"/>
  <c r="I82" i="4"/>
  <c r="A83" i="4"/>
  <c r="B83" i="4"/>
  <c r="C83" i="4"/>
  <c r="D83" i="4"/>
  <c r="E83" i="4"/>
  <c r="O83" i="4" s="1"/>
  <c r="F83" i="4"/>
  <c r="G83" i="4"/>
  <c r="N83" i="4" s="1"/>
  <c r="M83" i="4" s="1"/>
  <c r="H83" i="4"/>
  <c r="I83" i="4"/>
  <c r="A84" i="4"/>
  <c r="B84" i="4"/>
  <c r="C84" i="4"/>
  <c r="D84" i="4"/>
  <c r="E84" i="4"/>
  <c r="O84" i="4" s="1"/>
  <c r="F84" i="4"/>
  <c r="G84" i="4"/>
  <c r="N84" i="4" s="1"/>
  <c r="M84" i="4" s="1"/>
  <c r="H84" i="4"/>
  <c r="I84" i="4"/>
  <c r="A85" i="4"/>
  <c r="B85" i="4"/>
  <c r="C85" i="4"/>
  <c r="D85" i="4"/>
  <c r="E85" i="4"/>
  <c r="O85" i="4" s="1"/>
  <c r="F85" i="4"/>
  <c r="G85" i="4"/>
  <c r="N85" i="4" s="1"/>
  <c r="M85" i="4" s="1"/>
  <c r="H85" i="4"/>
  <c r="I85" i="4"/>
  <c r="A86" i="4"/>
  <c r="B86" i="4"/>
  <c r="C86" i="4"/>
  <c r="D86" i="4"/>
  <c r="E86" i="4"/>
  <c r="O86" i="4" s="1"/>
  <c r="F86" i="4"/>
  <c r="G86" i="4"/>
  <c r="N86" i="4" s="1"/>
  <c r="M86" i="4" s="1"/>
  <c r="H86" i="4"/>
  <c r="I86" i="4"/>
  <c r="A87" i="4"/>
  <c r="B87" i="4"/>
  <c r="C87" i="4"/>
  <c r="D87" i="4"/>
  <c r="E87" i="4"/>
  <c r="O87" i="4" s="1"/>
  <c r="F87" i="4"/>
  <c r="G87" i="4"/>
  <c r="N87" i="4" s="1"/>
  <c r="M87" i="4" s="1"/>
  <c r="H87" i="4"/>
  <c r="A88" i="4"/>
  <c r="B88" i="4"/>
  <c r="C88" i="4"/>
  <c r="D88" i="4"/>
  <c r="E88" i="4"/>
  <c r="O88" i="4" s="1"/>
  <c r="F88" i="4"/>
  <c r="G88" i="4"/>
  <c r="N88" i="4" s="1"/>
  <c r="M88" i="4" s="1"/>
  <c r="H88" i="4"/>
  <c r="I88" i="4"/>
  <c r="A89" i="4"/>
  <c r="B89" i="4"/>
  <c r="C89" i="4"/>
  <c r="D89" i="4"/>
  <c r="E89" i="4"/>
  <c r="O89" i="4" s="1"/>
  <c r="F89" i="4"/>
  <c r="G89" i="4"/>
  <c r="N89" i="4" s="1"/>
  <c r="M89" i="4" s="1"/>
  <c r="H89" i="4"/>
  <c r="I89" i="4"/>
  <c r="A90" i="4"/>
  <c r="B90" i="4"/>
  <c r="C90" i="4"/>
  <c r="D90" i="4"/>
  <c r="E90" i="4"/>
  <c r="O90" i="4" s="1"/>
  <c r="F90" i="4"/>
  <c r="G90" i="4"/>
  <c r="N90" i="4" s="1"/>
  <c r="M90" i="4" s="1"/>
  <c r="H90" i="4"/>
  <c r="I90" i="4"/>
  <c r="A91" i="4"/>
  <c r="B91" i="4"/>
  <c r="C91" i="4"/>
  <c r="D91" i="4"/>
  <c r="E91" i="4"/>
  <c r="O91" i="4" s="1"/>
  <c r="F91" i="4"/>
  <c r="G91" i="4"/>
  <c r="N91" i="4" s="1"/>
  <c r="M91" i="4" s="1"/>
  <c r="H91" i="4"/>
  <c r="I91" i="4"/>
  <c r="A92" i="4"/>
  <c r="B92" i="4"/>
  <c r="C92" i="4"/>
  <c r="D92" i="4"/>
  <c r="E92" i="4"/>
  <c r="O92" i="4" s="1"/>
  <c r="F92" i="4"/>
  <c r="G92" i="4"/>
  <c r="N92" i="4" s="1"/>
  <c r="M92" i="4" s="1"/>
  <c r="H92" i="4"/>
  <c r="I92" i="4"/>
  <c r="A93" i="4"/>
  <c r="B93" i="4"/>
  <c r="C93" i="4"/>
  <c r="D93" i="4"/>
  <c r="E93" i="4"/>
  <c r="O93" i="4" s="1"/>
  <c r="F93" i="4"/>
  <c r="G93" i="4"/>
  <c r="N93" i="4" s="1"/>
  <c r="M93" i="4" s="1"/>
  <c r="H93" i="4"/>
  <c r="I93" i="4"/>
  <c r="A94" i="4"/>
  <c r="B94" i="4"/>
  <c r="C94" i="4"/>
  <c r="D94" i="4"/>
  <c r="E94" i="4"/>
  <c r="O94" i="4" s="1"/>
  <c r="F94" i="4"/>
  <c r="G94" i="4"/>
  <c r="N94" i="4" s="1"/>
  <c r="M94" i="4" s="1"/>
  <c r="H94" i="4"/>
  <c r="I94" i="4"/>
  <c r="A95" i="4"/>
  <c r="B95" i="4"/>
  <c r="C95" i="4"/>
  <c r="D95" i="4"/>
  <c r="E95" i="4"/>
  <c r="O95" i="4" s="1"/>
  <c r="F95" i="4"/>
  <c r="G95" i="4"/>
  <c r="N95" i="4" s="1"/>
  <c r="M95" i="4" s="1"/>
  <c r="H95" i="4"/>
  <c r="I95" i="4"/>
  <c r="A96" i="4"/>
  <c r="B96" i="4"/>
  <c r="C96" i="4"/>
  <c r="D96" i="4"/>
  <c r="E96" i="4"/>
  <c r="O96" i="4" s="1"/>
  <c r="F96" i="4"/>
  <c r="G96" i="4"/>
  <c r="N96" i="4" s="1"/>
  <c r="M96" i="4" s="1"/>
  <c r="H96" i="4"/>
  <c r="I96" i="4"/>
  <c r="A97" i="4"/>
  <c r="B97" i="4"/>
  <c r="C97" i="4"/>
  <c r="D97" i="4"/>
  <c r="E97" i="4"/>
  <c r="O97" i="4" s="1"/>
  <c r="F97" i="4"/>
  <c r="G97" i="4"/>
  <c r="N97" i="4" s="1"/>
  <c r="M97" i="4" s="1"/>
  <c r="H97" i="4"/>
  <c r="I97" i="4"/>
  <c r="A98" i="4"/>
  <c r="B98" i="4"/>
  <c r="C98" i="4"/>
  <c r="D98" i="4"/>
  <c r="E98" i="4"/>
  <c r="O98" i="4" s="1"/>
  <c r="F98" i="4"/>
  <c r="G98" i="4"/>
  <c r="N98" i="4" s="1"/>
  <c r="M98" i="4" s="1"/>
  <c r="H98" i="4"/>
  <c r="I98" i="4"/>
  <c r="A99" i="4"/>
  <c r="B99" i="4"/>
  <c r="C99" i="4"/>
  <c r="D99" i="4"/>
  <c r="E99" i="4"/>
  <c r="O99" i="4" s="1"/>
  <c r="F99" i="4"/>
  <c r="G99" i="4"/>
  <c r="N99" i="4" s="1"/>
  <c r="M99" i="4" s="1"/>
  <c r="H99" i="4"/>
  <c r="I99" i="4"/>
  <c r="A100" i="4"/>
  <c r="B100" i="4"/>
  <c r="C100" i="4"/>
  <c r="D100" i="4"/>
  <c r="E100" i="4"/>
  <c r="O100" i="4" s="1"/>
  <c r="F100" i="4"/>
  <c r="G100" i="4"/>
  <c r="N100" i="4" s="1"/>
  <c r="M100" i="4" s="1"/>
  <c r="H100" i="4"/>
  <c r="I100" i="4"/>
  <c r="B2" i="4"/>
  <c r="C2" i="4"/>
  <c r="D2" i="4"/>
  <c r="E2" i="4"/>
  <c r="F2" i="4"/>
  <c r="G2" i="4"/>
  <c r="H2" i="4"/>
  <c r="I2" i="4"/>
  <c r="A2" i="4"/>
  <c r="O61" i="4" l="1"/>
  <c r="O21" i="4"/>
  <c r="N69" i="4"/>
  <c r="M69" i="4" s="1"/>
  <c r="N65" i="4"/>
  <c r="M65" i="4" s="1"/>
  <c r="O64" i="4"/>
  <c r="O34" i="4"/>
  <c r="O22" i="4"/>
  <c r="O9" i="4"/>
  <c r="O60" i="4"/>
  <c r="O71" i="4"/>
  <c r="O43" i="4"/>
  <c r="O44" i="4"/>
  <c r="O59" i="4"/>
  <c r="O31" i="4"/>
  <c r="N68" i="4"/>
  <c r="M68" i="4" s="1"/>
  <c r="N64" i="4"/>
  <c r="M64" i="4" s="1"/>
  <c r="N8" i="4"/>
  <c r="M8" i="4" s="1"/>
  <c r="O38" i="4"/>
  <c r="O30" i="4"/>
  <c r="O40" i="4"/>
  <c r="O8" i="4"/>
  <c r="N60" i="4"/>
  <c r="M60" i="4" s="1"/>
  <c r="N56" i="4"/>
  <c r="M56" i="4" s="1"/>
  <c r="N52" i="4"/>
  <c r="M52" i="4" s="1"/>
  <c r="N48" i="4"/>
  <c r="M48" i="4" s="1"/>
  <c r="N44" i="4"/>
  <c r="M44" i="4" s="1"/>
  <c r="N40" i="4"/>
  <c r="M40" i="4" s="1"/>
  <c r="N36" i="4"/>
  <c r="M36" i="4" s="1"/>
  <c r="N32" i="4"/>
  <c r="M32" i="4" s="1"/>
  <c r="N28" i="4"/>
  <c r="M28" i="4" s="1"/>
  <c r="N24" i="4"/>
  <c r="M24" i="4" s="1"/>
  <c r="N20" i="4"/>
  <c r="M20" i="4" s="1"/>
  <c r="N16" i="4"/>
  <c r="M16" i="4" s="1"/>
  <c r="O14" i="4"/>
  <c r="N12" i="4"/>
  <c r="M12" i="4" s="1"/>
  <c r="O6" i="4"/>
  <c r="N4" i="4"/>
  <c r="M4" i="4" s="1"/>
  <c r="O13" i="4"/>
  <c r="N6" i="4"/>
  <c r="M6" i="4" s="1"/>
  <c r="O37" i="4"/>
  <c r="N35" i="4"/>
  <c r="M35" i="4" s="1"/>
  <c r="N31" i="4"/>
  <c r="M31" i="4" s="1"/>
  <c r="O29" i="4"/>
  <c r="N27" i="4"/>
  <c r="M27" i="4" s="1"/>
  <c r="N23" i="4"/>
  <c r="M23" i="4" s="1"/>
  <c r="N19" i="4"/>
  <c r="M19" i="4" s="1"/>
  <c r="N15" i="4"/>
  <c r="M15" i="4" s="1"/>
  <c r="N11" i="4"/>
  <c r="M11" i="4" s="1"/>
  <c r="N7" i="4"/>
  <c r="M7" i="4" s="1"/>
  <c r="N3" i="4"/>
  <c r="N61" i="4"/>
  <c r="M61" i="4" s="1"/>
  <c r="N57" i="4"/>
  <c r="M57" i="4" s="1"/>
  <c r="N53" i="4"/>
  <c r="M53" i="4" s="1"/>
  <c r="N49" i="4"/>
  <c r="M49" i="4" s="1"/>
  <c r="N45" i="4"/>
  <c r="M45" i="4" s="1"/>
  <c r="N41" i="4"/>
  <c r="M41" i="4" s="1"/>
  <c r="O39" i="4"/>
  <c r="N37" i="4"/>
  <c r="M37" i="4" s="1"/>
  <c r="N33" i="4"/>
  <c r="M33" i="4" s="1"/>
  <c r="O19" i="4"/>
  <c r="O15" i="4"/>
  <c r="O7" i="4"/>
  <c r="O58" i="4"/>
  <c r="O42" i="4"/>
  <c r="N71" i="4"/>
  <c r="M71" i="4" s="1"/>
  <c r="N67" i="4"/>
  <c r="M67" i="4" s="1"/>
  <c r="N63" i="4"/>
  <c r="M63" i="4" s="1"/>
  <c r="N59" i="4"/>
  <c r="M59" i="4" s="1"/>
  <c r="N55" i="4"/>
  <c r="M55" i="4" s="1"/>
  <c r="N51" i="4"/>
  <c r="M51" i="4" s="1"/>
  <c r="N47" i="4"/>
  <c r="M47" i="4" s="1"/>
  <c r="N43" i="4"/>
  <c r="M43" i="4" s="1"/>
  <c r="O41" i="4"/>
  <c r="N39" i="4"/>
  <c r="M39" i="4" s="1"/>
  <c r="O17" i="4"/>
  <c r="O70" i="4"/>
  <c r="N70" i="4"/>
  <c r="M70" i="4" s="1"/>
  <c r="N66" i="4"/>
  <c r="M66" i="4" s="1"/>
  <c r="N62" i="4"/>
  <c r="M62" i="4" s="1"/>
  <c r="N58" i="4"/>
  <c r="M58" i="4" s="1"/>
  <c r="N54" i="4"/>
  <c r="M54" i="4" s="1"/>
  <c r="N50" i="4"/>
  <c r="M50" i="4" s="1"/>
  <c r="N46" i="4"/>
  <c r="M46" i="4" s="1"/>
  <c r="N42" i="4"/>
  <c r="M42" i="4" s="1"/>
  <c r="N38" i="4"/>
  <c r="M38" i="4" s="1"/>
  <c r="N34" i="4"/>
  <c r="M34" i="4" s="1"/>
  <c r="N30" i="4"/>
  <c r="M30" i="4" s="1"/>
  <c r="N26" i="4"/>
  <c r="M26" i="4" s="1"/>
  <c r="N22" i="4"/>
  <c r="M22" i="4" s="1"/>
  <c r="O20" i="4"/>
  <c r="N18" i="4"/>
  <c r="M18" i="4" s="1"/>
  <c r="O16" i="4"/>
  <c r="N14" i="4"/>
  <c r="M14" i="4" s="1"/>
  <c r="O12" i="4"/>
  <c r="N10" i="4"/>
  <c r="M10" i="4" s="1"/>
  <c r="N29" i="4"/>
  <c r="M29" i="4" s="1"/>
  <c r="N25" i="4"/>
  <c r="M25" i="4" s="1"/>
  <c r="N21" i="4"/>
  <c r="M21" i="4" s="1"/>
  <c r="O18" i="4"/>
  <c r="N17" i="4"/>
  <c r="M17" i="4" s="1"/>
  <c r="N13" i="4"/>
  <c r="M13" i="4" s="1"/>
  <c r="N9" i="4"/>
  <c r="M9" i="4" s="1"/>
  <c r="N5" i="4"/>
  <c r="M5" i="4" s="1"/>
  <c r="C106" i="3"/>
  <c r="M3" i="4" l="1"/>
  <c r="F111" i="3"/>
  <c r="F109" i="3"/>
  <c r="G112" i="3"/>
  <c r="G110" i="3"/>
  <c r="G108" i="3"/>
  <c r="G111" i="3"/>
  <c r="F112" i="3"/>
  <c r="F107" i="3"/>
  <c r="F106" i="3"/>
  <c r="F110" i="3"/>
  <c r="G109" i="3"/>
  <c r="G106" i="3"/>
  <c r="F108" i="3"/>
  <c r="G107" i="3"/>
  <c r="N101" i="4"/>
  <c r="B106" i="3" s="1"/>
  <c r="M101" i="4" l="1"/>
  <c r="H111" i="3"/>
  <c r="H110" i="3"/>
  <c r="H112" i="3"/>
  <c r="H107" i="3"/>
  <c r="H108" i="3"/>
  <c r="F113" i="3"/>
  <c r="H109" i="3"/>
  <c r="G113" i="3"/>
  <c r="H106" i="3"/>
  <c r="H113" i="3" l="1"/>
</calcChain>
</file>

<file path=xl/sharedStrings.xml><?xml version="1.0" encoding="utf-8"?>
<sst xmlns="http://schemas.openxmlformats.org/spreadsheetml/2006/main" count="61" uniqueCount="58">
  <si>
    <t>成绩数据</t>
    <phoneticPr fontId="2" type="noConversion"/>
  </si>
  <si>
    <t>序号</t>
  </si>
  <si>
    <t>课程编号</t>
  </si>
  <si>
    <t>课程名称</t>
  </si>
  <si>
    <t>英文名称</t>
  </si>
  <si>
    <t>课程类型</t>
  </si>
  <si>
    <t>学分</t>
  </si>
  <si>
    <t>总评</t>
  </si>
  <si>
    <t>备注</t>
  </si>
  <si>
    <t>总计</t>
    <phoneticPr fontId="2" type="noConversion"/>
  </si>
  <si>
    <t>统计数据</t>
    <phoneticPr fontId="2" type="noConversion"/>
  </si>
  <si>
    <t>不同类型学分数和成绩数统计--&gt;</t>
    <phoneticPr fontId="2" type="noConversion"/>
  </si>
  <si>
    <t>核心</t>
    <phoneticPr fontId="2" type="noConversion"/>
  </si>
  <si>
    <t>通修</t>
    <phoneticPr fontId="2" type="noConversion"/>
  </si>
  <si>
    <t>平台</t>
    <phoneticPr fontId="2" type="noConversion"/>
  </si>
  <si>
    <t>选修</t>
    <phoneticPr fontId="2" type="noConversion"/>
  </si>
  <si>
    <t>课程类型判断</t>
    <phoneticPr fontId="1" type="noConversion"/>
  </si>
  <si>
    <t>学分及格取得判断</t>
    <phoneticPr fontId="1" type="noConversion"/>
  </si>
  <si>
    <t>副修</t>
    <phoneticPr fontId="1" type="noConversion"/>
  </si>
  <si>
    <t>交换成绩对应课程</t>
  </si>
  <si>
    <t>课程类型</t>
    <phoneticPr fontId="1" type="noConversion"/>
  </si>
  <si>
    <t>学分数</t>
    <phoneticPr fontId="1" type="noConversion"/>
  </si>
  <si>
    <t>学分绩计数</t>
    <phoneticPr fontId="1" type="noConversion"/>
  </si>
  <si>
    <t>学分绩</t>
    <phoneticPr fontId="1" type="noConversion"/>
  </si>
  <si>
    <t>通识</t>
    <phoneticPr fontId="2" type="noConversion"/>
  </si>
  <si>
    <t>总学分绩</t>
    <phoneticPr fontId="2" type="noConversion"/>
  </si>
  <si>
    <t>公选</t>
    <phoneticPr fontId="1" type="noConversion"/>
  </si>
  <si>
    <t>获得的学分数</t>
    <phoneticPr fontId="1" type="noConversion"/>
  </si>
  <si>
    <t>已选的学分数</t>
    <phoneticPr fontId="1" type="noConversion"/>
  </si>
  <si>
    <t>统计这个课的学分绩？</t>
    <phoneticPr fontId="1" type="noConversion"/>
  </si>
  <si>
    <t>By:BeanLiu</t>
    <phoneticPr fontId="1" type="noConversion"/>
  </si>
  <si>
    <t>00000030A</t>
  </si>
  <si>
    <t>18000520T</t>
  </si>
  <si>
    <t>毛泽东思想和中国特色社会主义理论体系概论（理论部分）</t>
  </si>
  <si>
    <t>Mao Zedong’s Thought and the Theoretical System of Socialism with Chinese Characteristics</t>
  </si>
  <si>
    <t>通修</t>
  </si>
  <si>
    <t>微波测量实验</t>
  </si>
  <si>
    <t>Experiments in Microwave Measurements</t>
  </si>
  <si>
    <t>核心</t>
  </si>
  <si>
    <t>电磁场理论与微波技术</t>
  </si>
  <si>
    <t>Electromagnetic Field Theory and Microwave Technology</t>
  </si>
  <si>
    <t>总计</t>
  </si>
  <si>
    <t>示例数据</t>
  </si>
  <si>
    <t>从教务网上把表格数据复制下来放在这里</t>
    <phoneticPr fontId="1" type="noConversion"/>
  </si>
  <si>
    <t>使用剪切可能会破坏表格 T^T</t>
    <phoneticPr fontId="1" type="noConversion"/>
  </si>
  <si>
    <t>数据区-请勿修改这里</t>
    <phoneticPr fontId="1" type="noConversion"/>
  </si>
  <si>
    <t>公式区-请勿修改这里</t>
    <phoneticPr fontId="1" type="noConversion"/>
  </si>
  <si>
    <t>学分绩计数</t>
    <phoneticPr fontId="2" type="noConversion"/>
  </si>
  <si>
    <t>统计结果见本页最后</t>
    <phoneticPr fontId="1" type="noConversion"/>
  </si>
  <si>
    <t>不算选修和公选</t>
  </si>
  <si>
    <t>不算副修</t>
  </si>
  <si>
    <t>不算选修通识</t>
  </si>
  <si>
    <t>自己选中的部分</t>
  </si>
  <si>
    <t>电子要求</t>
    <phoneticPr fontId="1" type="noConversion"/>
  </si>
  <si>
    <t>微电子要求</t>
    <phoneticPr fontId="1" type="noConversion"/>
  </si>
  <si>
    <t>通信要求</t>
    <phoneticPr fontId="1" type="noConversion"/>
  </si>
  <si>
    <t>Version:1.29</t>
    <phoneticPr fontId="1" type="noConversion"/>
  </si>
  <si>
    <t>（对12级的毕业要求）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</si>
</sst>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i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color rgb="FF000000"/>
      <name val="Tahoma"/>
      <family val="2"/>
    </font>
    <font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2FAF3"/>
        <bgColor indexed="64"/>
      </patternFill>
    </fill>
    <fill>
      <patternFill patternType="solid">
        <fgColor rgb="FFDDF0FB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medium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medium">
        <color rgb="FF777777"/>
      </right>
      <top style="thin">
        <color rgb="FF77777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15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25" xfId="0" applyFont="1" applyFill="1" applyBorder="1">
      <alignment vertical="center"/>
    </xf>
    <xf numFmtId="0" fontId="0" fillId="5" borderId="0" xfId="0" applyFill="1">
      <alignment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zoomScale="85" zoomScaleNormal="85" workbookViewId="0">
      <selection activeCell="I104" sqref="I104:K104"/>
    </sheetView>
  </sheetViews>
  <sheetFormatPr defaultColWidth="9" defaultRowHeight="16.5" x14ac:dyDescent="0.2"/>
  <cols>
    <col min="1" max="1" width="5.25" style="25" bestFit="1" customWidth="1"/>
    <col min="2" max="2" width="12.5" style="25" customWidth="1"/>
    <col min="3" max="3" width="26.25" style="25" customWidth="1"/>
    <col min="4" max="4" width="45.5" style="25" customWidth="1"/>
    <col min="5" max="5" width="15.875" style="25" customWidth="1"/>
    <col min="6" max="6" width="6.5" style="25" customWidth="1"/>
    <col min="7" max="7" width="11.5" style="25" customWidth="1"/>
    <col min="8" max="8" width="11.75" style="25" customWidth="1"/>
    <col min="9" max="9" width="17.625" style="25" customWidth="1"/>
    <col min="10" max="10" width="21.5" style="12" customWidth="1"/>
    <col min="11" max="12" width="7.5" style="12" customWidth="1"/>
    <col min="13" max="13" width="9" style="12" bestFit="1" customWidth="1"/>
    <col min="14" max="14" width="17.875" style="25" customWidth="1"/>
    <col min="15" max="15" width="13.5" style="25" customWidth="1"/>
    <col min="16" max="16384" width="9" style="25"/>
  </cols>
  <sheetData>
    <row r="1" spans="1:16" ht="23.25" thickBot="1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74"/>
      <c r="K1" s="38"/>
      <c r="M1" s="111"/>
      <c r="N1" s="111"/>
      <c r="O1" s="111"/>
      <c r="P1" s="12"/>
    </row>
    <row r="2" spans="1:16" x14ac:dyDescent="0.2">
      <c r="A2" s="80" t="s">
        <v>1</v>
      </c>
      <c r="B2" s="80" t="s">
        <v>2</v>
      </c>
      <c r="C2" s="80" t="s">
        <v>3</v>
      </c>
      <c r="D2" s="81" t="s">
        <v>4</v>
      </c>
      <c r="E2" s="80" t="s">
        <v>5</v>
      </c>
      <c r="F2" s="80" t="s">
        <v>6</v>
      </c>
      <c r="G2" s="80" t="s">
        <v>7</v>
      </c>
      <c r="H2" s="80" t="s">
        <v>8</v>
      </c>
      <c r="I2" s="80" t="s">
        <v>19</v>
      </c>
      <c r="J2" s="82" t="s">
        <v>29</v>
      </c>
      <c r="K2" s="83"/>
      <c r="L2" s="1"/>
      <c r="M2" s="1"/>
      <c r="N2" s="1"/>
      <c r="O2" s="27"/>
      <c r="P2" s="12"/>
    </row>
    <row r="3" spans="1:16" ht="22.5" x14ac:dyDescent="0.2">
      <c r="A3" s="49">
        <v>1</v>
      </c>
      <c r="B3" s="42" t="s">
        <v>31</v>
      </c>
      <c r="C3" s="41" t="s">
        <v>33</v>
      </c>
      <c r="D3" s="41" t="s">
        <v>34</v>
      </c>
      <c r="E3" s="42" t="s">
        <v>35</v>
      </c>
      <c r="F3" s="42">
        <v>3</v>
      </c>
      <c r="G3" s="43">
        <v>100</v>
      </c>
      <c r="H3" s="42" t="s">
        <v>42</v>
      </c>
      <c r="I3" s="44"/>
      <c r="J3" s="78" t="b">
        <v>1</v>
      </c>
      <c r="K3" s="6"/>
      <c r="L3" s="5"/>
      <c r="M3" s="5"/>
      <c r="N3" s="7"/>
      <c r="O3" s="12"/>
      <c r="P3" s="12"/>
    </row>
    <row r="4" spans="1:16" x14ac:dyDescent="0.2">
      <c r="A4" s="50">
        <v>2</v>
      </c>
      <c r="B4" s="46" t="s">
        <v>32</v>
      </c>
      <c r="C4" s="45" t="s">
        <v>36</v>
      </c>
      <c r="D4" s="45" t="s">
        <v>37</v>
      </c>
      <c r="E4" s="46" t="s">
        <v>38</v>
      </c>
      <c r="F4" s="46">
        <v>1</v>
      </c>
      <c r="G4" s="47">
        <v>100</v>
      </c>
      <c r="H4" s="46" t="s">
        <v>42</v>
      </c>
      <c r="I4" s="48"/>
      <c r="J4" s="79" t="b">
        <v>1</v>
      </c>
      <c r="K4" s="6"/>
      <c r="L4" s="5"/>
      <c r="M4" s="5"/>
      <c r="N4" s="7"/>
      <c r="O4" s="12"/>
      <c r="P4" s="12"/>
    </row>
    <row r="5" spans="1:16" x14ac:dyDescent="0.2">
      <c r="A5" s="49">
        <v>3</v>
      </c>
      <c r="B5" s="42">
        <v>18010410</v>
      </c>
      <c r="C5" s="41" t="s">
        <v>39</v>
      </c>
      <c r="D5" s="41" t="s">
        <v>40</v>
      </c>
      <c r="E5" s="42" t="s">
        <v>38</v>
      </c>
      <c r="F5" s="42">
        <v>3</v>
      </c>
      <c r="G5" s="43">
        <v>100</v>
      </c>
      <c r="H5" s="42" t="s">
        <v>42</v>
      </c>
      <c r="I5" s="44"/>
      <c r="J5" s="79" t="b">
        <v>1</v>
      </c>
      <c r="K5" s="6"/>
      <c r="L5" s="5"/>
      <c r="M5" s="5"/>
      <c r="N5" s="7"/>
      <c r="O5" s="12"/>
      <c r="P5" s="12"/>
    </row>
    <row r="6" spans="1:16" x14ac:dyDescent="0.2">
      <c r="A6" s="50"/>
      <c r="B6" s="46"/>
      <c r="C6" s="45"/>
      <c r="D6" s="45"/>
      <c r="E6" s="46"/>
      <c r="F6" s="46"/>
      <c r="G6" s="47"/>
      <c r="H6" s="46"/>
      <c r="I6" s="48"/>
      <c r="J6" s="79" t="b">
        <v>1</v>
      </c>
      <c r="K6" s="6"/>
      <c r="L6" s="5"/>
      <c r="M6" s="5"/>
      <c r="N6" s="7"/>
      <c r="O6" s="12"/>
      <c r="P6" s="12"/>
    </row>
    <row r="7" spans="1:16" ht="17.25" x14ac:dyDescent="0.2">
      <c r="A7" s="49"/>
      <c r="B7" s="42"/>
      <c r="C7" s="41"/>
      <c r="D7" s="51" t="s">
        <v>43</v>
      </c>
      <c r="E7" s="42"/>
      <c r="F7" s="42"/>
      <c r="G7" s="43"/>
      <c r="H7" s="42"/>
      <c r="I7" s="44"/>
      <c r="J7" s="79" t="b">
        <v>1</v>
      </c>
      <c r="K7" s="6"/>
      <c r="L7" s="5"/>
      <c r="M7" s="5"/>
      <c r="N7" s="7"/>
      <c r="O7" s="12"/>
      <c r="P7" s="12"/>
    </row>
    <row r="8" spans="1:16" ht="17.25" x14ac:dyDescent="0.2">
      <c r="A8" s="50"/>
      <c r="B8" s="46"/>
      <c r="C8" s="45"/>
      <c r="D8" s="52" t="s">
        <v>44</v>
      </c>
      <c r="E8" s="46"/>
      <c r="F8" s="46"/>
      <c r="G8" s="47"/>
      <c r="H8" s="46"/>
      <c r="I8" s="48"/>
      <c r="J8" s="79" t="b">
        <v>1</v>
      </c>
      <c r="K8" s="84"/>
      <c r="L8" s="34"/>
      <c r="M8" s="5"/>
      <c r="N8" s="7"/>
      <c r="O8" s="12"/>
      <c r="P8" s="12"/>
    </row>
    <row r="9" spans="1:16" ht="17.25" x14ac:dyDescent="0.2">
      <c r="A9" s="49"/>
      <c r="B9" s="42"/>
      <c r="C9" s="41"/>
      <c r="D9" s="51" t="s">
        <v>48</v>
      </c>
      <c r="E9" s="42"/>
      <c r="F9" s="42"/>
      <c r="G9" s="43"/>
      <c r="H9" s="42"/>
      <c r="I9" s="44"/>
      <c r="J9" s="79" t="b">
        <v>1</v>
      </c>
      <c r="K9" s="6"/>
      <c r="L9" s="5"/>
      <c r="M9" s="5"/>
      <c r="N9" s="7"/>
      <c r="O9" s="12"/>
      <c r="P9" s="12"/>
    </row>
    <row r="10" spans="1:16" x14ac:dyDescent="0.2">
      <c r="A10" s="50"/>
      <c r="B10" s="46"/>
      <c r="C10" s="45"/>
      <c r="D10" s="45"/>
      <c r="E10" s="46"/>
      <c r="F10" s="46"/>
      <c r="G10" s="47"/>
      <c r="H10" s="46"/>
      <c r="I10" s="48"/>
      <c r="J10" s="79" t="b">
        <v>1</v>
      </c>
      <c r="K10" s="6"/>
      <c r="L10" s="5"/>
      <c r="M10" s="5"/>
      <c r="N10" s="7"/>
      <c r="O10" s="12"/>
      <c r="P10" s="12"/>
    </row>
    <row r="11" spans="1:16" ht="17.25" x14ac:dyDescent="0.2">
      <c r="A11" s="49"/>
      <c r="B11" s="42"/>
      <c r="C11" s="41"/>
      <c r="D11" s="51"/>
      <c r="E11" s="42"/>
      <c r="F11" s="42"/>
      <c r="G11" s="43"/>
      <c r="H11" s="42"/>
      <c r="I11" s="44"/>
      <c r="J11" s="79" t="b">
        <v>1</v>
      </c>
      <c r="K11" s="6"/>
      <c r="L11" s="5"/>
      <c r="M11" s="5"/>
      <c r="N11" s="7"/>
      <c r="O11" s="12"/>
      <c r="P11" s="12"/>
    </row>
    <row r="12" spans="1:16" x14ac:dyDescent="0.2">
      <c r="A12" s="50"/>
      <c r="B12" s="46"/>
      <c r="C12" s="45"/>
      <c r="D12" s="45"/>
      <c r="E12" s="46"/>
      <c r="F12" s="46"/>
      <c r="G12" s="47"/>
      <c r="H12" s="46"/>
      <c r="I12" s="48"/>
      <c r="J12" s="79" t="b">
        <v>1</v>
      </c>
      <c r="K12" s="6"/>
      <c r="L12" s="5"/>
      <c r="M12" s="5"/>
      <c r="N12" s="7"/>
      <c r="O12" s="12"/>
      <c r="P12" s="12"/>
    </row>
    <row r="13" spans="1:16" x14ac:dyDescent="0.2">
      <c r="A13" s="49"/>
      <c r="B13" s="42"/>
      <c r="C13" s="41"/>
      <c r="D13" s="41"/>
      <c r="E13" s="42"/>
      <c r="F13" s="42"/>
      <c r="G13" s="43"/>
      <c r="H13" s="42"/>
      <c r="I13" s="44"/>
      <c r="J13" s="79" t="b">
        <v>1</v>
      </c>
      <c r="K13" s="6"/>
      <c r="L13" s="5"/>
      <c r="M13" s="5"/>
      <c r="N13" s="7"/>
      <c r="O13" s="12"/>
      <c r="P13" s="12"/>
    </row>
    <row r="14" spans="1:16" x14ac:dyDescent="0.2">
      <c r="A14" s="50"/>
      <c r="B14" s="46"/>
      <c r="C14" s="45"/>
      <c r="D14" s="45"/>
      <c r="E14" s="46"/>
      <c r="F14" s="46"/>
      <c r="G14" s="47"/>
      <c r="H14" s="46"/>
      <c r="I14" s="48"/>
      <c r="J14" s="79" t="b">
        <v>1</v>
      </c>
      <c r="K14" s="6"/>
      <c r="L14" s="5"/>
      <c r="M14" s="5"/>
      <c r="N14" s="7"/>
      <c r="O14" s="12"/>
      <c r="P14" s="12"/>
    </row>
    <row r="15" spans="1:16" x14ac:dyDescent="0.2">
      <c r="A15" s="49"/>
      <c r="B15" s="42"/>
      <c r="C15" s="41"/>
      <c r="D15" s="41"/>
      <c r="E15" s="42"/>
      <c r="F15" s="42"/>
      <c r="G15" s="43"/>
      <c r="H15" s="42"/>
      <c r="I15" s="44"/>
      <c r="J15" s="79" t="b">
        <v>1</v>
      </c>
      <c r="K15" s="6"/>
      <c r="L15" s="5"/>
      <c r="M15" s="5"/>
      <c r="N15" s="7"/>
      <c r="O15" s="12"/>
      <c r="P15" s="12"/>
    </row>
    <row r="16" spans="1:16" x14ac:dyDescent="0.2">
      <c r="A16" s="50"/>
      <c r="B16" s="46"/>
      <c r="C16" s="45"/>
      <c r="D16" s="45"/>
      <c r="E16" s="46"/>
      <c r="F16" s="46"/>
      <c r="G16" s="47"/>
      <c r="H16" s="46"/>
      <c r="I16" s="48"/>
      <c r="J16" s="79" t="b">
        <v>1</v>
      </c>
      <c r="K16" s="6"/>
      <c r="L16" s="5"/>
      <c r="M16" s="5"/>
      <c r="N16" s="7"/>
      <c r="O16" s="12"/>
      <c r="P16" s="12"/>
    </row>
    <row r="17" spans="1:16" x14ac:dyDescent="0.2">
      <c r="A17" s="49"/>
      <c r="B17" s="42"/>
      <c r="C17" s="41"/>
      <c r="D17" s="41"/>
      <c r="E17" s="42"/>
      <c r="F17" s="42"/>
      <c r="G17" s="43"/>
      <c r="H17" s="42"/>
      <c r="I17" s="44"/>
      <c r="J17" s="79" t="b">
        <v>1</v>
      </c>
      <c r="K17" s="6"/>
      <c r="L17" s="5"/>
      <c r="M17" s="5"/>
      <c r="N17" s="7"/>
      <c r="O17" s="12"/>
      <c r="P17" s="12"/>
    </row>
    <row r="18" spans="1:16" x14ac:dyDescent="0.2">
      <c r="A18" s="50"/>
      <c r="B18" s="46"/>
      <c r="C18" s="45"/>
      <c r="D18" s="45"/>
      <c r="E18" s="46"/>
      <c r="F18" s="46"/>
      <c r="G18" s="47"/>
      <c r="H18" s="46"/>
      <c r="I18" s="48"/>
      <c r="J18" s="79" t="b">
        <v>1</v>
      </c>
      <c r="K18" s="6"/>
      <c r="L18" s="5"/>
      <c r="M18" s="5"/>
      <c r="N18" s="7"/>
      <c r="O18" s="12"/>
      <c r="P18" s="12"/>
    </row>
    <row r="19" spans="1:16" x14ac:dyDescent="0.2">
      <c r="A19" s="49"/>
      <c r="B19" s="42"/>
      <c r="C19" s="41"/>
      <c r="D19" s="41"/>
      <c r="E19" s="42"/>
      <c r="F19" s="42"/>
      <c r="G19" s="43"/>
      <c r="H19" s="42"/>
      <c r="I19" s="44"/>
      <c r="J19" s="79" t="b">
        <v>1</v>
      </c>
      <c r="K19" s="6"/>
      <c r="L19" s="5"/>
      <c r="M19" s="5"/>
      <c r="N19" s="7"/>
      <c r="O19" s="12"/>
      <c r="P19" s="12"/>
    </row>
    <row r="20" spans="1:16" x14ac:dyDescent="0.2">
      <c r="A20" s="50"/>
      <c r="B20" s="46"/>
      <c r="C20" s="45"/>
      <c r="D20" s="45"/>
      <c r="E20" s="46"/>
      <c r="F20" s="46"/>
      <c r="G20" s="47"/>
      <c r="H20" s="46"/>
      <c r="I20" s="48"/>
      <c r="J20" s="79" t="b">
        <v>1</v>
      </c>
      <c r="K20" s="6"/>
      <c r="L20" s="5"/>
      <c r="M20" s="5"/>
      <c r="N20" s="7"/>
      <c r="O20" s="12"/>
      <c r="P20" s="12"/>
    </row>
    <row r="21" spans="1:16" x14ac:dyDescent="0.2">
      <c r="A21" s="49"/>
      <c r="B21" s="42"/>
      <c r="C21" s="41"/>
      <c r="D21" s="41"/>
      <c r="E21" s="42"/>
      <c r="F21" s="42"/>
      <c r="G21" s="43"/>
      <c r="H21" s="42"/>
      <c r="I21" s="44"/>
      <c r="J21" s="79" t="b">
        <v>1</v>
      </c>
      <c r="K21" s="6"/>
      <c r="L21" s="5"/>
      <c r="M21" s="5"/>
      <c r="N21" s="7"/>
      <c r="O21" s="12"/>
      <c r="P21" s="12"/>
    </row>
    <row r="22" spans="1:16" x14ac:dyDescent="0.2">
      <c r="A22" s="50"/>
      <c r="B22" s="46"/>
      <c r="C22" s="45"/>
      <c r="D22" s="45"/>
      <c r="E22" s="46"/>
      <c r="F22" s="46"/>
      <c r="G22" s="47"/>
      <c r="H22" s="46"/>
      <c r="I22" s="48"/>
      <c r="J22" s="79" t="b">
        <v>1</v>
      </c>
      <c r="K22" s="6"/>
      <c r="L22" s="5"/>
      <c r="M22" s="5"/>
      <c r="N22" s="7"/>
      <c r="O22" s="12"/>
      <c r="P22" s="12"/>
    </row>
    <row r="23" spans="1:16" x14ac:dyDescent="0.2">
      <c r="A23" s="49"/>
      <c r="B23" s="42"/>
      <c r="C23" s="41"/>
      <c r="D23" s="41"/>
      <c r="E23" s="42"/>
      <c r="F23" s="42"/>
      <c r="G23" s="43"/>
      <c r="H23" s="42"/>
      <c r="I23" s="44"/>
      <c r="J23" s="79" t="b">
        <v>1</v>
      </c>
      <c r="K23" s="6"/>
      <c r="L23" s="5"/>
      <c r="M23" s="5"/>
      <c r="N23" s="7"/>
      <c r="O23" s="12"/>
      <c r="P23" s="12"/>
    </row>
    <row r="24" spans="1:16" x14ac:dyDescent="0.2">
      <c r="A24" s="50"/>
      <c r="B24" s="46"/>
      <c r="C24" s="45"/>
      <c r="D24" s="45"/>
      <c r="E24" s="46"/>
      <c r="F24" s="46"/>
      <c r="G24" s="47"/>
      <c r="H24" s="46"/>
      <c r="I24" s="48"/>
      <c r="J24" s="79" t="b">
        <v>1</v>
      </c>
      <c r="K24" s="6"/>
      <c r="L24" s="5"/>
      <c r="M24" s="5"/>
      <c r="N24" s="7"/>
      <c r="O24" s="12"/>
      <c r="P24" s="12"/>
    </row>
    <row r="25" spans="1:16" x14ac:dyDescent="0.2">
      <c r="A25" s="49"/>
      <c r="B25" s="42"/>
      <c r="C25" s="41"/>
      <c r="D25" s="41"/>
      <c r="E25" s="42"/>
      <c r="F25" s="42"/>
      <c r="G25" s="43"/>
      <c r="H25" s="42"/>
      <c r="I25" s="44"/>
      <c r="J25" s="79" t="b">
        <v>1</v>
      </c>
      <c r="K25" s="6"/>
      <c r="L25" s="5"/>
      <c r="M25" s="5"/>
      <c r="N25" s="7"/>
      <c r="O25" s="12"/>
      <c r="P25" s="12"/>
    </row>
    <row r="26" spans="1:16" x14ac:dyDescent="0.2">
      <c r="A26" s="50"/>
      <c r="B26" s="46"/>
      <c r="C26" s="45"/>
      <c r="D26" s="45"/>
      <c r="E26" s="46"/>
      <c r="F26" s="46"/>
      <c r="G26" s="47"/>
      <c r="H26" s="46"/>
      <c r="I26" s="48"/>
      <c r="J26" s="79" t="b">
        <v>1</v>
      </c>
      <c r="K26" s="6"/>
      <c r="L26" s="5"/>
      <c r="M26" s="5"/>
      <c r="N26" s="7"/>
      <c r="O26" s="12"/>
      <c r="P26" s="12"/>
    </row>
    <row r="27" spans="1:16" x14ac:dyDescent="0.2">
      <c r="A27" s="49"/>
      <c r="B27" s="42"/>
      <c r="C27" s="41"/>
      <c r="D27" s="41"/>
      <c r="E27" s="42"/>
      <c r="F27" s="42"/>
      <c r="G27" s="43"/>
      <c r="H27" s="42"/>
      <c r="I27" s="44"/>
      <c r="J27" s="79" t="b">
        <v>1</v>
      </c>
      <c r="K27" s="6"/>
      <c r="L27" s="5"/>
      <c r="M27" s="5"/>
      <c r="N27" s="7"/>
      <c r="O27" s="12"/>
      <c r="P27" s="12"/>
    </row>
    <row r="28" spans="1:16" x14ac:dyDescent="0.2">
      <c r="A28" s="50"/>
      <c r="B28" s="46"/>
      <c r="C28" s="45"/>
      <c r="D28" s="45"/>
      <c r="E28" s="46"/>
      <c r="F28" s="46"/>
      <c r="G28" s="47"/>
      <c r="H28" s="46"/>
      <c r="I28" s="48"/>
      <c r="J28" s="79" t="b">
        <v>1</v>
      </c>
      <c r="K28" s="6"/>
      <c r="L28" s="5"/>
      <c r="M28" s="5"/>
      <c r="N28" s="7"/>
      <c r="O28" s="12"/>
      <c r="P28" s="12"/>
    </row>
    <row r="29" spans="1:16" x14ac:dyDescent="0.2">
      <c r="A29" s="49"/>
      <c r="B29" s="42"/>
      <c r="C29" s="41"/>
      <c r="D29" s="41"/>
      <c r="E29" s="42"/>
      <c r="F29" s="42"/>
      <c r="G29" s="43"/>
      <c r="H29" s="42"/>
      <c r="I29" s="44"/>
      <c r="J29" s="79" t="b">
        <v>1</v>
      </c>
      <c r="K29" s="6"/>
      <c r="L29" s="5"/>
      <c r="M29" s="5"/>
      <c r="N29" s="7"/>
      <c r="O29" s="12"/>
      <c r="P29" s="12"/>
    </row>
    <row r="30" spans="1:16" x14ac:dyDescent="0.2">
      <c r="A30" s="50"/>
      <c r="B30" s="46"/>
      <c r="C30" s="45"/>
      <c r="D30" s="45"/>
      <c r="E30" s="46"/>
      <c r="F30" s="46"/>
      <c r="G30" s="47"/>
      <c r="H30" s="46"/>
      <c r="I30" s="48"/>
      <c r="J30" s="79" t="b">
        <v>1</v>
      </c>
      <c r="K30" s="6"/>
      <c r="L30" s="5"/>
      <c r="M30" s="5"/>
      <c r="N30" s="7"/>
      <c r="O30" s="12"/>
      <c r="P30" s="12"/>
    </row>
    <row r="31" spans="1:16" x14ac:dyDescent="0.2">
      <c r="A31" s="49"/>
      <c r="B31" s="42"/>
      <c r="C31" s="41"/>
      <c r="D31" s="41"/>
      <c r="E31" s="42"/>
      <c r="F31" s="42"/>
      <c r="G31" s="43"/>
      <c r="H31" s="42"/>
      <c r="I31" s="44"/>
      <c r="J31" s="79" t="b">
        <v>1</v>
      </c>
      <c r="K31" s="6"/>
      <c r="L31" s="5"/>
      <c r="M31" s="5"/>
      <c r="N31" s="7"/>
      <c r="O31" s="12"/>
      <c r="P31" s="12"/>
    </row>
    <row r="32" spans="1:16" x14ac:dyDescent="0.2">
      <c r="A32" s="50"/>
      <c r="B32" s="46"/>
      <c r="C32" s="45"/>
      <c r="D32" s="45"/>
      <c r="E32" s="46"/>
      <c r="F32" s="46"/>
      <c r="G32" s="47"/>
      <c r="H32" s="46"/>
      <c r="I32" s="48"/>
      <c r="J32" s="79" t="b">
        <v>1</v>
      </c>
      <c r="K32" s="6"/>
      <c r="L32" s="5"/>
      <c r="M32" s="5"/>
      <c r="N32" s="7"/>
      <c r="O32" s="12"/>
      <c r="P32" s="12"/>
    </row>
    <row r="33" spans="1:16" x14ac:dyDescent="0.2">
      <c r="A33" s="49"/>
      <c r="B33" s="42"/>
      <c r="C33" s="41"/>
      <c r="D33" s="41"/>
      <c r="E33" s="42"/>
      <c r="F33" s="42"/>
      <c r="G33" s="43"/>
      <c r="H33" s="42"/>
      <c r="I33" s="44"/>
      <c r="J33" s="79" t="b">
        <v>1</v>
      </c>
      <c r="K33" s="6"/>
      <c r="L33" s="5"/>
      <c r="M33" s="5"/>
      <c r="N33" s="7"/>
      <c r="O33" s="12"/>
      <c r="P33" s="12"/>
    </row>
    <row r="34" spans="1:16" x14ac:dyDescent="0.2">
      <c r="A34" s="50"/>
      <c r="B34" s="46"/>
      <c r="C34" s="45"/>
      <c r="D34" s="45"/>
      <c r="E34" s="46"/>
      <c r="F34" s="46"/>
      <c r="G34" s="47"/>
      <c r="H34" s="46"/>
      <c r="I34" s="48"/>
      <c r="J34" s="79" t="b">
        <v>1</v>
      </c>
      <c r="K34" s="6"/>
      <c r="L34" s="5"/>
      <c r="M34" s="5"/>
      <c r="N34" s="7"/>
      <c r="O34" s="12"/>
      <c r="P34" s="12"/>
    </row>
    <row r="35" spans="1:16" x14ac:dyDescent="0.2">
      <c r="A35" s="49"/>
      <c r="B35" s="42"/>
      <c r="C35" s="41"/>
      <c r="D35" s="41"/>
      <c r="E35" s="42"/>
      <c r="F35" s="42"/>
      <c r="G35" s="43"/>
      <c r="H35" s="42"/>
      <c r="I35" s="44"/>
      <c r="J35" s="79" t="b">
        <v>1</v>
      </c>
      <c r="K35" s="6"/>
      <c r="L35" s="5"/>
      <c r="M35" s="5"/>
      <c r="N35" s="7"/>
      <c r="O35" s="12"/>
      <c r="P35" s="12"/>
    </row>
    <row r="36" spans="1:16" x14ac:dyDescent="0.2">
      <c r="A36" s="50"/>
      <c r="B36" s="46"/>
      <c r="C36" s="45"/>
      <c r="D36" s="45"/>
      <c r="E36" s="46"/>
      <c r="F36" s="46"/>
      <c r="G36" s="47"/>
      <c r="H36" s="46"/>
      <c r="I36" s="48"/>
      <c r="J36" s="79" t="b">
        <v>1</v>
      </c>
      <c r="K36" s="6"/>
      <c r="L36" s="5"/>
      <c r="M36" s="5"/>
      <c r="N36" s="7"/>
      <c r="O36" s="12"/>
      <c r="P36" s="12"/>
    </row>
    <row r="37" spans="1:16" x14ac:dyDescent="0.2">
      <c r="A37" s="49"/>
      <c r="B37" s="42"/>
      <c r="C37" s="41"/>
      <c r="D37" s="41"/>
      <c r="E37" s="42"/>
      <c r="F37" s="42"/>
      <c r="G37" s="43"/>
      <c r="H37" s="42"/>
      <c r="I37" s="44"/>
      <c r="J37" s="79" t="b">
        <v>1</v>
      </c>
      <c r="K37" s="6"/>
      <c r="L37" s="5"/>
      <c r="M37" s="5"/>
      <c r="N37" s="7"/>
      <c r="O37" s="12"/>
      <c r="P37" s="12"/>
    </row>
    <row r="38" spans="1:16" x14ac:dyDescent="0.2">
      <c r="A38" s="50"/>
      <c r="B38" s="46"/>
      <c r="C38" s="45"/>
      <c r="D38" s="45"/>
      <c r="E38" s="46"/>
      <c r="F38" s="46"/>
      <c r="G38" s="47"/>
      <c r="H38" s="46"/>
      <c r="I38" s="48"/>
      <c r="J38" s="79" t="b">
        <v>1</v>
      </c>
      <c r="K38" s="6"/>
      <c r="L38" s="5"/>
      <c r="M38" s="5"/>
      <c r="N38" s="7"/>
      <c r="O38" s="12"/>
      <c r="P38" s="12"/>
    </row>
    <row r="39" spans="1:16" x14ac:dyDescent="0.2">
      <c r="A39" s="49"/>
      <c r="B39" s="42"/>
      <c r="C39" s="41"/>
      <c r="D39" s="41"/>
      <c r="E39" s="42"/>
      <c r="F39" s="42"/>
      <c r="G39" s="43"/>
      <c r="H39" s="42"/>
      <c r="I39" s="44"/>
      <c r="J39" s="79" t="b">
        <v>1</v>
      </c>
      <c r="K39" s="6"/>
      <c r="L39" s="5"/>
      <c r="M39" s="5"/>
      <c r="N39" s="7"/>
      <c r="O39" s="12"/>
      <c r="P39" s="12"/>
    </row>
    <row r="40" spans="1:16" x14ac:dyDescent="0.2">
      <c r="A40" s="50"/>
      <c r="B40" s="46"/>
      <c r="C40" s="45"/>
      <c r="D40" s="45"/>
      <c r="E40" s="46"/>
      <c r="F40" s="46"/>
      <c r="G40" s="47"/>
      <c r="H40" s="46"/>
      <c r="I40" s="48"/>
      <c r="J40" s="79" t="b">
        <v>1</v>
      </c>
      <c r="K40" s="6"/>
      <c r="L40" s="5"/>
      <c r="M40" s="5"/>
      <c r="N40" s="7"/>
      <c r="O40" s="12"/>
      <c r="P40" s="12"/>
    </row>
    <row r="41" spans="1:16" x14ac:dyDescent="0.2">
      <c r="A41" s="49"/>
      <c r="B41" s="42"/>
      <c r="C41" s="41"/>
      <c r="D41" s="41"/>
      <c r="E41" s="42"/>
      <c r="F41" s="42"/>
      <c r="G41" s="43"/>
      <c r="H41" s="42"/>
      <c r="I41" s="44"/>
      <c r="J41" s="79" t="b">
        <v>1</v>
      </c>
      <c r="K41" s="6"/>
      <c r="L41" s="5"/>
      <c r="M41" s="5"/>
      <c r="N41" s="7"/>
      <c r="O41" s="12"/>
      <c r="P41" s="12"/>
    </row>
    <row r="42" spans="1:16" x14ac:dyDescent="0.2">
      <c r="A42" s="50"/>
      <c r="B42" s="46"/>
      <c r="C42" s="45"/>
      <c r="D42" s="45"/>
      <c r="E42" s="46"/>
      <c r="F42" s="46"/>
      <c r="G42" s="47"/>
      <c r="H42" s="46"/>
      <c r="I42" s="48"/>
      <c r="J42" s="79" t="b">
        <v>1</v>
      </c>
      <c r="K42" s="6"/>
      <c r="L42" s="5"/>
      <c r="M42" s="5"/>
      <c r="N42" s="7"/>
      <c r="O42" s="12"/>
      <c r="P42" s="12"/>
    </row>
    <row r="43" spans="1:16" x14ac:dyDescent="0.2">
      <c r="A43" s="49"/>
      <c r="B43" s="42"/>
      <c r="C43" s="41"/>
      <c r="D43" s="41"/>
      <c r="E43" s="42"/>
      <c r="F43" s="42"/>
      <c r="G43" s="43"/>
      <c r="H43" s="42"/>
      <c r="I43" s="44"/>
      <c r="J43" s="79" t="b">
        <v>1</v>
      </c>
      <c r="K43" s="6"/>
      <c r="L43" s="5"/>
      <c r="M43" s="5"/>
      <c r="N43" s="7"/>
      <c r="O43" s="12"/>
      <c r="P43" s="12"/>
    </row>
    <row r="44" spans="1:16" x14ac:dyDescent="0.2">
      <c r="A44" s="50"/>
      <c r="B44" s="46"/>
      <c r="C44" s="45"/>
      <c r="D44" s="45"/>
      <c r="E44" s="46"/>
      <c r="F44" s="46"/>
      <c r="G44" s="47"/>
      <c r="H44" s="46"/>
      <c r="I44" s="48"/>
      <c r="J44" s="79" t="b">
        <v>1</v>
      </c>
      <c r="K44" s="6"/>
      <c r="L44" s="5"/>
      <c r="M44" s="5"/>
      <c r="N44" s="7"/>
      <c r="O44" s="12"/>
      <c r="P44" s="12"/>
    </row>
    <row r="45" spans="1:16" x14ac:dyDescent="0.2">
      <c r="A45" s="49"/>
      <c r="B45" s="42"/>
      <c r="C45" s="41"/>
      <c r="D45" s="41"/>
      <c r="E45" s="42"/>
      <c r="F45" s="42"/>
      <c r="G45" s="43"/>
      <c r="H45" s="42"/>
      <c r="I45" s="44"/>
      <c r="J45" s="79" t="b">
        <v>1</v>
      </c>
      <c r="K45" s="6"/>
      <c r="L45" s="5"/>
      <c r="M45" s="5"/>
      <c r="N45" s="7"/>
      <c r="O45" s="12"/>
      <c r="P45" s="12"/>
    </row>
    <row r="46" spans="1:16" x14ac:dyDescent="0.2">
      <c r="A46" s="50"/>
      <c r="B46" s="46"/>
      <c r="C46" s="45"/>
      <c r="D46" s="45"/>
      <c r="E46" s="46"/>
      <c r="F46" s="46"/>
      <c r="G46" s="47"/>
      <c r="H46" s="46"/>
      <c r="I46" s="48"/>
      <c r="J46" s="79" t="b">
        <v>1</v>
      </c>
      <c r="K46" s="6"/>
      <c r="L46" s="5"/>
      <c r="M46" s="5"/>
      <c r="N46" s="7"/>
      <c r="O46" s="12"/>
      <c r="P46" s="12"/>
    </row>
    <row r="47" spans="1:16" x14ac:dyDescent="0.2">
      <c r="A47" s="49"/>
      <c r="B47" s="42"/>
      <c r="C47" s="41"/>
      <c r="D47" s="41"/>
      <c r="E47" s="42"/>
      <c r="F47" s="42"/>
      <c r="G47" s="43"/>
      <c r="H47" s="42"/>
      <c r="I47" s="44"/>
      <c r="J47" s="79" t="b">
        <v>1</v>
      </c>
      <c r="K47" s="6"/>
      <c r="L47" s="5"/>
      <c r="M47" s="5"/>
      <c r="N47" s="7"/>
      <c r="O47" s="12"/>
      <c r="P47" s="12"/>
    </row>
    <row r="48" spans="1:16" x14ac:dyDescent="0.2">
      <c r="A48" s="50"/>
      <c r="B48" s="46"/>
      <c r="C48" s="45"/>
      <c r="D48" s="45"/>
      <c r="E48" s="46"/>
      <c r="F48" s="46"/>
      <c r="G48" s="47"/>
      <c r="H48" s="46"/>
      <c r="I48" s="48"/>
      <c r="J48" s="79" t="b">
        <v>1</v>
      </c>
      <c r="K48" s="6"/>
      <c r="L48" s="5"/>
      <c r="M48" s="5"/>
      <c r="N48" s="7"/>
      <c r="O48" s="12"/>
      <c r="P48" s="12"/>
    </row>
    <row r="49" spans="1:16" x14ac:dyDescent="0.2">
      <c r="A49" s="49"/>
      <c r="B49" s="42"/>
      <c r="C49" s="41"/>
      <c r="D49" s="41"/>
      <c r="E49" s="42"/>
      <c r="F49" s="42"/>
      <c r="G49" s="43"/>
      <c r="H49" s="42"/>
      <c r="I49" s="44"/>
      <c r="J49" s="79" t="b">
        <v>1</v>
      </c>
      <c r="K49" s="6"/>
      <c r="L49" s="5"/>
      <c r="M49" s="5"/>
      <c r="N49" s="7"/>
      <c r="O49" s="12"/>
      <c r="P49" s="12"/>
    </row>
    <row r="50" spans="1:16" x14ac:dyDescent="0.2">
      <c r="A50" s="50"/>
      <c r="B50" s="46"/>
      <c r="C50" s="45"/>
      <c r="D50" s="45"/>
      <c r="E50" s="46"/>
      <c r="F50" s="46"/>
      <c r="G50" s="47"/>
      <c r="H50" s="46"/>
      <c r="I50" s="48"/>
      <c r="J50" s="79" t="b">
        <v>1</v>
      </c>
      <c r="K50" s="6"/>
      <c r="L50" s="5"/>
      <c r="M50" s="5"/>
      <c r="N50" s="7"/>
      <c r="O50" s="12"/>
      <c r="P50" s="12"/>
    </row>
    <row r="51" spans="1:16" x14ac:dyDescent="0.2">
      <c r="A51" s="49"/>
      <c r="B51" s="42"/>
      <c r="C51" s="41"/>
      <c r="D51" s="41"/>
      <c r="E51" s="42"/>
      <c r="F51" s="42"/>
      <c r="G51" s="43"/>
      <c r="H51" s="42"/>
      <c r="I51" s="44"/>
      <c r="J51" s="79" t="b">
        <v>1</v>
      </c>
      <c r="K51" s="6"/>
      <c r="L51" s="5"/>
      <c r="M51" s="5"/>
      <c r="N51" s="7"/>
      <c r="O51" s="12"/>
      <c r="P51" s="12"/>
    </row>
    <row r="52" spans="1:16" x14ac:dyDescent="0.2">
      <c r="A52" s="50"/>
      <c r="B52" s="46"/>
      <c r="C52" s="45"/>
      <c r="D52" s="45"/>
      <c r="E52" s="46"/>
      <c r="F52" s="46"/>
      <c r="G52" s="47"/>
      <c r="H52" s="46"/>
      <c r="I52" s="48"/>
      <c r="J52" s="79" t="b">
        <v>1</v>
      </c>
      <c r="K52" s="6"/>
      <c r="L52" s="5"/>
      <c r="M52" s="5"/>
      <c r="N52" s="7"/>
      <c r="O52" s="12"/>
      <c r="P52" s="12"/>
    </row>
    <row r="53" spans="1:16" x14ac:dyDescent="0.2">
      <c r="A53" s="49"/>
      <c r="B53" s="42"/>
      <c r="C53" s="41"/>
      <c r="D53" s="41"/>
      <c r="E53" s="42"/>
      <c r="F53" s="42"/>
      <c r="G53" s="43"/>
      <c r="H53" s="42"/>
      <c r="I53" s="44"/>
      <c r="J53" s="79" t="b">
        <v>1</v>
      </c>
      <c r="K53" s="6"/>
      <c r="L53" s="5"/>
      <c r="M53" s="5"/>
      <c r="N53" s="7"/>
      <c r="O53" s="12"/>
      <c r="P53" s="12"/>
    </row>
    <row r="54" spans="1:16" x14ac:dyDescent="0.2">
      <c r="A54" s="50"/>
      <c r="B54" s="46"/>
      <c r="C54" s="45"/>
      <c r="D54" s="45"/>
      <c r="E54" s="46"/>
      <c r="F54" s="46"/>
      <c r="G54" s="47"/>
      <c r="H54" s="46"/>
      <c r="I54" s="48"/>
      <c r="J54" s="79" t="b">
        <v>1</v>
      </c>
      <c r="K54" s="6"/>
      <c r="L54" s="5"/>
      <c r="M54" s="5"/>
      <c r="N54" s="7"/>
      <c r="O54" s="12"/>
      <c r="P54" s="12"/>
    </row>
    <row r="55" spans="1:16" x14ac:dyDescent="0.2">
      <c r="A55" s="49"/>
      <c r="B55" s="42"/>
      <c r="C55" s="41"/>
      <c r="D55" s="41"/>
      <c r="E55" s="42"/>
      <c r="F55" s="42"/>
      <c r="G55" s="43"/>
      <c r="H55" s="42"/>
      <c r="I55" s="44"/>
      <c r="J55" s="79" t="b">
        <v>1</v>
      </c>
      <c r="K55" s="6"/>
      <c r="L55" s="5"/>
      <c r="M55" s="5"/>
      <c r="N55" s="7"/>
      <c r="O55" s="12"/>
      <c r="P55" s="12"/>
    </row>
    <row r="56" spans="1:16" x14ac:dyDescent="0.2">
      <c r="A56" s="50"/>
      <c r="B56" s="46"/>
      <c r="C56" s="45"/>
      <c r="D56" s="45"/>
      <c r="E56" s="46"/>
      <c r="F56" s="46"/>
      <c r="G56" s="47"/>
      <c r="H56" s="46"/>
      <c r="I56" s="48"/>
      <c r="J56" s="79" t="b">
        <v>1</v>
      </c>
      <c r="K56" s="6"/>
      <c r="L56" s="5"/>
      <c r="M56" s="5"/>
      <c r="N56" s="7"/>
      <c r="O56" s="12"/>
      <c r="P56" s="12"/>
    </row>
    <row r="57" spans="1:16" x14ac:dyDescent="0.2">
      <c r="A57" s="49"/>
      <c r="B57" s="42"/>
      <c r="C57" s="41"/>
      <c r="D57" s="41"/>
      <c r="E57" s="42"/>
      <c r="F57" s="42"/>
      <c r="G57" s="43"/>
      <c r="H57" s="42"/>
      <c r="I57" s="44"/>
      <c r="J57" s="79" t="b">
        <v>1</v>
      </c>
      <c r="K57" s="6"/>
      <c r="L57" s="5"/>
      <c r="M57" s="5"/>
      <c r="N57" s="7"/>
      <c r="O57" s="12"/>
      <c r="P57" s="12"/>
    </row>
    <row r="58" spans="1:16" x14ac:dyDescent="0.2">
      <c r="A58" s="50"/>
      <c r="B58" s="46"/>
      <c r="C58" s="45"/>
      <c r="D58" s="45"/>
      <c r="E58" s="46"/>
      <c r="F58" s="46"/>
      <c r="G58" s="47"/>
      <c r="H58" s="46"/>
      <c r="I58" s="48"/>
      <c r="J58" s="79" t="b">
        <v>1</v>
      </c>
      <c r="K58" s="6"/>
      <c r="L58" s="5"/>
      <c r="M58" s="5"/>
      <c r="N58" s="7"/>
      <c r="O58" s="12"/>
      <c r="P58" s="12"/>
    </row>
    <row r="59" spans="1:16" x14ac:dyDescent="0.2">
      <c r="A59" s="49"/>
      <c r="B59" s="42"/>
      <c r="C59" s="41"/>
      <c r="D59" s="41"/>
      <c r="E59" s="42"/>
      <c r="F59" s="42"/>
      <c r="G59" s="43"/>
      <c r="H59" s="42"/>
      <c r="I59" s="44"/>
      <c r="J59" s="79" t="b">
        <v>1</v>
      </c>
      <c r="K59" s="6"/>
      <c r="L59" s="5"/>
      <c r="M59" s="5"/>
      <c r="N59" s="7"/>
      <c r="O59" s="12"/>
      <c r="P59" s="12"/>
    </row>
    <row r="60" spans="1:16" x14ac:dyDescent="0.2">
      <c r="A60" s="50"/>
      <c r="B60" s="46"/>
      <c r="C60" s="45"/>
      <c r="D60" s="45"/>
      <c r="E60" s="46"/>
      <c r="F60" s="46"/>
      <c r="G60" s="47"/>
      <c r="H60" s="46"/>
      <c r="I60" s="48"/>
      <c r="J60" s="79" t="b">
        <v>1</v>
      </c>
      <c r="K60" s="6"/>
      <c r="L60" s="5"/>
      <c r="M60" s="5"/>
      <c r="N60" s="7"/>
      <c r="O60" s="12"/>
      <c r="P60" s="12"/>
    </row>
    <row r="61" spans="1:16" x14ac:dyDescent="0.2">
      <c r="A61" s="49"/>
      <c r="B61" s="42"/>
      <c r="C61" s="41"/>
      <c r="D61" s="41"/>
      <c r="E61" s="42"/>
      <c r="F61" s="42"/>
      <c r="G61" s="43"/>
      <c r="H61" s="42"/>
      <c r="I61" s="44"/>
      <c r="J61" s="79" t="b">
        <v>1</v>
      </c>
      <c r="K61" s="6"/>
      <c r="L61" s="5"/>
      <c r="M61" s="5"/>
      <c r="N61" s="7"/>
      <c r="O61" s="12"/>
      <c r="P61" s="12"/>
    </row>
    <row r="62" spans="1:16" x14ac:dyDescent="0.2">
      <c r="A62" s="50"/>
      <c r="B62" s="46"/>
      <c r="C62" s="45"/>
      <c r="D62" s="45"/>
      <c r="E62" s="46"/>
      <c r="F62" s="46"/>
      <c r="G62" s="47"/>
      <c r="H62" s="46"/>
      <c r="I62" s="48"/>
      <c r="J62" s="79" t="b">
        <v>1</v>
      </c>
      <c r="K62" s="6"/>
      <c r="L62" s="5"/>
      <c r="M62" s="5"/>
      <c r="N62" s="7"/>
      <c r="O62" s="12"/>
      <c r="P62" s="12"/>
    </row>
    <row r="63" spans="1:16" x14ac:dyDescent="0.2">
      <c r="A63" s="49"/>
      <c r="B63" s="42"/>
      <c r="C63" s="41"/>
      <c r="D63" s="41"/>
      <c r="E63" s="42"/>
      <c r="F63" s="42"/>
      <c r="G63" s="43"/>
      <c r="H63" s="42"/>
      <c r="I63" s="44"/>
      <c r="J63" s="79" t="b">
        <v>1</v>
      </c>
      <c r="K63" s="85"/>
      <c r="L63" s="38"/>
      <c r="M63" s="5"/>
      <c r="N63" s="7"/>
      <c r="O63" s="12"/>
      <c r="P63" s="12"/>
    </row>
    <row r="64" spans="1:16" x14ac:dyDescent="0.2">
      <c r="A64" s="50"/>
      <c r="B64" s="46"/>
      <c r="C64" s="45"/>
      <c r="D64" s="45"/>
      <c r="E64" s="46"/>
      <c r="F64" s="46"/>
      <c r="G64" s="47"/>
      <c r="H64" s="46"/>
      <c r="I64" s="48"/>
      <c r="J64" s="79" t="b">
        <v>1</v>
      </c>
      <c r="K64" s="85"/>
      <c r="L64" s="38"/>
      <c r="M64" s="5"/>
      <c r="N64" s="7"/>
      <c r="O64" s="12"/>
      <c r="P64" s="12"/>
    </row>
    <row r="65" spans="1:16" x14ac:dyDescent="0.2">
      <c r="A65" s="49"/>
      <c r="B65" s="42"/>
      <c r="C65" s="41"/>
      <c r="D65" s="41"/>
      <c r="E65" s="42"/>
      <c r="F65" s="42"/>
      <c r="G65" s="43"/>
      <c r="H65" s="42"/>
      <c r="I65" s="44"/>
      <c r="J65" s="79" t="b">
        <v>1</v>
      </c>
      <c r="K65" s="85"/>
      <c r="L65" s="38"/>
      <c r="M65" s="5"/>
      <c r="N65" s="7"/>
      <c r="O65" s="12"/>
      <c r="P65" s="12"/>
    </row>
    <row r="66" spans="1:16" x14ac:dyDescent="0.2">
      <c r="A66" s="50"/>
      <c r="B66" s="46"/>
      <c r="C66" s="45"/>
      <c r="D66" s="45"/>
      <c r="E66" s="46"/>
      <c r="F66" s="46"/>
      <c r="G66" s="47"/>
      <c r="H66" s="46"/>
      <c r="I66" s="48"/>
      <c r="J66" s="79" t="b">
        <v>1</v>
      </c>
      <c r="K66" s="85"/>
      <c r="L66" s="38"/>
      <c r="M66" s="5"/>
      <c r="N66" s="7"/>
      <c r="O66" s="12"/>
      <c r="P66" s="12"/>
    </row>
    <row r="67" spans="1:16" x14ac:dyDescent="0.2">
      <c r="A67" s="49"/>
      <c r="B67" s="42"/>
      <c r="C67" s="41"/>
      <c r="D67" s="41"/>
      <c r="E67" s="42"/>
      <c r="F67" s="42"/>
      <c r="G67" s="43"/>
      <c r="H67" s="42"/>
      <c r="I67" s="44"/>
      <c r="J67" s="79" t="b">
        <v>1</v>
      </c>
      <c r="K67" s="85"/>
      <c r="L67" s="38"/>
      <c r="M67" s="5"/>
      <c r="N67" s="7"/>
      <c r="O67" s="12"/>
      <c r="P67" s="12"/>
    </row>
    <row r="68" spans="1:16" x14ac:dyDescent="0.2">
      <c r="A68" s="50"/>
      <c r="B68" s="46"/>
      <c r="C68" s="45"/>
      <c r="D68" s="45"/>
      <c r="E68" s="46"/>
      <c r="F68" s="46"/>
      <c r="G68" s="47"/>
      <c r="H68" s="46"/>
      <c r="I68" s="48"/>
      <c r="J68" s="79" t="b">
        <v>1</v>
      </c>
      <c r="K68" s="85"/>
      <c r="L68" s="38"/>
      <c r="M68" s="5"/>
      <c r="N68" s="7"/>
      <c r="O68" s="12"/>
      <c r="P68" s="12"/>
    </row>
    <row r="69" spans="1:16" x14ac:dyDescent="0.2">
      <c r="A69" s="49"/>
      <c r="B69" s="42"/>
      <c r="C69" s="41"/>
      <c r="D69" s="41"/>
      <c r="E69" s="42"/>
      <c r="F69" s="42"/>
      <c r="G69" s="43"/>
      <c r="H69" s="42"/>
      <c r="I69" s="44"/>
      <c r="J69" s="79" t="b">
        <v>1</v>
      </c>
      <c r="K69" s="85"/>
      <c r="L69" s="38"/>
      <c r="M69" s="5"/>
      <c r="N69" s="7"/>
      <c r="O69" s="12"/>
      <c r="P69" s="12"/>
    </row>
    <row r="70" spans="1:16" x14ac:dyDescent="0.2">
      <c r="A70" s="50"/>
      <c r="B70" s="46"/>
      <c r="C70" s="45"/>
      <c r="D70" s="45"/>
      <c r="E70" s="46"/>
      <c r="F70" s="46"/>
      <c r="G70" s="47"/>
      <c r="H70" s="46"/>
      <c r="I70" s="48"/>
      <c r="J70" s="79" t="b">
        <v>1</v>
      </c>
      <c r="K70" s="85"/>
      <c r="L70" s="38"/>
      <c r="M70" s="5"/>
      <c r="N70" s="7"/>
      <c r="O70" s="12"/>
      <c r="P70" s="12"/>
    </row>
    <row r="71" spans="1:16" x14ac:dyDescent="0.2">
      <c r="A71" s="49"/>
      <c r="B71" s="42"/>
      <c r="C71" s="41"/>
      <c r="D71" s="41"/>
      <c r="E71" s="42"/>
      <c r="F71" s="42"/>
      <c r="G71" s="43"/>
      <c r="H71" s="42"/>
      <c r="I71" s="44"/>
      <c r="J71" s="79" t="b">
        <v>1</v>
      </c>
      <c r="K71" s="85"/>
      <c r="L71" s="38"/>
      <c r="M71" s="5"/>
      <c r="N71" s="7"/>
      <c r="O71" s="12"/>
      <c r="P71" s="12"/>
    </row>
    <row r="72" spans="1:16" x14ac:dyDescent="0.2">
      <c r="A72" s="50"/>
      <c r="B72" s="46"/>
      <c r="C72" s="45"/>
      <c r="D72" s="45"/>
      <c r="E72" s="46"/>
      <c r="F72" s="46"/>
      <c r="G72" s="47"/>
      <c r="H72" s="46"/>
      <c r="I72" s="48"/>
      <c r="J72" s="79" t="b">
        <v>1</v>
      </c>
      <c r="K72" s="85"/>
      <c r="L72" s="38"/>
      <c r="M72" s="5"/>
      <c r="N72" s="7"/>
      <c r="O72" s="12"/>
      <c r="P72" s="12"/>
    </row>
    <row r="73" spans="1:16" x14ac:dyDescent="0.2">
      <c r="A73" s="49"/>
      <c r="B73" s="42"/>
      <c r="C73" s="41"/>
      <c r="D73" s="41"/>
      <c r="E73" s="42"/>
      <c r="F73" s="42"/>
      <c r="G73" s="43"/>
      <c r="H73" s="42"/>
      <c r="I73" s="44"/>
      <c r="J73" s="79" t="b">
        <v>1</v>
      </c>
      <c r="K73" s="85"/>
      <c r="L73" s="38"/>
      <c r="M73" s="5"/>
      <c r="N73" s="7"/>
      <c r="O73" s="12"/>
      <c r="P73" s="12"/>
    </row>
    <row r="74" spans="1:16" x14ac:dyDescent="0.2">
      <c r="A74" s="50"/>
      <c r="B74" s="46"/>
      <c r="C74" s="45"/>
      <c r="D74" s="45"/>
      <c r="E74" s="46"/>
      <c r="F74" s="46"/>
      <c r="G74" s="47"/>
      <c r="H74" s="46"/>
      <c r="I74" s="48"/>
      <c r="J74" s="79" t="b">
        <v>1</v>
      </c>
      <c r="K74" s="85"/>
      <c r="L74" s="38"/>
      <c r="M74" s="5"/>
      <c r="N74" s="7"/>
      <c r="O74" s="12"/>
      <c r="P74" s="12"/>
    </row>
    <row r="75" spans="1:16" x14ac:dyDescent="0.2">
      <c r="A75" s="49"/>
      <c r="B75" s="42"/>
      <c r="C75" s="41"/>
      <c r="D75" s="41"/>
      <c r="E75" s="42"/>
      <c r="F75" s="42"/>
      <c r="G75" s="43"/>
      <c r="H75" s="42"/>
      <c r="I75" s="44"/>
      <c r="J75" s="79" t="b">
        <v>1</v>
      </c>
      <c r="K75" s="85"/>
      <c r="L75" s="38"/>
      <c r="M75" s="5"/>
      <c r="N75" s="7"/>
      <c r="O75" s="12"/>
      <c r="P75" s="12"/>
    </row>
    <row r="76" spans="1:16" x14ac:dyDescent="0.2">
      <c r="A76" s="50"/>
      <c r="B76" s="46"/>
      <c r="C76" s="45"/>
      <c r="D76" s="45"/>
      <c r="E76" s="46"/>
      <c r="F76" s="46"/>
      <c r="G76" s="47"/>
      <c r="H76" s="46"/>
      <c r="I76" s="48"/>
      <c r="J76" s="79" t="b">
        <v>1</v>
      </c>
      <c r="K76" s="85"/>
      <c r="L76" s="38"/>
      <c r="M76" s="5"/>
      <c r="N76" s="7"/>
      <c r="O76" s="12"/>
      <c r="P76" s="12"/>
    </row>
    <row r="77" spans="1:16" x14ac:dyDescent="0.2">
      <c r="A77" s="49"/>
      <c r="B77" s="42"/>
      <c r="C77" s="41"/>
      <c r="D77" s="41"/>
      <c r="E77" s="42"/>
      <c r="F77" s="42"/>
      <c r="G77" s="43"/>
      <c r="H77" s="42"/>
      <c r="I77" s="44"/>
      <c r="J77" s="79" t="b">
        <v>1</v>
      </c>
      <c r="K77" s="85"/>
      <c r="L77" s="38"/>
      <c r="M77" s="5"/>
      <c r="N77" s="7"/>
      <c r="O77" s="12"/>
      <c r="P77" s="12"/>
    </row>
    <row r="78" spans="1:16" x14ac:dyDescent="0.2">
      <c r="A78" s="50"/>
      <c r="B78" s="46"/>
      <c r="C78" s="45"/>
      <c r="D78" s="45"/>
      <c r="E78" s="46"/>
      <c r="F78" s="46"/>
      <c r="G78" s="47"/>
      <c r="H78" s="46"/>
      <c r="I78" s="48"/>
      <c r="J78" s="79" t="b">
        <v>1</v>
      </c>
      <c r="K78" s="85"/>
      <c r="L78" s="38"/>
      <c r="M78" s="5"/>
      <c r="N78" s="7"/>
      <c r="O78" s="12"/>
      <c r="P78" s="12"/>
    </row>
    <row r="79" spans="1:16" x14ac:dyDescent="0.2">
      <c r="A79" s="49"/>
      <c r="B79" s="42"/>
      <c r="C79" s="41"/>
      <c r="D79" s="41"/>
      <c r="E79" s="42"/>
      <c r="F79" s="42"/>
      <c r="G79" s="43"/>
      <c r="H79" s="42"/>
      <c r="I79" s="44"/>
      <c r="J79" s="79" t="b">
        <v>1</v>
      </c>
      <c r="K79" s="85"/>
      <c r="L79" s="38"/>
      <c r="M79" s="5"/>
      <c r="N79" s="7"/>
      <c r="O79" s="12"/>
      <c r="P79" s="12"/>
    </row>
    <row r="80" spans="1:16" x14ac:dyDescent="0.2">
      <c r="A80" s="50"/>
      <c r="B80" s="46"/>
      <c r="C80" s="45"/>
      <c r="D80" s="45"/>
      <c r="E80" s="46"/>
      <c r="F80" s="46"/>
      <c r="G80" s="47"/>
      <c r="H80" s="46"/>
      <c r="I80" s="48"/>
      <c r="J80" s="79" t="b">
        <v>1</v>
      </c>
      <c r="K80" s="85"/>
      <c r="L80" s="38"/>
      <c r="M80" s="5"/>
      <c r="N80" s="7"/>
      <c r="O80" s="12"/>
      <c r="P80" s="12"/>
    </row>
    <row r="81" spans="1:16" x14ac:dyDescent="0.2">
      <c r="A81" s="49"/>
      <c r="B81" s="42"/>
      <c r="C81" s="41"/>
      <c r="D81" s="41"/>
      <c r="E81" s="42"/>
      <c r="F81" s="42"/>
      <c r="G81" s="43"/>
      <c r="H81" s="42"/>
      <c r="I81" s="44"/>
      <c r="J81" s="79" t="b">
        <v>1</v>
      </c>
      <c r="K81" s="85"/>
      <c r="L81" s="38"/>
      <c r="M81" s="5"/>
      <c r="N81" s="7"/>
      <c r="O81" s="12"/>
      <c r="P81" s="12"/>
    </row>
    <row r="82" spans="1:16" x14ac:dyDescent="0.2">
      <c r="A82" s="50"/>
      <c r="B82" s="46"/>
      <c r="C82" s="45"/>
      <c r="D82" s="45"/>
      <c r="E82" s="46"/>
      <c r="F82" s="46"/>
      <c r="G82" s="47"/>
      <c r="H82" s="46"/>
      <c r="I82" s="48"/>
      <c r="J82" s="79" t="b">
        <v>1</v>
      </c>
      <c r="K82" s="85"/>
      <c r="L82" s="38"/>
      <c r="M82" s="5"/>
      <c r="N82" s="7"/>
      <c r="O82" s="12"/>
      <c r="P82" s="12"/>
    </row>
    <row r="83" spans="1:16" x14ac:dyDescent="0.2">
      <c r="A83" s="49"/>
      <c r="B83" s="42"/>
      <c r="C83" s="41"/>
      <c r="D83" s="41"/>
      <c r="E83" s="42"/>
      <c r="F83" s="42"/>
      <c r="G83" s="43"/>
      <c r="H83" s="42"/>
      <c r="I83" s="44"/>
      <c r="J83" s="79" t="b">
        <v>1</v>
      </c>
      <c r="K83" s="85"/>
      <c r="L83" s="38"/>
      <c r="M83" s="5"/>
      <c r="N83" s="7"/>
      <c r="O83" s="12"/>
      <c r="P83" s="12"/>
    </row>
    <row r="84" spans="1:16" x14ac:dyDescent="0.2">
      <c r="A84" s="50"/>
      <c r="B84" s="46"/>
      <c r="C84" s="45"/>
      <c r="D84" s="45"/>
      <c r="E84" s="46"/>
      <c r="F84" s="46"/>
      <c r="G84" s="47"/>
      <c r="H84" s="46"/>
      <c r="I84" s="48"/>
      <c r="J84" s="79" t="b">
        <v>1</v>
      </c>
      <c r="K84" s="85"/>
      <c r="L84" s="38"/>
      <c r="M84" s="5"/>
      <c r="N84" s="7"/>
      <c r="O84" s="12"/>
      <c r="P84" s="12"/>
    </row>
    <row r="85" spans="1:16" x14ac:dyDescent="0.2">
      <c r="A85" s="49"/>
      <c r="B85" s="42"/>
      <c r="C85" s="41"/>
      <c r="D85" s="41"/>
      <c r="E85" s="42"/>
      <c r="F85" s="42"/>
      <c r="G85" s="43"/>
      <c r="H85" s="42"/>
      <c r="I85" s="44"/>
      <c r="J85" s="79" t="b">
        <v>1</v>
      </c>
      <c r="K85" s="85"/>
      <c r="L85" s="38"/>
      <c r="M85" s="5"/>
      <c r="N85" s="7"/>
      <c r="O85" s="12"/>
      <c r="P85" s="12"/>
    </row>
    <row r="86" spans="1:16" x14ac:dyDescent="0.2">
      <c r="A86" s="50"/>
      <c r="B86" s="46"/>
      <c r="C86" s="45"/>
      <c r="D86" s="45"/>
      <c r="E86" s="46"/>
      <c r="F86" s="46"/>
      <c r="G86" s="47"/>
      <c r="H86" s="46"/>
      <c r="I86" s="48"/>
      <c r="J86" s="79" t="b">
        <v>1</v>
      </c>
      <c r="K86" s="85"/>
      <c r="L86" s="38"/>
      <c r="M86" s="5"/>
      <c r="N86" s="7"/>
      <c r="O86" s="12"/>
      <c r="P86" s="12"/>
    </row>
    <row r="87" spans="1:16" x14ac:dyDescent="0.2">
      <c r="A87" s="49"/>
      <c r="B87" s="42"/>
      <c r="C87" s="41"/>
      <c r="D87" s="41"/>
      <c r="E87" s="42"/>
      <c r="F87" s="42"/>
      <c r="G87" s="43"/>
      <c r="H87" s="42"/>
      <c r="I87" s="44"/>
      <c r="J87" s="79" t="b">
        <v>1</v>
      </c>
      <c r="K87" s="85"/>
      <c r="L87" s="38"/>
      <c r="M87" s="5"/>
      <c r="N87" s="7"/>
      <c r="O87" s="12"/>
      <c r="P87" s="12"/>
    </row>
    <row r="88" spans="1:16" x14ac:dyDescent="0.2">
      <c r="A88" s="50"/>
      <c r="B88" s="46"/>
      <c r="C88" s="45"/>
      <c r="D88" s="45"/>
      <c r="E88" s="46"/>
      <c r="F88" s="46"/>
      <c r="G88" s="47"/>
      <c r="H88" s="46"/>
      <c r="I88" s="48"/>
      <c r="J88" s="79" t="b">
        <v>1</v>
      </c>
      <c r="K88" s="85"/>
      <c r="L88" s="38"/>
      <c r="M88" s="5"/>
      <c r="N88" s="7"/>
      <c r="O88" s="12"/>
      <c r="P88" s="12"/>
    </row>
    <row r="89" spans="1:16" x14ac:dyDescent="0.2">
      <c r="A89" s="49"/>
      <c r="B89" s="42"/>
      <c r="C89" s="41"/>
      <c r="D89" s="41"/>
      <c r="E89" s="42"/>
      <c r="F89" s="42"/>
      <c r="G89" s="43"/>
      <c r="H89" s="42"/>
      <c r="I89" s="44"/>
      <c r="J89" s="79" t="b">
        <v>1</v>
      </c>
      <c r="K89" s="85"/>
      <c r="L89" s="38"/>
      <c r="M89" s="5"/>
      <c r="N89" s="7"/>
      <c r="O89" s="12"/>
      <c r="P89" s="12"/>
    </row>
    <row r="90" spans="1:16" x14ac:dyDescent="0.2">
      <c r="A90" s="50"/>
      <c r="B90" s="46"/>
      <c r="C90" s="45"/>
      <c r="D90" s="45"/>
      <c r="E90" s="46"/>
      <c r="F90" s="46"/>
      <c r="G90" s="47"/>
      <c r="H90" s="46"/>
      <c r="I90" s="48"/>
      <c r="J90" s="79" t="b">
        <v>1</v>
      </c>
      <c r="K90" s="85"/>
      <c r="L90" s="38"/>
      <c r="M90" s="5"/>
      <c r="N90" s="7"/>
      <c r="O90" s="12"/>
      <c r="P90" s="12"/>
    </row>
    <row r="91" spans="1:16" x14ac:dyDescent="0.2">
      <c r="A91" s="49"/>
      <c r="B91" s="42"/>
      <c r="C91" s="41"/>
      <c r="D91" s="41"/>
      <c r="E91" s="42"/>
      <c r="F91" s="42"/>
      <c r="G91" s="43"/>
      <c r="H91" s="42"/>
      <c r="I91" s="44"/>
      <c r="J91" s="79" t="b">
        <v>1</v>
      </c>
      <c r="K91" s="85"/>
      <c r="L91" s="38"/>
      <c r="M91" s="5"/>
      <c r="N91" s="7"/>
      <c r="O91" s="12"/>
      <c r="P91" s="12"/>
    </row>
    <row r="92" spans="1:16" x14ac:dyDescent="0.2">
      <c r="A92" s="50"/>
      <c r="B92" s="46"/>
      <c r="C92" s="45"/>
      <c r="D92" s="45"/>
      <c r="E92" s="46"/>
      <c r="F92" s="46"/>
      <c r="G92" s="47"/>
      <c r="H92" s="46"/>
      <c r="I92" s="48"/>
      <c r="J92" s="79" t="b">
        <v>1</v>
      </c>
      <c r="K92" s="85"/>
      <c r="L92" s="38"/>
      <c r="M92" s="5"/>
      <c r="N92" s="7"/>
      <c r="O92" s="12"/>
      <c r="P92" s="12"/>
    </row>
    <row r="93" spans="1:16" x14ac:dyDescent="0.2">
      <c r="A93" s="49"/>
      <c r="B93" s="42"/>
      <c r="C93" s="41"/>
      <c r="D93" s="41"/>
      <c r="E93" s="42"/>
      <c r="F93" s="42"/>
      <c r="G93" s="43"/>
      <c r="H93" s="42"/>
      <c r="I93" s="44"/>
      <c r="J93" s="79" t="b">
        <v>1</v>
      </c>
      <c r="K93" s="85"/>
      <c r="L93" s="38"/>
      <c r="M93" s="5"/>
      <c r="N93" s="7"/>
      <c r="O93" s="12"/>
      <c r="P93" s="12"/>
    </row>
    <row r="94" spans="1:16" x14ac:dyDescent="0.2">
      <c r="A94" s="50"/>
      <c r="B94" s="46"/>
      <c r="C94" s="45"/>
      <c r="D94" s="45"/>
      <c r="E94" s="46"/>
      <c r="F94" s="46"/>
      <c r="G94" s="47"/>
      <c r="H94" s="46"/>
      <c r="I94" s="48"/>
      <c r="J94" s="79" t="b">
        <v>1</v>
      </c>
      <c r="K94" s="85"/>
      <c r="L94" s="38"/>
      <c r="M94" s="5"/>
      <c r="N94" s="7"/>
      <c r="O94" s="12"/>
      <c r="P94" s="12"/>
    </row>
    <row r="95" spans="1:16" x14ac:dyDescent="0.2">
      <c r="A95" s="49"/>
      <c r="B95" s="42"/>
      <c r="C95" s="41"/>
      <c r="D95" s="41"/>
      <c r="E95" s="42"/>
      <c r="F95" s="42"/>
      <c r="G95" s="43"/>
      <c r="H95" s="42"/>
      <c r="I95" s="44"/>
      <c r="J95" s="79" t="b">
        <v>1</v>
      </c>
      <c r="K95" s="85"/>
      <c r="L95" s="38"/>
      <c r="M95" s="5"/>
      <c r="N95" s="7"/>
      <c r="O95" s="12"/>
      <c r="P95" s="12"/>
    </row>
    <row r="96" spans="1:16" x14ac:dyDescent="0.2">
      <c r="A96" s="50"/>
      <c r="B96" s="46"/>
      <c r="C96" s="45"/>
      <c r="D96" s="45"/>
      <c r="E96" s="46"/>
      <c r="F96" s="46"/>
      <c r="G96" s="47"/>
      <c r="H96" s="46"/>
      <c r="I96" s="48"/>
      <c r="J96" s="79" t="b">
        <v>1</v>
      </c>
      <c r="K96" s="85"/>
      <c r="L96" s="38"/>
      <c r="M96" s="5"/>
      <c r="N96" s="7"/>
      <c r="O96" s="12"/>
      <c r="P96" s="12"/>
    </row>
    <row r="97" spans="1:16" x14ac:dyDescent="0.2">
      <c r="A97" s="49"/>
      <c r="B97" s="42"/>
      <c r="C97" s="41"/>
      <c r="D97" s="41"/>
      <c r="E97" s="42"/>
      <c r="F97" s="42"/>
      <c r="G97" s="43"/>
      <c r="H97" s="42"/>
      <c r="I97" s="44"/>
      <c r="J97" s="79" t="b">
        <v>1</v>
      </c>
      <c r="K97" s="85"/>
      <c r="L97" s="38"/>
      <c r="M97" s="5"/>
      <c r="N97" s="7"/>
      <c r="O97" s="12"/>
      <c r="P97" s="12"/>
    </row>
    <row r="98" spans="1:16" x14ac:dyDescent="0.2">
      <c r="A98" s="50"/>
      <c r="B98" s="46"/>
      <c r="C98" s="45"/>
      <c r="D98" s="45"/>
      <c r="E98" s="46"/>
      <c r="F98" s="46"/>
      <c r="G98" s="47"/>
      <c r="H98" s="46"/>
      <c r="I98" s="48"/>
      <c r="J98" s="79" t="b">
        <v>1</v>
      </c>
      <c r="K98" s="85"/>
      <c r="L98" s="38"/>
      <c r="M98" s="5"/>
      <c r="N98" s="7"/>
      <c r="O98" s="12"/>
      <c r="P98" s="12"/>
    </row>
    <row r="99" spans="1:16" x14ac:dyDescent="0.2">
      <c r="A99" s="49"/>
      <c r="B99" s="42"/>
      <c r="C99" s="41"/>
      <c r="D99" s="41"/>
      <c r="E99" s="42"/>
      <c r="F99" s="42"/>
      <c r="G99" s="43"/>
      <c r="H99" s="42"/>
      <c r="I99" s="44"/>
      <c r="J99" s="79" t="b">
        <v>1</v>
      </c>
      <c r="K99" s="85"/>
      <c r="L99" s="38"/>
      <c r="M99" s="5"/>
      <c r="N99" s="7"/>
      <c r="O99" s="12"/>
      <c r="P99" s="12"/>
    </row>
    <row r="100" spans="1:16" ht="17.25" thickBot="1" x14ac:dyDescent="0.25">
      <c r="A100" s="71"/>
      <c r="B100" s="72"/>
      <c r="C100" s="73"/>
      <c r="D100" s="73"/>
      <c r="E100" s="46"/>
      <c r="F100" s="46"/>
      <c r="G100" s="47"/>
      <c r="H100" s="72"/>
      <c r="I100" s="77"/>
      <c r="J100" s="79" t="b">
        <v>1</v>
      </c>
      <c r="K100" s="85"/>
      <c r="L100" s="38"/>
      <c r="M100" s="5"/>
      <c r="N100" s="7"/>
      <c r="O100" s="12"/>
      <c r="P100" s="12"/>
    </row>
    <row r="101" spans="1:16" ht="17.25" thickBot="1" x14ac:dyDescent="0.25">
      <c r="A101" s="11"/>
      <c r="B101" s="75"/>
      <c r="C101" s="75"/>
      <c r="D101" s="76"/>
      <c r="E101" s="94" t="s">
        <v>41</v>
      </c>
      <c r="F101" s="95">
        <f>SUM(F3:F100)</f>
        <v>7</v>
      </c>
      <c r="G101" s="96">
        <f>SUM(G3:G100)</f>
        <v>300</v>
      </c>
      <c r="H101" s="11"/>
      <c r="I101" s="75"/>
      <c r="J101" s="75"/>
      <c r="K101" s="38"/>
      <c r="L101" s="38"/>
      <c r="M101" s="5"/>
      <c r="N101" s="12"/>
      <c r="O101" s="12"/>
      <c r="P101" s="12"/>
    </row>
    <row r="102" spans="1:16" x14ac:dyDescent="0.2">
      <c r="A102" s="38"/>
      <c r="B102" s="38"/>
      <c r="C102" s="38"/>
      <c r="D102" s="38"/>
      <c r="E102" s="86"/>
      <c r="F102" s="75"/>
      <c r="G102" s="75"/>
      <c r="H102" s="38"/>
      <c r="I102" s="38"/>
      <c r="J102" s="38"/>
      <c r="L102" s="38"/>
      <c r="M102" s="5"/>
      <c r="N102" s="12"/>
      <c r="O102" s="12"/>
      <c r="P102" s="12"/>
    </row>
    <row r="103" spans="1:16" x14ac:dyDescent="0.2">
      <c r="E103" s="34"/>
      <c r="F103" s="38"/>
      <c r="G103" s="38"/>
      <c r="H103" s="12"/>
      <c r="I103" s="12"/>
      <c r="L103" s="38"/>
      <c r="M103" s="5"/>
      <c r="N103" s="12"/>
      <c r="O103" s="12"/>
      <c r="P103" s="12"/>
    </row>
    <row r="104" spans="1:16" ht="21" x14ac:dyDescent="0.2">
      <c r="B104" s="105" t="s">
        <v>10</v>
      </c>
      <c r="C104" s="105"/>
      <c r="D104" s="105"/>
      <c r="E104" s="105"/>
      <c r="F104" s="105"/>
      <c r="G104" s="105"/>
      <c r="H104" s="105"/>
      <c r="I104" s="119" t="s">
        <v>57</v>
      </c>
      <c r="J104" s="120"/>
      <c r="K104" s="120"/>
      <c r="L104" s="38"/>
      <c r="N104" s="12"/>
      <c r="O104" s="12"/>
      <c r="P104" s="12"/>
    </row>
    <row r="105" spans="1:16" x14ac:dyDescent="0.2">
      <c r="B105" s="19" t="s">
        <v>27</v>
      </c>
      <c r="C105" s="20" t="s">
        <v>28</v>
      </c>
      <c r="D105" s="106" t="s">
        <v>11</v>
      </c>
      <c r="E105" s="19" t="s">
        <v>20</v>
      </c>
      <c r="F105" s="21" t="s">
        <v>21</v>
      </c>
      <c r="G105" s="22" t="s">
        <v>22</v>
      </c>
      <c r="H105" s="23" t="s">
        <v>23</v>
      </c>
      <c r="I105" s="97" t="s">
        <v>53</v>
      </c>
      <c r="J105" s="92" t="s">
        <v>54</v>
      </c>
      <c r="K105" s="92" t="s">
        <v>55</v>
      </c>
    </row>
    <row r="106" spans="1:16" x14ac:dyDescent="0.2">
      <c r="B106" s="37">
        <f>公式部分!N101</f>
        <v>7</v>
      </c>
      <c r="C106" s="35">
        <f>F101</f>
        <v>7</v>
      </c>
      <c r="D106" s="107"/>
      <c r="E106" s="13" t="s">
        <v>12</v>
      </c>
      <c r="F106" s="38">
        <f>SUMIF(公式部分!O$3:O$100,$E106,公式部分!N$3:N$100)</f>
        <v>4</v>
      </c>
      <c r="G106" s="38">
        <f>SUMIF(公式部分!O$3:O$100,$E106,公式部分!M$3:M$100)</f>
        <v>400</v>
      </c>
      <c r="H106" s="35">
        <f>IFERROR(G106/F106/20,0)</f>
        <v>5</v>
      </c>
      <c r="I106" s="98">
        <v>24</v>
      </c>
      <c r="J106" s="98">
        <v>25</v>
      </c>
      <c r="K106" s="98">
        <v>28</v>
      </c>
    </row>
    <row r="107" spans="1:16" x14ac:dyDescent="0.2">
      <c r="B107" s="37"/>
      <c r="C107" s="35"/>
      <c r="D107" s="107"/>
      <c r="E107" s="14" t="s">
        <v>13</v>
      </c>
      <c r="F107" s="38">
        <f>SUMIF(公式部分!O$3:O$100,$E107,公式部分!N$3:N$100)</f>
        <v>3</v>
      </c>
      <c r="G107" s="38">
        <f>SUMIF(公式部分!O$3:O$100,$E107,公式部分!M$3:M$100)</f>
        <v>300</v>
      </c>
      <c r="H107" s="35">
        <f t="shared" ref="H107:H113" si="0">IFERROR(G107/F107/20,0)</f>
        <v>5</v>
      </c>
      <c r="I107" s="98">
        <v>51</v>
      </c>
      <c r="J107" s="98">
        <v>51</v>
      </c>
      <c r="K107" s="98">
        <v>51</v>
      </c>
    </row>
    <row r="108" spans="1:16" x14ac:dyDescent="0.2">
      <c r="B108" s="37"/>
      <c r="C108" s="35"/>
      <c r="D108" s="107"/>
      <c r="E108" s="14" t="s">
        <v>14</v>
      </c>
      <c r="F108" s="38">
        <f>SUMIF(公式部分!O$3:O$100,$E108,公式部分!N$3:N$100)</f>
        <v>0</v>
      </c>
      <c r="G108" s="38">
        <f>SUMIF(公式部分!O$3:O$100,$E108,公式部分!M$3:M$100)</f>
        <v>0</v>
      </c>
      <c r="H108" s="35">
        <f t="shared" si="0"/>
        <v>0</v>
      </c>
      <c r="I108" s="98">
        <v>23</v>
      </c>
      <c r="J108" s="98">
        <v>23</v>
      </c>
      <c r="K108" s="98">
        <v>23</v>
      </c>
    </row>
    <row r="109" spans="1:16" x14ac:dyDescent="0.2">
      <c r="B109" s="37"/>
      <c r="C109" s="35"/>
      <c r="D109" s="107"/>
      <c r="E109" s="14" t="s">
        <v>24</v>
      </c>
      <c r="F109" s="38">
        <f>SUMIF(公式部分!O$3:O$100,$E109,公式部分!N$3:N$100)</f>
        <v>0</v>
      </c>
      <c r="G109" s="38">
        <f>SUMIF(公式部分!O$3:O$100,$E109,公式部分!M$3:M$100)</f>
        <v>0</v>
      </c>
      <c r="H109" s="35">
        <f t="shared" si="0"/>
        <v>0</v>
      </c>
      <c r="I109" s="98">
        <v>14</v>
      </c>
      <c r="J109" s="98">
        <v>14</v>
      </c>
      <c r="K109" s="98">
        <v>14</v>
      </c>
    </row>
    <row r="110" spans="1:16" x14ac:dyDescent="0.2">
      <c r="B110" s="37"/>
      <c r="C110" s="35"/>
      <c r="D110" s="107"/>
      <c r="E110" s="14" t="s">
        <v>26</v>
      </c>
      <c r="F110" s="38">
        <f>SUMIF(公式部分!O$3:O$100,$E110,公式部分!N$3:N$100)</f>
        <v>0</v>
      </c>
      <c r="G110" s="38">
        <f>SUMIF(公式部分!O$3:O$100,$E110,公式部分!M$3:M$100)</f>
        <v>0</v>
      </c>
      <c r="H110" s="35">
        <f t="shared" si="0"/>
        <v>0</v>
      </c>
      <c r="I110" s="115">
        <v>30</v>
      </c>
      <c r="J110" s="117">
        <v>29</v>
      </c>
      <c r="K110" s="117">
        <v>26</v>
      </c>
    </row>
    <row r="111" spans="1:16" x14ac:dyDescent="0.2">
      <c r="B111" s="37"/>
      <c r="C111" s="35"/>
      <c r="D111" s="107"/>
      <c r="E111" s="14" t="s">
        <v>15</v>
      </c>
      <c r="F111" s="38">
        <f>SUMIF(公式部分!O$3:O$100,$E111,公式部分!N$3:N$100)</f>
        <v>0</v>
      </c>
      <c r="G111" s="38">
        <f>SUMIF(公式部分!O$3:O$100,$E111,公式部分!M$3:M$100)</f>
        <v>0</v>
      </c>
      <c r="H111" s="35">
        <f t="shared" si="0"/>
        <v>0</v>
      </c>
      <c r="I111" s="116"/>
      <c r="J111" s="118"/>
      <c r="K111" s="118"/>
    </row>
    <row r="112" spans="1:16" x14ac:dyDescent="0.2">
      <c r="B112" s="37"/>
      <c r="C112" s="35"/>
      <c r="D112" s="107"/>
      <c r="E112" s="15" t="s">
        <v>18</v>
      </c>
      <c r="F112" s="38">
        <f>SUMIF(公式部分!O$3:O$100,$E112,公式部分!N$3:N$100)</f>
        <v>0</v>
      </c>
      <c r="G112" s="38">
        <f>SUMIF(公式部分!O$3:O$100,$E112,公式部分!M$3:M$100)</f>
        <v>0</v>
      </c>
      <c r="H112" s="35">
        <f t="shared" si="0"/>
        <v>0</v>
      </c>
      <c r="I112" s="98">
        <v>0</v>
      </c>
      <c r="J112" s="98">
        <v>0</v>
      </c>
      <c r="K112" s="98">
        <v>0</v>
      </c>
    </row>
    <row r="113" spans="1:11" x14ac:dyDescent="0.2">
      <c r="B113" s="29"/>
      <c r="C113" s="36"/>
      <c r="D113" s="108"/>
      <c r="E113" s="30" t="s">
        <v>9</v>
      </c>
      <c r="F113" s="18">
        <f>SUM(F106:F112)</f>
        <v>7</v>
      </c>
      <c r="G113" s="17">
        <f>SUM(G106:G112)</f>
        <v>700</v>
      </c>
      <c r="H113" s="16">
        <f t="shared" si="0"/>
        <v>5</v>
      </c>
      <c r="I113" s="98">
        <f>SUM(I106:I112)</f>
        <v>142</v>
      </c>
      <c r="J113" s="98">
        <f>SUM(J106:J112)</f>
        <v>142</v>
      </c>
      <c r="K113" s="98">
        <f>SUM(K106:K112)</f>
        <v>142</v>
      </c>
    </row>
    <row r="114" spans="1:11" x14ac:dyDescent="0.2">
      <c r="B114" s="112"/>
      <c r="C114" s="113"/>
      <c r="D114" s="106"/>
      <c r="E114" s="32"/>
      <c r="F114" s="114"/>
      <c r="G114" s="114"/>
      <c r="H114" s="106"/>
      <c r="I114" s="12"/>
    </row>
    <row r="115" spans="1:11" ht="15.6" customHeight="1" x14ac:dyDescent="0.2">
      <c r="A115" s="28"/>
      <c r="B115" s="99" t="s">
        <v>25</v>
      </c>
      <c r="C115" s="100"/>
      <c r="D115" s="101"/>
      <c r="E115" s="93" t="s">
        <v>50</v>
      </c>
      <c r="F115" s="91">
        <f>SUM(F106:F111)</f>
        <v>7</v>
      </c>
      <c r="G115" s="91">
        <f>SUM(G106:G111)</f>
        <v>700</v>
      </c>
      <c r="H115" s="87">
        <f t="shared" ref="H115:H118" si="1">IFERROR(G115/F115/20,0)</f>
        <v>5</v>
      </c>
      <c r="I115" s="12"/>
    </row>
    <row r="116" spans="1:11" x14ac:dyDescent="0.2">
      <c r="A116" s="33"/>
      <c r="B116" s="102"/>
      <c r="C116" s="103"/>
      <c r="D116" s="104"/>
      <c r="E116" s="18" t="s">
        <v>49</v>
      </c>
      <c r="F116" s="89">
        <f>SUM(F106:F109)</f>
        <v>7</v>
      </c>
      <c r="G116" s="90">
        <f>SUM(G106:G109)</f>
        <v>700</v>
      </c>
      <c r="H116" s="88">
        <f t="shared" si="1"/>
        <v>5</v>
      </c>
      <c r="I116" s="12"/>
    </row>
    <row r="117" spans="1:11" x14ac:dyDescent="0.2">
      <c r="A117" s="33"/>
      <c r="B117" s="102"/>
      <c r="C117" s="103"/>
      <c r="D117" s="104"/>
      <c r="E117" s="18" t="s">
        <v>51</v>
      </c>
      <c r="F117" s="89">
        <f>SUM(F106:F108)</f>
        <v>7</v>
      </c>
      <c r="G117" s="90">
        <f>SUM(G106:G108)</f>
        <v>700</v>
      </c>
      <c r="H117" s="88">
        <f t="shared" si="1"/>
        <v>5</v>
      </c>
      <c r="I117" s="12"/>
    </row>
    <row r="118" spans="1:11" x14ac:dyDescent="0.2">
      <c r="A118" s="33"/>
      <c r="B118" s="102"/>
      <c r="C118" s="103"/>
      <c r="D118" s="104"/>
      <c r="E118" s="24" t="s">
        <v>52</v>
      </c>
      <c r="F118" s="89">
        <f>SUMIF($J$3:$J$100,TRUE,公式部分!N$3:N$100)</f>
        <v>7</v>
      </c>
      <c r="G118" s="90">
        <f>SUMIF($J$3:$J$100,TRUE,公式部分!M$3:M$100)</f>
        <v>700</v>
      </c>
      <c r="H118" s="88">
        <f t="shared" si="1"/>
        <v>5</v>
      </c>
      <c r="I118" s="12"/>
    </row>
    <row r="119" spans="1:11" x14ac:dyDescent="0.2">
      <c r="A119" s="40"/>
      <c r="B119" s="53"/>
      <c r="C119" s="53"/>
      <c r="D119" s="53"/>
      <c r="E119" s="39"/>
      <c r="F119" s="39"/>
      <c r="G119" s="39"/>
      <c r="H119" s="39"/>
    </row>
    <row r="121" spans="1:11" x14ac:dyDescent="0.2">
      <c r="B121" s="25" t="s">
        <v>30</v>
      </c>
      <c r="C121" s="25" t="s">
        <v>56</v>
      </c>
    </row>
  </sheetData>
  <mergeCells count="11">
    <mergeCell ref="B115:D118"/>
    <mergeCell ref="B104:H104"/>
    <mergeCell ref="D105:D113"/>
    <mergeCell ref="A1:I1"/>
    <mergeCell ref="M1:O1"/>
    <mergeCell ref="B114:D114"/>
    <mergeCell ref="F114:H114"/>
    <mergeCell ref="I110:I111"/>
    <mergeCell ref="J110:J111"/>
    <mergeCell ref="K110:K111"/>
    <mergeCell ref="I104:K104"/>
  </mergeCells>
  <phoneticPr fontId="1" type="noConversion"/>
  <conditionalFormatting sqref="I106">
    <cfRule type="cellIs" dxfId="11" priority="11" operator="greaterThan">
      <formula>$F106</formula>
    </cfRule>
    <cfRule type="cellIs" dxfId="10" priority="12" operator="lessThanOrEqual">
      <formula>$F106</formula>
    </cfRule>
  </conditionalFormatting>
  <conditionalFormatting sqref="J106:K109">
    <cfRule type="cellIs" dxfId="9" priority="9" operator="greaterThan">
      <formula>$F106</formula>
    </cfRule>
    <cfRule type="cellIs" dxfId="8" priority="10" operator="lessThanOrEqual">
      <formula>$F106</formula>
    </cfRule>
  </conditionalFormatting>
  <conditionalFormatting sqref="I107:I109">
    <cfRule type="cellIs" dxfId="7" priority="7" operator="greaterThan">
      <formula>$F107</formula>
    </cfRule>
    <cfRule type="cellIs" dxfId="6" priority="8" operator="lessThanOrEqual">
      <formula>$F107</formula>
    </cfRule>
  </conditionalFormatting>
  <conditionalFormatting sqref="I112:K113">
    <cfRule type="cellIs" dxfId="5" priority="5" operator="greaterThan">
      <formula>$F112</formula>
    </cfRule>
    <cfRule type="cellIs" dxfId="4" priority="6" operator="lessThanOrEqual">
      <formula>$F112</formula>
    </cfRule>
  </conditionalFormatting>
  <conditionalFormatting sqref="I110:I111">
    <cfRule type="cellIs" dxfId="3" priority="3" operator="greaterThan">
      <formula>$F$110+$F$111</formula>
    </cfRule>
    <cfRule type="cellIs" dxfId="2" priority="4" operator="lessThanOrEqual">
      <formula>$F$110+$F$111</formula>
    </cfRule>
  </conditionalFormatting>
  <conditionalFormatting sqref="J110:K111">
    <cfRule type="cellIs" dxfId="1" priority="1" operator="greaterThan">
      <formula>$F$110+$F$111</formula>
    </cfRule>
    <cfRule type="cellIs" dxfId="0" priority="2" operator="lessThanOrEqual">
      <formula>$F$110+$F$111</formula>
    </cfRule>
  </conditionalFormatting>
  <dataValidations count="1">
    <dataValidation type="list" allowBlank="1" showInputMessage="1" showErrorMessage="1" sqref="J3:J100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K5" sqref="K5"/>
    </sheetView>
  </sheetViews>
  <sheetFormatPr defaultColWidth="9" defaultRowHeight="14.25" x14ac:dyDescent="0.2"/>
  <cols>
    <col min="1" max="1" width="9.125" style="64" bestFit="1" customWidth="1"/>
    <col min="2" max="2" width="10.75" style="64" bestFit="1" customWidth="1"/>
    <col min="3" max="8" width="9.125" style="64" bestFit="1" customWidth="1"/>
    <col min="9" max="9" width="15.75" style="64" customWidth="1"/>
    <col min="10" max="12" width="9" style="64"/>
    <col min="13" max="13" width="13.75" style="64" customWidth="1"/>
    <col min="14" max="14" width="17.875" style="64" customWidth="1"/>
    <col min="15" max="15" width="12.75" style="64" customWidth="1"/>
    <col min="16" max="16384" width="9" style="64"/>
  </cols>
  <sheetData>
    <row r="1" spans="1:17" ht="15.75" thickBot="1" x14ac:dyDescent="0.25">
      <c r="A1" s="54"/>
      <c r="B1" s="123" t="s">
        <v>45</v>
      </c>
      <c r="C1" s="123"/>
      <c r="D1" s="123"/>
      <c r="E1" s="123"/>
      <c r="F1" s="123"/>
      <c r="G1" s="123"/>
      <c r="H1" s="123"/>
      <c r="I1" s="123"/>
      <c r="J1" s="26"/>
      <c r="K1" s="26"/>
      <c r="L1" s="26"/>
      <c r="M1" s="111" t="s">
        <v>46</v>
      </c>
      <c r="N1" s="111"/>
      <c r="O1" s="111"/>
      <c r="P1" s="26"/>
      <c r="Q1" s="26"/>
    </row>
    <row r="2" spans="1:17" ht="16.5" x14ac:dyDescent="0.2">
      <c r="A2" s="58" t="str">
        <f>自动计算表!A2</f>
        <v>序号</v>
      </c>
      <c r="B2" s="55" t="str">
        <f>自动计算表!B2</f>
        <v>课程编号</v>
      </c>
      <c r="C2" s="56" t="str">
        <f>自动计算表!C2</f>
        <v>课程名称</v>
      </c>
      <c r="D2" s="56" t="str">
        <f>自动计算表!D2</f>
        <v>英文名称</v>
      </c>
      <c r="E2" s="56" t="str">
        <f>自动计算表!E2</f>
        <v>课程类型</v>
      </c>
      <c r="F2" s="56" t="str">
        <f>自动计算表!F2</f>
        <v>学分</v>
      </c>
      <c r="G2" s="56" t="str">
        <f>自动计算表!G2</f>
        <v>总评</v>
      </c>
      <c r="H2" s="56" t="str">
        <f>自动计算表!H2</f>
        <v>备注</v>
      </c>
      <c r="I2" s="57" t="str">
        <f>自动计算表!I2</f>
        <v>交换成绩对应课程</v>
      </c>
      <c r="J2" s="26"/>
      <c r="K2" s="26"/>
      <c r="L2" s="26"/>
      <c r="M2" s="2" t="s">
        <v>47</v>
      </c>
      <c r="N2" s="3" t="s">
        <v>17</v>
      </c>
      <c r="O2" s="4" t="s">
        <v>16</v>
      </c>
      <c r="P2" s="26"/>
      <c r="Q2" s="26"/>
    </row>
    <row r="3" spans="1:17" ht="16.5" x14ac:dyDescent="0.2">
      <c r="A3" s="58">
        <f>自动计算表!A3</f>
        <v>1</v>
      </c>
      <c r="B3" s="58" t="str">
        <f>自动计算表!B3</f>
        <v>00000030A</v>
      </c>
      <c r="C3" s="59" t="str">
        <f>自动计算表!C3</f>
        <v>毛泽东思想和中国特色社会主义理论体系概论（理论部分）</v>
      </c>
      <c r="D3" s="59" t="str">
        <f>自动计算表!D3</f>
        <v>Mao Zedong’s Thought and the Theoretical System of Socialism with Chinese Characteristics</v>
      </c>
      <c r="E3" s="59" t="str">
        <f>自动计算表!E3</f>
        <v>通修</v>
      </c>
      <c r="F3" s="59">
        <f>自动计算表!F3</f>
        <v>3</v>
      </c>
      <c r="G3" s="59">
        <f>自动计算表!G3</f>
        <v>100</v>
      </c>
      <c r="H3" s="59" t="str">
        <f>自动计算表!H3</f>
        <v>示例数据</v>
      </c>
      <c r="I3" s="60">
        <f>自动计算表!I3</f>
        <v>0</v>
      </c>
      <c r="J3" s="26"/>
      <c r="K3" s="31"/>
      <c r="L3" s="26"/>
      <c r="M3" s="6">
        <f t="shared" ref="M3" si="0">IF(N3=0,0,IFERROR(G3*F3,""))</f>
        <v>300</v>
      </c>
      <c r="N3" s="34">
        <f t="shared" ref="N3" si="1">IF(AND(ISNUMBER(G3),G3&gt;=60),F3,0)</f>
        <v>3</v>
      </c>
      <c r="O3" s="8" t="str">
        <f t="shared" ref="O3:O66" si="2">IF($E3="选修",IF(IF(OR(IFERROR(SEARCH("77",TEXT($B3,"#")),0)=1,IFERROR(SEARCH("78",TEXT($B3,"#")),0)=1,IFERROR(SEARCH("61",TEXT($B3,"#")),0)=1),1,0)=1,"公选",IF(IF(OR(IFERROR(SEARCH("002",TEXT($B3,"#")),0)=1,IFERROR(SEARCH("003",TEXT($B3,"#")),0)=1,IFERROR(SEARCH("004",TEXT($B3,"#")),0)=1,IFERROR(SEARCH("37",TEXT($B3,"#")),0)=1,IFERROR(SEARCH("500",TEXT($B3,"#")),0)=1),1,0)=1,"通识","选修")),$E3)</f>
        <v>通修</v>
      </c>
      <c r="P3" s="26"/>
      <c r="Q3" s="26"/>
    </row>
    <row r="4" spans="1:17" ht="16.5" x14ac:dyDescent="0.2">
      <c r="A4" s="58">
        <f>自动计算表!A4</f>
        <v>2</v>
      </c>
      <c r="B4" s="58" t="str">
        <f>自动计算表!B4</f>
        <v>18000520T</v>
      </c>
      <c r="C4" s="59" t="str">
        <f>自动计算表!C4</f>
        <v>微波测量实验</v>
      </c>
      <c r="D4" s="59" t="str">
        <f>自动计算表!D4</f>
        <v>Experiments in Microwave Measurements</v>
      </c>
      <c r="E4" s="59" t="str">
        <f>自动计算表!E4</f>
        <v>核心</v>
      </c>
      <c r="F4" s="59">
        <f>自动计算表!F4</f>
        <v>1</v>
      </c>
      <c r="G4" s="59">
        <f>自动计算表!G4</f>
        <v>100</v>
      </c>
      <c r="H4" s="59" t="str">
        <f>自动计算表!H4</f>
        <v>示例数据</v>
      </c>
      <c r="I4" s="60">
        <f>自动计算表!I4</f>
        <v>0</v>
      </c>
      <c r="J4" s="26"/>
      <c r="K4" s="31"/>
      <c r="L4" s="26"/>
      <c r="M4" s="6">
        <f t="shared" ref="M4:M67" si="3">IF(N4=0,0,IFERROR(G4*F4,""))</f>
        <v>100</v>
      </c>
      <c r="N4" s="34">
        <f t="shared" ref="N4:N67" si="4">IF(AND(ISNUMBER(G4),G4&gt;=60),F4,0)</f>
        <v>1</v>
      </c>
      <c r="O4" s="8" t="str">
        <f t="shared" si="2"/>
        <v>核心</v>
      </c>
      <c r="P4" s="26"/>
      <c r="Q4" s="26"/>
    </row>
    <row r="5" spans="1:17" ht="16.5" x14ac:dyDescent="0.2">
      <c r="A5" s="58">
        <f>自动计算表!A5</f>
        <v>3</v>
      </c>
      <c r="B5" s="58">
        <f>自动计算表!B5</f>
        <v>18010410</v>
      </c>
      <c r="C5" s="59" t="str">
        <f>自动计算表!C5</f>
        <v>电磁场理论与微波技术</v>
      </c>
      <c r="D5" s="59" t="str">
        <f>自动计算表!D5</f>
        <v>Electromagnetic Field Theory and Microwave Technology</v>
      </c>
      <c r="E5" s="59" t="str">
        <f>自动计算表!E5</f>
        <v>核心</v>
      </c>
      <c r="F5" s="59">
        <f>自动计算表!F5</f>
        <v>3</v>
      </c>
      <c r="G5" s="59">
        <f>自动计算表!G5</f>
        <v>100</v>
      </c>
      <c r="H5" s="59" t="str">
        <f>自动计算表!H5</f>
        <v>示例数据</v>
      </c>
      <c r="I5" s="60">
        <f>自动计算表!I5</f>
        <v>0</v>
      </c>
      <c r="J5" s="26"/>
      <c r="K5" s="31"/>
      <c r="L5" s="26"/>
      <c r="M5" s="6">
        <f t="shared" si="3"/>
        <v>300</v>
      </c>
      <c r="N5" s="34">
        <f t="shared" si="4"/>
        <v>3</v>
      </c>
      <c r="O5" s="8" t="str">
        <f t="shared" si="2"/>
        <v>核心</v>
      </c>
      <c r="P5" s="26"/>
      <c r="Q5" s="26"/>
    </row>
    <row r="6" spans="1:17" ht="16.5" x14ac:dyDescent="0.2">
      <c r="A6" s="58">
        <f>自动计算表!A6</f>
        <v>0</v>
      </c>
      <c r="B6" s="58">
        <f>自动计算表!B6</f>
        <v>0</v>
      </c>
      <c r="C6" s="59">
        <f>自动计算表!C6</f>
        <v>0</v>
      </c>
      <c r="D6" s="59">
        <f>自动计算表!D6</f>
        <v>0</v>
      </c>
      <c r="E6" s="59">
        <f>自动计算表!E6</f>
        <v>0</v>
      </c>
      <c r="F6" s="59">
        <f>自动计算表!F6</f>
        <v>0</v>
      </c>
      <c r="G6" s="59">
        <f>自动计算表!G6</f>
        <v>0</v>
      </c>
      <c r="H6" s="59">
        <f>自动计算表!H6</f>
        <v>0</v>
      </c>
      <c r="I6" s="60">
        <f>自动计算表!I6</f>
        <v>0</v>
      </c>
      <c r="J6" s="26"/>
      <c r="K6" s="31"/>
      <c r="L6" s="26"/>
      <c r="M6" s="6">
        <f t="shared" si="3"/>
        <v>0</v>
      </c>
      <c r="N6" s="34">
        <f t="shared" si="4"/>
        <v>0</v>
      </c>
      <c r="O6" s="8">
        <f t="shared" si="2"/>
        <v>0</v>
      </c>
      <c r="P6" s="26"/>
      <c r="Q6" s="26"/>
    </row>
    <row r="7" spans="1:17" ht="16.5" x14ac:dyDescent="0.2">
      <c r="A7" s="58">
        <f>自动计算表!A7</f>
        <v>0</v>
      </c>
      <c r="B7" s="58">
        <f>自动计算表!B7</f>
        <v>0</v>
      </c>
      <c r="C7" s="59">
        <f>自动计算表!C7</f>
        <v>0</v>
      </c>
      <c r="D7" s="59" t="str">
        <f>自动计算表!D7</f>
        <v>从教务网上把表格数据复制下来放在这里</v>
      </c>
      <c r="E7" s="59">
        <f>自动计算表!E7</f>
        <v>0</v>
      </c>
      <c r="F7" s="59">
        <f>自动计算表!F7</f>
        <v>0</v>
      </c>
      <c r="G7" s="59">
        <f>自动计算表!G7</f>
        <v>0</v>
      </c>
      <c r="H7" s="59">
        <f>自动计算表!H7</f>
        <v>0</v>
      </c>
      <c r="I7" s="60">
        <f>自动计算表!I7</f>
        <v>0</v>
      </c>
      <c r="J7" s="26"/>
      <c r="K7" s="31"/>
      <c r="L7" s="26"/>
      <c r="M7" s="6">
        <f t="shared" si="3"/>
        <v>0</v>
      </c>
      <c r="N7" s="34">
        <f t="shared" si="4"/>
        <v>0</v>
      </c>
      <c r="O7" s="8">
        <f t="shared" si="2"/>
        <v>0</v>
      </c>
      <c r="P7" s="26"/>
      <c r="Q7" s="26"/>
    </row>
    <row r="8" spans="1:17" ht="16.5" x14ac:dyDescent="0.2">
      <c r="A8" s="58">
        <f>自动计算表!A8</f>
        <v>0</v>
      </c>
      <c r="B8" s="58">
        <f>自动计算表!B8</f>
        <v>0</v>
      </c>
      <c r="C8" s="59">
        <f>自动计算表!C8</f>
        <v>0</v>
      </c>
      <c r="D8" s="59" t="str">
        <f>自动计算表!D8</f>
        <v>使用剪切可能会破坏表格 T^T</v>
      </c>
      <c r="E8" s="59">
        <f>自动计算表!E8</f>
        <v>0</v>
      </c>
      <c r="F8" s="59">
        <f>自动计算表!F8</f>
        <v>0</v>
      </c>
      <c r="G8" s="59">
        <f>自动计算表!G8</f>
        <v>0</v>
      </c>
      <c r="H8" s="59">
        <f>自动计算表!H8</f>
        <v>0</v>
      </c>
      <c r="I8" s="60">
        <f>自动计算表!I8</f>
        <v>0</v>
      </c>
      <c r="J8" s="26"/>
      <c r="K8" s="31"/>
      <c r="L8" s="26"/>
      <c r="M8" s="6">
        <f t="shared" si="3"/>
        <v>0</v>
      </c>
      <c r="N8" s="34">
        <f t="shared" si="4"/>
        <v>0</v>
      </c>
      <c r="O8" s="8">
        <f t="shared" si="2"/>
        <v>0</v>
      </c>
      <c r="P8" s="26"/>
      <c r="Q8" s="26"/>
    </row>
    <row r="9" spans="1:17" ht="16.5" x14ac:dyDescent="0.2">
      <c r="A9" s="58">
        <f>自动计算表!A9</f>
        <v>0</v>
      </c>
      <c r="B9" s="58">
        <f>自动计算表!B9</f>
        <v>0</v>
      </c>
      <c r="C9" s="59">
        <f>自动计算表!C9</f>
        <v>0</v>
      </c>
      <c r="D9" s="59" t="str">
        <f>自动计算表!D9</f>
        <v>统计结果见本页最后</v>
      </c>
      <c r="E9" s="59">
        <f>自动计算表!E9</f>
        <v>0</v>
      </c>
      <c r="F9" s="59">
        <f>自动计算表!F9</f>
        <v>0</v>
      </c>
      <c r="G9" s="59">
        <f>自动计算表!G9</f>
        <v>0</v>
      </c>
      <c r="H9" s="59">
        <f>自动计算表!H9</f>
        <v>0</v>
      </c>
      <c r="I9" s="60">
        <f>自动计算表!I9</f>
        <v>0</v>
      </c>
      <c r="J9" s="26"/>
      <c r="K9" s="31"/>
      <c r="L9" s="26"/>
      <c r="M9" s="6">
        <f t="shared" si="3"/>
        <v>0</v>
      </c>
      <c r="N9" s="34">
        <f t="shared" si="4"/>
        <v>0</v>
      </c>
      <c r="O9" s="8">
        <f t="shared" si="2"/>
        <v>0</v>
      </c>
      <c r="P9" s="26"/>
      <c r="Q9" s="26"/>
    </row>
    <row r="10" spans="1:17" ht="16.5" x14ac:dyDescent="0.2">
      <c r="A10" s="58">
        <f>自动计算表!A10</f>
        <v>0</v>
      </c>
      <c r="B10" s="58">
        <f>自动计算表!B10</f>
        <v>0</v>
      </c>
      <c r="C10" s="59">
        <f>自动计算表!C10</f>
        <v>0</v>
      </c>
      <c r="D10" s="59">
        <f>自动计算表!D10</f>
        <v>0</v>
      </c>
      <c r="E10" s="59">
        <f>自动计算表!E10</f>
        <v>0</v>
      </c>
      <c r="F10" s="59">
        <f>自动计算表!F10</f>
        <v>0</v>
      </c>
      <c r="G10" s="59">
        <f>自动计算表!G10</f>
        <v>0</v>
      </c>
      <c r="H10" s="59">
        <f>自动计算表!H10</f>
        <v>0</v>
      </c>
      <c r="I10" s="60">
        <f>自动计算表!I10</f>
        <v>0</v>
      </c>
      <c r="J10" s="26"/>
      <c r="K10" s="31"/>
      <c r="L10" s="26"/>
      <c r="M10" s="6">
        <f t="shared" si="3"/>
        <v>0</v>
      </c>
      <c r="N10" s="34">
        <f t="shared" si="4"/>
        <v>0</v>
      </c>
      <c r="O10" s="8">
        <f t="shared" si="2"/>
        <v>0</v>
      </c>
      <c r="P10" s="26"/>
      <c r="Q10" s="26"/>
    </row>
    <row r="11" spans="1:17" ht="16.5" x14ac:dyDescent="0.2">
      <c r="A11" s="58">
        <f>自动计算表!A11</f>
        <v>0</v>
      </c>
      <c r="B11" s="58">
        <f>自动计算表!B11</f>
        <v>0</v>
      </c>
      <c r="C11" s="59">
        <f>自动计算表!C11</f>
        <v>0</v>
      </c>
      <c r="D11" s="59">
        <f>自动计算表!D11</f>
        <v>0</v>
      </c>
      <c r="E11" s="59">
        <f>自动计算表!E11</f>
        <v>0</v>
      </c>
      <c r="F11" s="59">
        <f>自动计算表!F11</f>
        <v>0</v>
      </c>
      <c r="G11" s="59">
        <f>自动计算表!G11</f>
        <v>0</v>
      </c>
      <c r="H11" s="59">
        <f>自动计算表!H11</f>
        <v>0</v>
      </c>
      <c r="I11" s="60">
        <f>自动计算表!I11</f>
        <v>0</v>
      </c>
      <c r="J11" s="26"/>
      <c r="K11" s="31"/>
      <c r="L11" s="26"/>
      <c r="M11" s="6">
        <f t="shared" si="3"/>
        <v>0</v>
      </c>
      <c r="N11" s="34">
        <f t="shared" si="4"/>
        <v>0</v>
      </c>
      <c r="O11" s="8">
        <f t="shared" si="2"/>
        <v>0</v>
      </c>
      <c r="P11" s="26"/>
      <c r="Q11" s="26"/>
    </row>
    <row r="12" spans="1:17" ht="16.5" x14ac:dyDescent="0.2">
      <c r="A12" s="58">
        <f>自动计算表!A12</f>
        <v>0</v>
      </c>
      <c r="B12" s="58">
        <f>自动计算表!B12</f>
        <v>0</v>
      </c>
      <c r="C12" s="59">
        <f>自动计算表!C12</f>
        <v>0</v>
      </c>
      <c r="D12" s="59">
        <f>自动计算表!D12</f>
        <v>0</v>
      </c>
      <c r="E12" s="59">
        <f>自动计算表!E12</f>
        <v>0</v>
      </c>
      <c r="F12" s="59">
        <f>自动计算表!F12</f>
        <v>0</v>
      </c>
      <c r="G12" s="59">
        <f>自动计算表!G12</f>
        <v>0</v>
      </c>
      <c r="H12" s="59">
        <f>自动计算表!H12</f>
        <v>0</v>
      </c>
      <c r="I12" s="60">
        <f>自动计算表!I12</f>
        <v>0</v>
      </c>
      <c r="J12" s="26"/>
      <c r="K12" s="31"/>
      <c r="L12" s="26"/>
      <c r="M12" s="6">
        <f t="shared" si="3"/>
        <v>0</v>
      </c>
      <c r="N12" s="34">
        <f t="shared" si="4"/>
        <v>0</v>
      </c>
      <c r="O12" s="8">
        <f t="shared" si="2"/>
        <v>0</v>
      </c>
      <c r="P12" s="26"/>
      <c r="Q12" s="26"/>
    </row>
    <row r="13" spans="1:17" ht="16.5" x14ac:dyDescent="0.2">
      <c r="A13" s="58">
        <f>自动计算表!A13</f>
        <v>0</v>
      </c>
      <c r="B13" s="58">
        <f>自动计算表!B13</f>
        <v>0</v>
      </c>
      <c r="C13" s="59">
        <f>自动计算表!C13</f>
        <v>0</v>
      </c>
      <c r="D13" s="59">
        <f>自动计算表!D13</f>
        <v>0</v>
      </c>
      <c r="E13" s="59">
        <f>自动计算表!E13</f>
        <v>0</v>
      </c>
      <c r="F13" s="59">
        <f>自动计算表!F13</f>
        <v>0</v>
      </c>
      <c r="G13" s="59">
        <f>自动计算表!G13</f>
        <v>0</v>
      </c>
      <c r="H13" s="59">
        <f>自动计算表!H13</f>
        <v>0</v>
      </c>
      <c r="I13" s="60">
        <f>自动计算表!I13</f>
        <v>0</v>
      </c>
      <c r="J13" s="26"/>
      <c r="K13" s="31"/>
      <c r="L13" s="26"/>
      <c r="M13" s="6">
        <f t="shared" si="3"/>
        <v>0</v>
      </c>
      <c r="N13" s="34">
        <f t="shared" si="4"/>
        <v>0</v>
      </c>
      <c r="O13" s="8">
        <f t="shared" si="2"/>
        <v>0</v>
      </c>
      <c r="P13" s="26"/>
      <c r="Q13" s="26"/>
    </row>
    <row r="14" spans="1:17" ht="16.5" x14ac:dyDescent="0.2">
      <c r="A14" s="58">
        <f>自动计算表!A14</f>
        <v>0</v>
      </c>
      <c r="B14" s="58">
        <f>自动计算表!B14</f>
        <v>0</v>
      </c>
      <c r="C14" s="59">
        <f>自动计算表!C14</f>
        <v>0</v>
      </c>
      <c r="D14" s="59">
        <f>自动计算表!D14</f>
        <v>0</v>
      </c>
      <c r="E14" s="59">
        <f>自动计算表!E14</f>
        <v>0</v>
      </c>
      <c r="F14" s="59">
        <f>自动计算表!F14</f>
        <v>0</v>
      </c>
      <c r="G14" s="59">
        <f>自动计算表!G14</f>
        <v>0</v>
      </c>
      <c r="H14" s="59">
        <f>自动计算表!H14</f>
        <v>0</v>
      </c>
      <c r="I14" s="60">
        <f>自动计算表!I14</f>
        <v>0</v>
      </c>
      <c r="J14" s="26"/>
      <c r="K14" s="31"/>
      <c r="L14" s="26"/>
      <c r="M14" s="6">
        <f t="shared" si="3"/>
        <v>0</v>
      </c>
      <c r="N14" s="34">
        <f t="shared" si="4"/>
        <v>0</v>
      </c>
      <c r="O14" s="8">
        <f t="shared" si="2"/>
        <v>0</v>
      </c>
      <c r="P14" s="26"/>
      <c r="Q14" s="26"/>
    </row>
    <row r="15" spans="1:17" ht="16.5" x14ac:dyDescent="0.2">
      <c r="A15" s="58">
        <f>自动计算表!A15</f>
        <v>0</v>
      </c>
      <c r="B15" s="58">
        <f>自动计算表!B15</f>
        <v>0</v>
      </c>
      <c r="C15" s="59">
        <f>自动计算表!C15</f>
        <v>0</v>
      </c>
      <c r="D15" s="59">
        <f>自动计算表!D15</f>
        <v>0</v>
      </c>
      <c r="E15" s="59">
        <f>自动计算表!E15</f>
        <v>0</v>
      </c>
      <c r="F15" s="59">
        <f>自动计算表!F15</f>
        <v>0</v>
      </c>
      <c r="G15" s="59">
        <f>自动计算表!G15</f>
        <v>0</v>
      </c>
      <c r="H15" s="59">
        <f>自动计算表!H15</f>
        <v>0</v>
      </c>
      <c r="I15" s="60">
        <f>自动计算表!I15</f>
        <v>0</v>
      </c>
      <c r="J15" s="26"/>
      <c r="K15" s="31"/>
      <c r="L15" s="26"/>
      <c r="M15" s="6">
        <f t="shared" si="3"/>
        <v>0</v>
      </c>
      <c r="N15" s="34">
        <f t="shared" si="4"/>
        <v>0</v>
      </c>
      <c r="O15" s="8">
        <f t="shared" si="2"/>
        <v>0</v>
      </c>
      <c r="P15" s="26"/>
      <c r="Q15" s="26"/>
    </row>
    <row r="16" spans="1:17" ht="16.5" x14ac:dyDescent="0.2">
      <c r="A16" s="58">
        <f>自动计算表!A16</f>
        <v>0</v>
      </c>
      <c r="B16" s="58">
        <f>自动计算表!B16</f>
        <v>0</v>
      </c>
      <c r="C16" s="59">
        <f>自动计算表!C16</f>
        <v>0</v>
      </c>
      <c r="D16" s="59">
        <f>自动计算表!D16</f>
        <v>0</v>
      </c>
      <c r="E16" s="59">
        <f>自动计算表!E16</f>
        <v>0</v>
      </c>
      <c r="F16" s="59">
        <f>自动计算表!F16</f>
        <v>0</v>
      </c>
      <c r="G16" s="59">
        <f>自动计算表!G16</f>
        <v>0</v>
      </c>
      <c r="H16" s="59">
        <f>自动计算表!H16</f>
        <v>0</v>
      </c>
      <c r="I16" s="60">
        <f>自动计算表!I16</f>
        <v>0</v>
      </c>
      <c r="J16" s="26"/>
      <c r="K16" s="31"/>
      <c r="L16" s="26"/>
      <c r="M16" s="6">
        <f t="shared" si="3"/>
        <v>0</v>
      </c>
      <c r="N16" s="34">
        <f t="shared" si="4"/>
        <v>0</v>
      </c>
      <c r="O16" s="8">
        <f t="shared" si="2"/>
        <v>0</v>
      </c>
      <c r="P16" s="26"/>
      <c r="Q16" s="26"/>
    </row>
    <row r="17" spans="1:17" ht="16.5" x14ac:dyDescent="0.2">
      <c r="A17" s="58">
        <f>自动计算表!A17</f>
        <v>0</v>
      </c>
      <c r="B17" s="58">
        <f>自动计算表!B17</f>
        <v>0</v>
      </c>
      <c r="C17" s="59">
        <f>自动计算表!C17</f>
        <v>0</v>
      </c>
      <c r="D17" s="59">
        <f>自动计算表!D17</f>
        <v>0</v>
      </c>
      <c r="E17" s="59">
        <f>自动计算表!E17</f>
        <v>0</v>
      </c>
      <c r="F17" s="59">
        <f>自动计算表!F17</f>
        <v>0</v>
      </c>
      <c r="G17" s="59">
        <f>自动计算表!G17</f>
        <v>0</v>
      </c>
      <c r="H17" s="59">
        <f>自动计算表!H17</f>
        <v>0</v>
      </c>
      <c r="I17" s="60">
        <f>自动计算表!I17</f>
        <v>0</v>
      </c>
      <c r="J17" s="26"/>
      <c r="K17" s="31"/>
      <c r="L17" s="26"/>
      <c r="M17" s="6">
        <f t="shared" si="3"/>
        <v>0</v>
      </c>
      <c r="N17" s="34">
        <f t="shared" si="4"/>
        <v>0</v>
      </c>
      <c r="O17" s="8">
        <f t="shared" si="2"/>
        <v>0</v>
      </c>
      <c r="P17" s="26"/>
      <c r="Q17" s="26"/>
    </row>
    <row r="18" spans="1:17" ht="16.5" x14ac:dyDescent="0.2">
      <c r="A18" s="58">
        <f>自动计算表!A18</f>
        <v>0</v>
      </c>
      <c r="B18" s="58">
        <f>自动计算表!B18</f>
        <v>0</v>
      </c>
      <c r="C18" s="59">
        <f>自动计算表!C18</f>
        <v>0</v>
      </c>
      <c r="D18" s="59">
        <f>自动计算表!D18</f>
        <v>0</v>
      </c>
      <c r="E18" s="59">
        <f>自动计算表!E18</f>
        <v>0</v>
      </c>
      <c r="F18" s="59">
        <f>自动计算表!F18</f>
        <v>0</v>
      </c>
      <c r="G18" s="59">
        <f>自动计算表!G18</f>
        <v>0</v>
      </c>
      <c r="H18" s="59">
        <f>自动计算表!H18</f>
        <v>0</v>
      </c>
      <c r="I18" s="60">
        <f>自动计算表!I18</f>
        <v>0</v>
      </c>
      <c r="J18" s="26"/>
      <c r="K18" s="31"/>
      <c r="L18" s="26"/>
      <c r="M18" s="6">
        <f t="shared" si="3"/>
        <v>0</v>
      </c>
      <c r="N18" s="34">
        <f t="shared" si="4"/>
        <v>0</v>
      </c>
      <c r="O18" s="8">
        <f t="shared" si="2"/>
        <v>0</v>
      </c>
      <c r="P18" s="26"/>
      <c r="Q18" s="26"/>
    </row>
    <row r="19" spans="1:17" ht="16.5" x14ac:dyDescent="0.2">
      <c r="A19" s="58">
        <f>自动计算表!A19</f>
        <v>0</v>
      </c>
      <c r="B19" s="58">
        <f>自动计算表!B19</f>
        <v>0</v>
      </c>
      <c r="C19" s="59">
        <f>自动计算表!C19</f>
        <v>0</v>
      </c>
      <c r="D19" s="59">
        <f>自动计算表!D19</f>
        <v>0</v>
      </c>
      <c r="E19" s="59">
        <f>自动计算表!E19</f>
        <v>0</v>
      </c>
      <c r="F19" s="59">
        <f>自动计算表!F19</f>
        <v>0</v>
      </c>
      <c r="G19" s="59">
        <f>自动计算表!G19</f>
        <v>0</v>
      </c>
      <c r="H19" s="59">
        <f>自动计算表!H19</f>
        <v>0</v>
      </c>
      <c r="I19" s="60">
        <f>自动计算表!I19</f>
        <v>0</v>
      </c>
      <c r="J19" s="26"/>
      <c r="K19" s="31"/>
      <c r="L19" s="26"/>
      <c r="M19" s="6">
        <f t="shared" si="3"/>
        <v>0</v>
      </c>
      <c r="N19" s="34">
        <f t="shared" si="4"/>
        <v>0</v>
      </c>
      <c r="O19" s="8">
        <f t="shared" si="2"/>
        <v>0</v>
      </c>
      <c r="P19" s="26"/>
      <c r="Q19" s="26"/>
    </row>
    <row r="20" spans="1:17" ht="16.5" x14ac:dyDescent="0.2">
      <c r="A20" s="58">
        <f>自动计算表!A20</f>
        <v>0</v>
      </c>
      <c r="B20" s="58">
        <f>自动计算表!B20</f>
        <v>0</v>
      </c>
      <c r="C20" s="59">
        <f>自动计算表!C20</f>
        <v>0</v>
      </c>
      <c r="D20" s="59">
        <f>自动计算表!D20</f>
        <v>0</v>
      </c>
      <c r="E20" s="59">
        <f>自动计算表!E20</f>
        <v>0</v>
      </c>
      <c r="F20" s="59">
        <f>自动计算表!F20</f>
        <v>0</v>
      </c>
      <c r="G20" s="59">
        <f>自动计算表!G20</f>
        <v>0</v>
      </c>
      <c r="H20" s="59">
        <f>自动计算表!H20</f>
        <v>0</v>
      </c>
      <c r="I20" s="60">
        <f>自动计算表!I20</f>
        <v>0</v>
      </c>
      <c r="J20" s="26"/>
      <c r="K20" s="31"/>
      <c r="L20" s="26"/>
      <c r="M20" s="6">
        <f t="shared" si="3"/>
        <v>0</v>
      </c>
      <c r="N20" s="34">
        <f t="shared" si="4"/>
        <v>0</v>
      </c>
      <c r="O20" s="8">
        <f t="shared" si="2"/>
        <v>0</v>
      </c>
      <c r="P20" s="26"/>
      <c r="Q20" s="26"/>
    </row>
    <row r="21" spans="1:17" ht="16.5" x14ac:dyDescent="0.2">
      <c r="A21" s="58">
        <f>自动计算表!A21</f>
        <v>0</v>
      </c>
      <c r="B21" s="58">
        <f>自动计算表!B21</f>
        <v>0</v>
      </c>
      <c r="C21" s="59">
        <f>自动计算表!C21</f>
        <v>0</v>
      </c>
      <c r="D21" s="59">
        <f>自动计算表!D21</f>
        <v>0</v>
      </c>
      <c r="E21" s="59">
        <f>自动计算表!E21</f>
        <v>0</v>
      </c>
      <c r="F21" s="59">
        <f>自动计算表!F21</f>
        <v>0</v>
      </c>
      <c r="G21" s="59">
        <f>自动计算表!G21</f>
        <v>0</v>
      </c>
      <c r="H21" s="59">
        <f>自动计算表!H21</f>
        <v>0</v>
      </c>
      <c r="I21" s="60">
        <f>自动计算表!I21</f>
        <v>0</v>
      </c>
      <c r="J21" s="26"/>
      <c r="K21" s="31"/>
      <c r="L21" s="26"/>
      <c r="M21" s="6">
        <f t="shared" si="3"/>
        <v>0</v>
      </c>
      <c r="N21" s="34">
        <f t="shared" si="4"/>
        <v>0</v>
      </c>
      <c r="O21" s="8">
        <f t="shared" si="2"/>
        <v>0</v>
      </c>
      <c r="P21" s="26"/>
      <c r="Q21" s="26"/>
    </row>
    <row r="22" spans="1:17" ht="16.5" x14ac:dyDescent="0.2">
      <c r="A22" s="58">
        <f>自动计算表!A22</f>
        <v>0</v>
      </c>
      <c r="B22" s="58">
        <f>自动计算表!B22</f>
        <v>0</v>
      </c>
      <c r="C22" s="59">
        <f>自动计算表!C22</f>
        <v>0</v>
      </c>
      <c r="D22" s="59">
        <f>自动计算表!D22</f>
        <v>0</v>
      </c>
      <c r="E22" s="59">
        <f>自动计算表!E22</f>
        <v>0</v>
      </c>
      <c r="F22" s="59">
        <f>自动计算表!F22</f>
        <v>0</v>
      </c>
      <c r="G22" s="59">
        <f>自动计算表!G22</f>
        <v>0</v>
      </c>
      <c r="H22" s="59">
        <f>自动计算表!H22</f>
        <v>0</v>
      </c>
      <c r="I22" s="60">
        <f>自动计算表!I22</f>
        <v>0</v>
      </c>
      <c r="J22" s="26"/>
      <c r="K22" s="31"/>
      <c r="L22" s="26"/>
      <c r="M22" s="6">
        <f t="shared" si="3"/>
        <v>0</v>
      </c>
      <c r="N22" s="34">
        <f t="shared" si="4"/>
        <v>0</v>
      </c>
      <c r="O22" s="8">
        <f t="shared" si="2"/>
        <v>0</v>
      </c>
      <c r="P22" s="26"/>
      <c r="Q22" s="26"/>
    </row>
    <row r="23" spans="1:17" ht="16.5" x14ac:dyDescent="0.2">
      <c r="A23" s="58">
        <f>自动计算表!A23</f>
        <v>0</v>
      </c>
      <c r="B23" s="58">
        <f>自动计算表!B23</f>
        <v>0</v>
      </c>
      <c r="C23" s="59">
        <f>自动计算表!C23</f>
        <v>0</v>
      </c>
      <c r="D23" s="59">
        <f>自动计算表!D23</f>
        <v>0</v>
      </c>
      <c r="E23" s="59">
        <f>自动计算表!E23</f>
        <v>0</v>
      </c>
      <c r="F23" s="59">
        <f>自动计算表!F23</f>
        <v>0</v>
      </c>
      <c r="G23" s="59">
        <f>自动计算表!G23</f>
        <v>0</v>
      </c>
      <c r="H23" s="59">
        <f>自动计算表!H23</f>
        <v>0</v>
      </c>
      <c r="I23" s="60">
        <f>自动计算表!I23</f>
        <v>0</v>
      </c>
      <c r="J23" s="26"/>
      <c r="K23" s="31"/>
      <c r="L23" s="26"/>
      <c r="M23" s="6">
        <f t="shared" si="3"/>
        <v>0</v>
      </c>
      <c r="N23" s="34">
        <f t="shared" si="4"/>
        <v>0</v>
      </c>
      <c r="O23" s="8">
        <f t="shared" si="2"/>
        <v>0</v>
      </c>
      <c r="P23" s="26"/>
      <c r="Q23" s="26"/>
    </row>
    <row r="24" spans="1:17" ht="16.5" x14ac:dyDescent="0.2">
      <c r="A24" s="58">
        <f>自动计算表!A24</f>
        <v>0</v>
      </c>
      <c r="B24" s="58">
        <f>自动计算表!B24</f>
        <v>0</v>
      </c>
      <c r="C24" s="59">
        <f>自动计算表!C24</f>
        <v>0</v>
      </c>
      <c r="D24" s="59">
        <f>自动计算表!D24</f>
        <v>0</v>
      </c>
      <c r="E24" s="59">
        <f>自动计算表!E24</f>
        <v>0</v>
      </c>
      <c r="F24" s="59">
        <f>自动计算表!F24</f>
        <v>0</v>
      </c>
      <c r="G24" s="59">
        <f>自动计算表!G24</f>
        <v>0</v>
      </c>
      <c r="H24" s="59">
        <f>自动计算表!H24</f>
        <v>0</v>
      </c>
      <c r="I24" s="60">
        <f>自动计算表!I24</f>
        <v>0</v>
      </c>
      <c r="J24" s="26"/>
      <c r="K24" s="31"/>
      <c r="L24" s="26"/>
      <c r="M24" s="6">
        <f t="shared" si="3"/>
        <v>0</v>
      </c>
      <c r="N24" s="34">
        <f t="shared" si="4"/>
        <v>0</v>
      </c>
      <c r="O24" s="8">
        <f t="shared" si="2"/>
        <v>0</v>
      </c>
      <c r="P24" s="26"/>
      <c r="Q24" s="26"/>
    </row>
    <row r="25" spans="1:17" ht="16.5" x14ac:dyDescent="0.2">
      <c r="A25" s="58">
        <f>自动计算表!A25</f>
        <v>0</v>
      </c>
      <c r="B25" s="58">
        <f>自动计算表!B25</f>
        <v>0</v>
      </c>
      <c r="C25" s="59">
        <f>自动计算表!C25</f>
        <v>0</v>
      </c>
      <c r="D25" s="59">
        <f>自动计算表!D25</f>
        <v>0</v>
      </c>
      <c r="E25" s="59">
        <f>自动计算表!E25</f>
        <v>0</v>
      </c>
      <c r="F25" s="59">
        <f>自动计算表!F25</f>
        <v>0</v>
      </c>
      <c r="G25" s="59">
        <f>自动计算表!G25</f>
        <v>0</v>
      </c>
      <c r="H25" s="59">
        <f>自动计算表!H25</f>
        <v>0</v>
      </c>
      <c r="I25" s="60">
        <f>自动计算表!I25</f>
        <v>0</v>
      </c>
      <c r="J25" s="26"/>
      <c r="K25" s="31"/>
      <c r="L25" s="26"/>
      <c r="M25" s="6">
        <f t="shared" si="3"/>
        <v>0</v>
      </c>
      <c r="N25" s="34">
        <f t="shared" si="4"/>
        <v>0</v>
      </c>
      <c r="O25" s="8">
        <f t="shared" si="2"/>
        <v>0</v>
      </c>
      <c r="P25" s="26"/>
      <c r="Q25" s="26"/>
    </row>
    <row r="26" spans="1:17" ht="16.5" x14ac:dyDescent="0.2">
      <c r="A26" s="58">
        <f>自动计算表!A26</f>
        <v>0</v>
      </c>
      <c r="B26" s="58">
        <f>自动计算表!B26</f>
        <v>0</v>
      </c>
      <c r="C26" s="59">
        <f>自动计算表!C26</f>
        <v>0</v>
      </c>
      <c r="D26" s="59">
        <f>自动计算表!D26</f>
        <v>0</v>
      </c>
      <c r="E26" s="59">
        <f>自动计算表!E26</f>
        <v>0</v>
      </c>
      <c r="F26" s="59">
        <f>自动计算表!F26</f>
        <v>0</v>
      </c>
      <c r="G26" s="59">
        <f>自动计算表!G26</f>
        <v>0</v>
      </c>
      <c r="H26" s="59">
        <f>自动计算表!H26</f>
        <v>0</v>
      </c>
      <c r="I26" s="60">
        <f>自动计算表!I26</f>
        <v>0</v>
      </c>
      <c r="J26" s="26"/>
      <c r="K26" s="31"/>
      <c r="L26" s="26"/>
      <c r="M26" s="6">
        <f t="shared" si="3"/>
        <v>0</v>
      </c>
      <c r="N26" s="34">
        <f t="shared" si="4"/>
        <v>0</v>
      </c>
      <c r="O26" s="8">
        <f t="shared" si="2"/>
        <v>0</v>
      </c>
      <c r="P26" s="26"/>
      <c r="Q26" s="26"/>
    </row>
    <row r="27" spans="1:17" ht="16.5" x14ac:dyDescent="0.2">
      <c r="A27" s="58">
        <f>自动计算表!A27</f>
        <v>0</v>
      </c>
      <c r="B27" s="58">
        <f>自动计算表!B27</f>
        <v>0</v>
      </c>
      <c r="C27" s="59">
        <f>自动计算表!C27</f>
        <v>0</v>
      </c>
      <c r="D27" s="59">
        <f>自动计算表!D27</f>
        <v>0</v>
      </c>
      <c r="E27" s="59">
        <f>自动计算表!E27</f>
        <v>0</v>
      </c>
      <c r="F27" s="59">
        <f>自动计算表!F27</f>
        <v>0</v>
      </c>
      <c r="G27" s="59">
        <f>自动计算表!G27</f>
        <v>0</v>
      </c>
      <c r="H27" s="59">
        <f>自动计算表!H27</f>
        <v>0</v>
      </c>
      <c r="I27" s="60">
        <f>自动计算表!I27</f>
        <v>0</v>
      </c>
      <c r="J27" s="26"/>
      <c r="K27" s="31"/>
      <c r="L27" s="26"/>
      <c r="M27" s="6">
        <f t="shared" si="3"/>
        <v>0</v>
      </c>
      <c r="N27" s="34">
        <f t="shared" si="4"/>
        <v>0</v>
      </c>
      <c r="O27" s="8">
        <f t="shared" si="2"/>
        <v>0</v>
      </c>
      <c r="P27" s="26"/>
      <c r="Q27" s="26"/>
    </row>
    <row r="28" spans="1:17" ht="16.5" x14ac:dyDescent="0.2">
      <c r="A28" s="58">
        <f>自动计算表!A28</f>
        <v>0</v>
      </c>
      <c r="B28" s="58">
        <f>自动计算表!B28</f>
        <v>0</v>
      </c>
      <c r="C28" s="59">
        <f>自动计算表!C28</f>
        <v>0</v>
      </c>
      <c r="D28" s="59">
        <f>自动计算表!D28</f>
        <v>0</v>
      </c>
      <c r="E28" s="59">
        <f>自动计算表!E28</f>
        <v>0</v>
      </c>
      <c r="F28" s="59">
        <f>自动计算表!F28</f>
        <v>0</v>
      </c>
      <c r="G28" s="59">
        <f>自动计算表!G28</f>
        <v>0</v>
      </c>
      <c r="H28" s="59">
        <f>自动计算表!H28</f>
        <v>0</v>
      </c>
      <c r="I28" s="60">
        <f>自动计算表!I28</f>
        <v>0</v>
      </c>
      <c r="J28" s="26"/>
      <c r="K28" s="31"/>
      <c r="L28" s="26"/>
      <c r="M28" s="6">
        <f t="shared" si="3"/>
        <v>0</v>
      </c>
      <c r="N28" s="34">
        <f t="shared" si="4"/>
        <v>0</v>
      </c>
      <c r="O28" s="8">
        <f t="shared" si="2"/>
        <v>0</v>
      </c>
      <c r="P28" s="26"/>
      <c r="Q28" s="26"/>
    </row>
    <row r="29" spans="1:17" ht="16.5" x14ac:dyDescent="0.2">
      <c r="A29" s="58">
        <f>自动计算表!A29</f>
        <v>0</v>
      </c>
      <c r="B29" s="58">
        <f>自动计算表!B29</f>
        <v>0</v>
      </c>
      <c r="C29" s="59">
        <f>自动计算表!C29</f>
        <v>0</v>
      </c>
      <c r="D29" s="59">
        <f>自动计算表!D29</f>
        <v>0</v>
      </c>
      <c r="E29" s="59">
        <f>自动计算表!E29</f>
        <v>0</v>
      </c>
      <c r="F29" s="59">
        <f>自动计算表!F29</f>
        <v>0</v>
      </c>
      <c r="G29" s="59">
        <f>自动计算表!G29</f>
        <v>0</v>
      </c>
      <c r="H29" s="59">
        <f>自动计算表!H29</f>
        <v>0</v>
      </c>
      <c r="I29" s="60">
        <f>自动计算表!I29</f>
        <v>0</v>
      </c>
      <c r="J29" s="26"/>
      <c r="K29" s="31"/>
      <c r="L29" s="26"/>
      <c r="M29" s="6">
        <f t="shared" si="3"/>
        <v>0</v>
      </c>
      <c r="N29" s="34">
        <f t="shared" si="4"/>
        <v>0</v>
      </c>
      <c r="O29" s="8">
        <f t="shared" si="2"/>
        <v>0</v>
      </c>
      <c r="P29" s="26"/>
      <c r="Q29" s="26"/>
    </row>
    <row r="30" spans="1:17" ht="16.5" x14ac:dyDescent="0.2">
      <c r="A30" s="58">
        <f>自动计算表!A30</f>
        <v>0</v>
      </c>
      <c r="B30" s="58">
        <f>自动计算表!B30</f>
        <v>0</v>
      </c>
      <c r="C30" s="59">
        <f>自动计算表!C30</f>
        <v>0</v>
      </c>
      <c r="D30" s="59">
        <f>自动计算表!D30</f>
        <v>0</v>
      </c>
      <c r="E30" s="59">
        <f>自动计算表!E30</f>
        <v>0</v>
      </c>
      <c r="F30" s="59">
        <f>自动计算表!F30</f>
        <v>0</v>
      </c>
      <c r="G30" s="59">
        <f>自动计算表!G30</f>
        <v>0</v>
      </c>
      <c r="H30" s="59">
        <f>自动计算表!H30</f>
        <v>0</v>
      </c>
      <c r="I30" s="60">
        <f>自动计算表!I30</f>
        <v>0</v>
      </c>
      <c r="J30" s="26"/>
      <c r="K30" s="31"/>
      <c r="L30" s="26"/>
      <c r="M30" s="6">
        <f t="shared" si="3"/>
        <v>0</v>
      </c>
      <c r="N30" s="34">
        <f t="shared" si="4"/>
        <v>0</v>
      </c>
      <c r="O30" s="8">
        <f t="shared" si="2"/>
        <v>0</v>
      </c>
      <c r="P30" s="26"/>
      <c r="Q30" s="26"/>
    </row>
    <row r="31" spans="1:17" ht="16.5" x14ac:dyDescent="0.2">
      <c r="A31" s="58">
        <f>自动计算表!A31</f>
        <v>0</v>
      </c>
      <c r="B31" s="58">
        <f>自动计算表!B31</f>
        <v>0</v>
      </c>
      <c r="C31" s="59">
        <f>自动计算表!C31</f>
        <v>0</v>
      </c>
      <c r="D31" s="59">
        <f>自动计算表!D31</f>
        <v>0</v>
      </c>
      <c r="E31" s="59">
        <f>自动计算表!E31</f>
        <v>0</v>
      </c>
      <c r="F31" s="59">
        <f>自动计算表!F31</f>
        <v>0</v>
      </c>
      <c r="G31" s="59">
        <f>自动计算表!G31</f>
        <v>0</v>
      </c>
      <c r="H31" s="59">
        <f>自动计算表!H31</f>
        <v>0</v>
      </c>
      <c r="I31" s="60">
        <f>自动计算表!I31</f>
        <v>0</v>
      </c>
      <c r="J31" s="26"/>
      <c r="K31" s="31"/>
      <c r="L31" s="26"/>
      <c r="M31" s="6">
        <f t="shared" si="3"/>
        <v>0</v>
      </c>
      <c r="N31" s="34">
        <f t="shared" si="4"/>
        <v>0</v>
      </c>
      <c r="O31" s="8">
        <f t="shared" si="2"/>
        <v>0</v>
      </c>
      <c r="P31" s="26"/>
      <c r="Q31" s="26"/>
    </row>
    <row r="32" spans="1:17" ht="16.5" x14ac:dyDescent="0.2">
      <c r="A32" s="58">
        <f>自动计算表!A32</f>
        <v>0</v>
      </c>
      <c r="B32" s="58">
        <f>自动计算表!B32</f>
        <v>0</v>
      </c>
      <c r="C32" s="59">
        <f>自动计算表!C32</f>
        <v>0</v>
      </c>
      <c r="D32" s="59">
        <f>自动计算表!D32</f>
        <v>0</v>
      </c>
      <c r="E32" s="59">
        <f>自动计算表!E32</f>
        <v>0</v>
      </c>
      <c r="F32" s="59">
        <f>自动计算表!F32</f>
        <v>0</v>
      </c>
      <c r="G32" s="59">
        <f>自动计算表!G32</f>
        <v>0</v>
      </c>
      <c r="H32" s="59">
        <f>自动计算表!H32</f>
        <v>0</v>
      </c>
      <c r="I32" s="60">
        <f>自动计算表!I32</f>
        <v>0</v>
      </c>
      <c r="J32" s="26"/>
      <c r="K32" s="31"/>
      <c r="L32" s="26"/>
      <c r="M32" s="6">
        <f t="shared" si="3"/>
        <v>0</v>
      </c>
      <c r="N32" s="34">
        <f t="shared" si="4"/>
        <v>0</v>
      </c>
      <c r="O32" s="8">
        <f t="shared" si="2"/>
        <v>0</v>
      </c>
      <c r="P32" s="26"/>
      <c r="Q32" s="26"/>
    </row>
    <row r="33" spans="1:17" ht="16.5" x14ac:dyDescent="0.2">
      <c r="A33" s="58">
        <f>自动计算表!A33</f>
        <v>0</v>
      </c>
      <c r="B33" s="58">
        <f>自动计算表!B33</f>
        <v>0</v>
      </c>
      <c r="C33" s="59">
        <f>自动计算表!C33</f>
        <v>0</v>
      </c>
      <c r="D33" s="59">
        <f>自动计算表!D33</f>
        <v>0</v>
      </c>
      <c r="E33" s="59">
        <f>自动计算表!E33</f>
        <v>0</v>
      </c>
      <c r="F33" s="59">
        <f>自动计算表!F33</f>
        <v>0</v>
      </c>
      <c r="G33" s="59">
        <f>自动计算表!G33</f>
        <v>0</v>
      </c>
      <c r="H33" s="59">
        <f>自动计算表!H33</f>
        <v>0</v>
      </c>
      <c r="I33" s="60">
        <f>自动计算表!I33</f>
        <v>0</v>
      </c>
      <c r="J33" s="26"/>
      <c r="K33" s="31"/>
      <c r="L33" s="26"/>
      <c r="M33" s="6">
        <f t="shared" si="3"/>
        <v>0</v>
      </c>
      <c r="N33" s="34">
        <f t="shared" si="4"/>
        <v>0</v>
      </c>
      <c r="O33" s="8">
        <f t="shared" si="2"/>
        <v>0</v>
      </c>
      <c r="P33" s="26"/>
      <c r="Q33" s="26"/>
    </row>
    <row r="34" spans="1:17" ht="16.5" x14ac:dyDescent="0.2">
      <c r="A34" s="58">
        <f>自动计算表!A34</f>
        <v>0</v>
      </c>
      <c r="B34" s="58">
        <f>自动计算表!B34</f>
        <v>0</v>
      </c>
      <c r="C34" s="59">
        <f>自动计算表!C34</f>
        <v>0</v>
      </c>
      <c r="D34" s="59">
        <f>自动计算表!D34</f>
        <v>0</v>
      </c>
      <c r="E34" s="59">
        <f>自动计算表!E34</f>
        <v>0</v>
      </c>
      <c r="F34" s="59">
        <f>自动计算表!F34</f>
        <v>0</v>
      </c>
      <c r="G34" s="59">
        <f>自动计算表!G34</f>
        <v>0</v>
      </c>
      <c r="H34" s="59">
        <f>自动计算表!H34</f>
        <v>0</v>
      </c>
      <c r="I34" s="60">
        <f>自动计算表!I34</f>
        <v>0</v>
      </c>
      <c r="J34" s="26"/>
      <c r="K34" s="31"/>
      <c r="L34" s="26"/>
      <c r="M34" s="6">
        <f t="shared" si="3"/>
        <v>0</v>
      </c>
      <c r="N34" s="34">
        <f t="shared" si="4"/>
        <v>0</v>
      </c>
      <c r="O34" s="8">
        <f t="shared" si="2"/>
        <v>0</v>
      </c>
      <c r="P34" s="26"/>
      <c r="Q34" s="26"/>
    </row>
    <row r="35" spans="1:17" ht="16.5" x14ac:dyDescent="0.2">
      <c r="A35" s="58">
        <f>自动计算表!A35</f>
        <v>0</v>
      </c>
      <c r="B35" s="58">
        <f>自动计算表!B35</f>
        <v>0</v>
      </c>
      <c r="C35" s="59">
        <f>自动计算表!C35</f>
        <v>0</v>
      </c>
      <c r="D35" s="59">
        <f>自动计算表!D35</f>
        <v>0</v>
      </c>
      <c r="E35" s="59">
        <f>自动计算表!E35</f>
        <v>0</v>
      </c>
      <c r="F35" s="59">
        <f>自动计算表!F35</f>
        <v>0</v>
      </c>
      <c r="G35" s="59">
        <f>自动计算表!G35</f>
        <v>0</v>
      </c>
      <c r="H35" s="59">
        <f>自动计算表!H35</f>
        <v>0</v>
      </c>
      <c r="I35" s="60">
        <f>自动计算表!I35</f>
        <v>0</v>
      </c>
      <c r="J35" s="26"/>
      <c r="K35" s="31"/>
      <c r="L35" s="26"/>
      <c r="M35" s="6">
        <f t="shared" si="3"/>
        <v>0</v>
      </c>
      <c r="N35" s="34">
        <f t="shared" si="4"/>
        <v>0</v>
      </c>
      <c r="O35" s="8">
        <f t="shared" si="2"/>
        <v>0</v>
      </c>
      <c r="P35" s="26"/>
      <c r="Q35" s="26"/>
    </row>
    <row r="36" spans="1:17" ht="16.5" x14ac:dyDescent="0.2">
      <c r="A36" s="58">
        <f>自动计算表!A36</f>
        <v>0</v>
      </c>
      <c r="B36" s="58">
        <f>自动计算表!B36</f>
        <v>0</v>
      </c>
      <c r="C36" s="59">
        <f>自动计算表!C36</f>
        <v>0</v>
      </c>
      <c r="D36" s="59">
        <f>自动计算表!D36</f>
        <v>0</v>
      </c>
      <c r="E36" s="59">
        <f>自动计算表!E36</f>
        <v>0</v>
      </c>
      <c r="F36" s="59">
        <f>自动计算表!F36</f>
        <v>0</v>
      </c>
      <c r="G36" s="59">
        <f>自动计算表!G36</f>
        <v>0</v>
      </c>
      <c r="H36" s="59">
        <f>自动计算表!H36</f>
        <v>0</v>
      </c>
      <c r="I36" s="60">
        <f>自动计算表!I36</f>
        <v>0</v>
      </c>
      <c r="J36" s="26"/>
      <c r="K36" s="31"/>
      <c r="L36" s="26"/>
      <c r="M36" s="6">
        <f t="shared" si="3"/>
        <v>0</v>
      </c>
      <c r="N36" s="34">
        <f t="shared" si="4"/>
        <v>0</v>
      </c>
      <c r="O36" s="8">
        <f t="shared" si="2"/>
        <v>0</v>
      </c>
      <c r="P36" s="26"/>
      <c r="Q36" s="26"/>
    </row>
    <row r="37" spans="1:17" ht="16.5" x14ac:dyDescent="0.2">
      <c r="A37" s="58">
        <f>自动计算表!A37</f>
        <v>0</v>
      </c>
      <c r="B37" s="58">
        <f>自动计算表!B37</f>
        <v>0</v>
      </c>
      <c r="C37" s="59">
        <f>自动计算表!C37</f>
        <v>0</v>
      </c>
      <c r="D37" s="59">
        <f>自动计算表!D37</f>
        <v>0</v>
      </c>
      <c r="E37" s="59">
        <f>自动计算表!E37</f>
        <v>0</v>
      </c>
      <c r="F37" s="59">
        <f>自动计算表!F37</f>
        <v>0</v>
      </c>
      <c r="G37" s="59">
        <f>自动计算表!G37</f>
        <v>0</v>
      </c>
      <c r="H37" s="59">
        <f>自动计算表!H37</f>
        <v>0</v>
      </c>
      <c r="I37" s="60">
        <f>自动计算表!I37</f>
        <v>0</v>
      </c>
      <c r="J37" s="26"/>
      <c r="K37" s="31"/>
      <c r="L37" s="26"/>
      <c r="M37" s="6">
        <f t="shared" si="3"/>
        <v>0</v>
      </c>
      <c r="N37" s="34">
        <f t="shared" si="4"/>
        <v>0</v>
      </c>
      <c r="O37" s="8">
        <f t="shared" si="2"/>
        <v>0</v>
      </c>
      <c r="P37" s="26"/>
      <c r="Q37" s="26"/>
    </row>
    <row r="38" spans="1:17" ht="16.5" x14ac:dyDescent="0.2">
      <c r="A38" s="58">
        <f>自动计算表!A38</f>
        <v>0</v>
      </c>
      <c r="B38" s="58">
        <f>自动计算表!B38</f>
        <v>0</v>
      </c>
      <c r="C38" s="59">
        <f>自动计算表!C38</f>
        <v>0</v>
      </c>
      <c r="D38" s="59">
        <f>自动计算表!D38</f>
        <v>0</v>
      </c>
      <c r="E38" s="59">
        <f>自动计算表!E38</f>
        <v>0</v>
      </c>
      <c r="F38" s="59">
        <f>自动计算表!F38</f>
        <v>0</v>
      </c>
      <c r="G38" s="59">
        <f>自动计算表!G38</f>
        <v>0</v>
      </c>
      <c r="H38" s="59">
        <f>自动计算表!H38</f>
        <v>0</v>
      </c>
      <c r="I38" s="60">
        <f>自动计算表!I38</f>
        <v>0</v>
      </c>
      <c r="J38" s="26"/>
      <c r="K38" s="31"/>
      <c r="L38" s="26"/>
      <c r="M38" s="6">
        <f t="shared" si="3"/>
        <v>0</v>
      </c>
      <c r="N38" s="34">
        <f t="shared" si="4"/>
        <v>0</v>
      </c>
      <c r="O38" s="8">
        <f t="shared" si="2"/>
        <v>0</v>
      </c>
      <c r="P38" s="26"/>
      <c r="Q38" s="26"/>
    </row>
    <row r="39" spans="1:17" ht="16.5" x14ac:dyDescent="0.2">
      <c r="A39" s="58">
        <f>自动计算表!A39</f>
        <v>0</v>
      </c>
      <c r="B39" s="58">
        <f>自动计算表!B39</f>
        <v>0</v>
      </c>
      <c r="C39" s="59">
        <f>自动计算表!C39</f>
        <v>0</v>
      </c>
      <c r="D39" s="59">
        <f>自动计算表!D39</f>
        <v>0</v>
      </c>
      <c r="E39" s="59">
        <f>自动计算表!E39</f>
        <v>0</v>
      </c>
      <c r="F39" s="59">
        <f>自动计算表!F39</f>
        <v>0</v>
      </c>
      <c r="G39" s="59">
        <f>自动计算表!G39</f>
        <v>0</v>
      </c>
      <c r="H39" s="59">
        <f>自动计算表!H39</f>
        <v>0</v>
      </c>
      <c r="I39" s="60">
        <f>自动计算表!I39</f>
        <v>0</v>
      </c>
      <c r="J39" s="26"/>
      <c r="K39" s="31"/>
      <c r="L39" s="26"/>
      <c r="M39" s="6">
        <f t="shared" si="3"/>
        <v>0</v>
      </c>
      <c r="N39" s="34">
        <f t="shared" si="4"/>
        <v>0</v>
      </c>
      <c r="O39" s="8">
        <f t="shared" si="2"/>
        <v>0</v>
      </c>
      <c r="P39" s="26"/>
      <c r="Q39" s="26"/>
    </row>
    <row r="40" spans="1:17" ht="16.5" x14ac:dyDescent="0.2">
      <c r="A40" s="58">
        <f>自动计算表!A40</f>
        <v>0</v>
      </c>
      <c r="B40" s="58">
        <f>自动计算表!B40</f>
        <v>0</v>
      </c>
      <c r="C40" s="59">
        <f>自动计算表!C40</f>
        <v>0</v>
      </c>
      <c r="D40" s="59">
        <f>自动计算表!D40</f>
        <v>0</v>
      </c>
      <c r="E40" s="59">
        <f>自动计算表!E40</f>
        <v>0</v>
      </c>
      <c r="F40" s="59">
        <f>自动计算表!F40</f>
        <v>0</v>
      </c>
      <c r="G40" s="59">
        <f>自动计算表!G40</f>
        <v>0</v>
      </c>
      <c r="H40" s="59">
        <f>自动计算表!H40</f>
        <v>0</v>
      </c>
      <c r="I40" s="60">
        <f>自动计算表!I40</f>
        <v>0</v>
      </c>
      <c r="J40" s="26"/>
      <c r="K40" s="31"/>
      <c r="L40" s="26"/>
      <c r="M40" s="6">
        <f t="shared" si="3"/>
        <v>0</v>
      </c>
      <c r="N40" s="34">
        <f t="shared" si="4"/>
        <v>0</v>
      </c>
      <c r="O40" s="8">
        <f t="shared" si="2"/>
        <v>0</v>
      </c>
      <c r="P40" s="26"/>
      <c r="Q40" s="26"/>
    </row>
    <row r="41" spans="1:17" ht="16.5" x14ac:dyDescent="0.2">
      <c r="A41" s="58">
        <f>自动计算表!A41</f>
        <v>0</v>
      </c>
      <c r="B41" s="58">
        <f>自动计算表!B41</f>
        <v>0</v>
      </c>
      <c r="C41" s="59">
        <f>自动计算表!C41</f>
        <v>0</v>
      </c>
      <c r="D41" s="59">
        <f>自动计算表!D41</f>
        <v>0</v>
      </c>
      <c r="E41" s="59">
        <f>自动计算表!E41</f>
        <v>0</v>
      </c>
      <c r="F41" s="59">
        <f>自动计算表!F41</f>
        <v>0</v>
      </c>
      <c r="G41" s="59">
        <f>自动计算表!G41</f>
        <v>0</v>
      </c>
      <c r="H41" s="59">
        <f>自动计算表!H41</f>
        <v>0</v>
      </c>
      <c r="I41" s="60">
        <f>自动计算表!I41</f>
        <v>0</v>
      </c>
      <c r="J41" s="26"/>
      <c r="K41" s="31"/>
      <c r="L41" s="26"/>
      <c r="M41" s="6">
        <f t="shared" si="3"/>
        <v>0</v>
      </c>
      <c r="N41" s="34">
        <f t="shared" si="4"/>
        <v>0</v>
      </c>
      <c r="O41" s="8">
        <f t="shared" si="2"/>
        <v>0</v>
      </c>
      <c r="P41" s="26"/>
      <c r="Q41" s="26"/>
    </row>
    <row r="42" spans="1:17" ht="16.5" x14ac:dyDescent="0.2">
      <c r="A42" s="58">
        <f>自动计算表!A42</f>
        <v>0</v>
      </c>
      <c r="B42" s="58">
        <f>自动计算表!B42</f>
        <v>0</v>
      </c>
      <c r="C42" s="59">
        <f>自动计算表!C42</f>
        <v>0</v>
      </c>
      <c r="D42" s="59">
        <f>自动计算表!D42</f>
        <v>0</v>
      </c>
      <c r="E42" s="59">
        <f>自动计算表!E42</f>
        <v>0</v>
      </c>
      <c r="F42" s="59">
        <f>自动计算表!F42</f>
        <v>0</v>
      </c>
      <c r="G42" s="59">
        <f>自动计算表!G42</f>
        <v>0</v>
      </c>
      <c r="H42" s="59">
        <f>自动计算表!H42</f>
        <v>0</v>
      </c>
      <c r="I42" s="60">
        <f>自动计算表!I42</f>
        <v>0</v>
      </c>
      <c r="J42" s="26"/>
      <c r="K42" s="31"/>
      <c r="L42" s="26"/>
      <c r="M42" s="6">
        <f t="shared" si="3"/>
        <v>0</v>
      </c>
      <c r="N42" s="34">
        <f t="shared" si="4"/>
        <v>0</v>
      </c>
      <c r="O42" s="8">
        <f t="shared" si="2"/>
        <v>0</v>
      </c>
      <c r="P42" s="26"/>
      <c r="Q42" s="26"/>
    </row>
    <row r="43" spans="1:17" ht="16.5" x14ac:dyDescent="0.2">
      <c r="A43" s="58">
        <f>自动计算表!A43</f>
        <v>0</v>
      </c>
      <c r="B43" s="58">
        <f>自动计算表!B43</f>
        <v>0</v>
      </c>
      <c r="C43" s="59">
        <f>自动计算表!C43</f>
        <v>0</v>
      </c>
      <c r="D43" s="59">
        <f>自动计算表!D43</f>
        <v>0</v>
      </c>
      <c r="E43" s="59">
        <f>自动计算表!E43</f>
        <v>0</v>
      </c>
      <c r="F43" s="59">
        <f>自动计算表!F43</f>
        <v>0</v>
      </c>
      <c r="G43" s="59">
        <f>自动计算表!G43</f>
        <v>0</v>
      </c>
      <c r="H43" s="59">
        <f>自动计算表!H43</f>
        <v>0</v>
      </c>
      <c r="I43" s="60">
        <f>自动计算表!I43</f>
        <v>0</v>
      </c>
      <c r="J43" s="26"/>
      <c r="K43" s="31"/>
      <c r="L43" s="26"/>
      <c r="M43" s="6">
        <f t="shared" si="3"/>
        <v>0</v>
      </c>
      <c r="N43" s="34">
        <f t="shared" si="4"/>
        <v>0</v>
      </c>
      <c r="O43" s="8">
        <f t="shared" si="2"/>
        <v>0</v>
      </c>
      <c r="P43" s="26"/>
      <c r="Q43" s="26"/>
    </row>
    <row r="44" spans="1:17" ht="16.5" x14ac:dyDescent="0.2">
      <c r="A44" s="58">
        <f>自动计算表!A44</f>
        <v>0</v>
      </c>
      <c r="B44" s="58">
        <f>自动计算表!B44</f>
        <v>0</v>
      </c>
      <c r="C44" s="59">
        <f>自动计算表!C44</f>
        <v>0</v>
      </c>
      <c r="D44" s="59">
        <f>自动计算表!D44</f>
        <v>0</v>
      </c>
      <c r="E44" s="59">
        <f>自动计算表!E44</f>
        <v>0</v>
      </c>
      <c r="F44" s="59">
        <f>自动计算表!F44</f>
        <v>0</v>
      </c>
      <c r="G44" s="59">
        <f>自动计算表!G44</f>
        <v>0</v>
      </c>
      <c r="H44" s="59">
        <f>自动计算表!H44</f>
        <v>0</v>
      </c>
      <c r="I44" s="60">
        <f>自动计算表!I44</f>
        <v>0</v>
      </c>
      <c r="J44" s="26"/>
      <c r="K44" s="31"/>
      <c r="L44" s="26"/>
      <c r="M44" s="6">
        <f t="shared" si="3"/>
        <v>0</v>
      </c>
      <c r="N44" s="34">
        <f t="shared" si="4"/>
        <v>0</v>
      </c>
      <c r="O44" s="8">
        <f t="shared" si="2"/>
        <v>0</v>
      </c>
      <c r="P44" s="26"/>
      <c r="Q44" s="26"/>
    </row>
    <row r="45" spans="1:17" ht="16.5" x14ac:dyDescent="0.2">
      <c r="A45" s="58">
        <f>自动计算表!A45</f>
        <v>0</v>
      </c>
      <c r="B45" s="58">
        <f>自动计算表!B45</f>
        <v>0</v>
      </c>
      <c r="C45" s="59">
        <f>自动计算表!C45</f>
        <v>0</v>
      </c>
      <c r="D45" s="59">
        <f>自动计算表!D45</f>
        <v>0</v>
      </c>
      <c r="E45" s="59">
        <f>自动计算表!E45</f>
        <v>0</v>
      </c>
      <c r="F45" s="59">
        <f>自动计算表!F45</f>
        <v>0</v>
      </c>
      <c r="G45" s="59">
        <f>自动计算表!G45</f>
        <v>0</v>
      </c>
      <c r="H45" s="59">
        <f>自动计算表!H45</f>
        <v>0</v>
      </c>
      <c r="I45" s="60">
        <f>自动计算表!I45</f>
        <v>0</v>
      </c>
      <c r="J45" s="26"/>
      <c r="K45" s="31"/>
      <c r="L45" s="26"/>
      <c r="M45" s="6">
        <f t="shared" si="3"/>
        <v>0</v>
      </c>
      <c r="N45" s="34">
        <f t="shared" si="4"/>
        <v>0</v>
      </c>
      <c r="O45" s="8">
        <f t="shared" si="2"/>
        <v>0</v>
      </c>
      <c r="P45" s="26"/>
      <c r="Q45" s="26"/>
    </row>
    <row r="46" spans="1:17" ht="16.5" x14ac:dyDescent="0.2">
      <c r="A46" s="58">
        <f>自动计算表!A46</f>
        <v>0</v>
      </c>
      <c r="B46" s="58">
        <f>自动计算表!B46</f>
        <v>0</v>
      </c>
      <c r="C46" s="59">
        <f>自动计算表!C46</f>
        <v>0</v>
      </c>
      <c r="D46" s="59">
        <f>自动计算表!D46</f>
        <v>0</v>
      </c>
      <c r="E46" s="59">
        <f>自动计算表!E46</f>
        <v>0</v>
      </c>
      <c r="F46" s="59">
        <f>自动计算表!F46</f>
        <v>0</v>
      </c>
      <c r="G46" s="59">
        <f>自动计算表!G46</f>
        <v>0</v>
      </c>
      <c r="H46" s="59">
        <f>自动计算表!H46</f>
        <v>0</v>
      </c>
      <c r="I46" s="60">
        <f>自动计算表!I46</f>
        <v>0</v>
      </c>
      <c r="J46" s="26"/>
      <c r="K46" s="31"/>
      <c r="L46" s="26"/>
      <c r="M46" s="6">
        <f t="shared" si="3"/>
        <v>0</v>
      </c>
      <c r="N46" s="34">
        <f t="shared" si="4"/>
        <v>0</v>
      </c>
      <c r="O46" s="8">
        <f t="shared" si="2"/>
        <v>0</v>
      </c>
      <c r="P46" s="26"/>
      <c r="Q46" s="26"/>
    </row>
    <row r="47" spans="1:17" ht="16.5" x14ac:dyDescent="0.2">
      <c r="A47" s="58">
        <f>自动计算表!A47</f>
        <v>0</v>
      </c>
      <c r="B47" s="58">
        <f>自动计算表!B47</f>
        <v>0</v>
      </c>
      <c r="C47" s="59">
        <f>自动计算表!C47</f>
        <v>0</v>
      </c>
      <c r="D47" s="59">
        <f>自动计算表!D47</f>
        <v>0</v>
      </c>
      <c r="E47" s="59">
        <f>自动计算表!E47</f>
        <v>0</v>
      </c>
      <c r="F47" s="59">
        <f>自动计算表!F47</f>
        <v>0</v>
      </c>
      <c r="G47" s="59">
        <f>自动计算表!G47</f>
        <v>0</v>
      </c>
      <c r="H47" s="59">
        <f>自动计算表!H47</f>
        <v>0</v>
      </c>
      <c r="I47" s="60">
        <f>自动计算表!I47</f>
        <v>0</v>
      </c>
      <c r="J47" s="26"/>
      <c r="K47" s="31"/>
      <c r="L47" s="26"/>
      <c r="M47" s="6">
        <f t="shared" si="3"/>
        <v>0</v>
      </c>
      <c r="N47" s="34">
        <f t="shared" si="4"/>
        <v>0</v>
      </c>
      <c r="O47" s="8">
        <f t="shared" si="2"/>
        <v>0</v>
      </c>
      <c r="P47" s="26"/>
      <c r="Q47" s="26"/>
    </row>
    <row r="48" spans="1:17" ht="16.5" x14ac:dyDescent="0.2">
      <c r="A48" s="58">
        <f>自动计算表!A48</f>
        <v>0</v>
      </c>
      <c r="B48" s="58">
        <f>自动计算表!B48</f>
        <v>0</v>
      </c>
      <c r="C48" s="59">
        <f>自动计算表!C48</f>
        <v>0</v>
      </c>
      <c r="D48" s="59">
        <f>自动计算表!D48</f>
        <v>0</v>
      </c>
      <c r="E48" s="59">
        <f>自动计算表!E48</f>
        <v>0</v>
      </c>
      <c r="F48" s="59">
        <f>自动计算表!F48</f>
        <v>0</v>
      </c>
      <c r="G48" s="59">
        <f>自动计算表!G48</f>
        <v>0</v>
      </c>
      <c r="H48" s="59">
        <f>自动计算表!H48</f>
        <v>0</v>
      </c>
      <c r="I48" s="60">
        <f>自动计算表!I48</f>
        <v>0</v>
      </c>
      <c r="J48" s="26"/>
      <c r="K48" s="31"/>
      <c r="L48" s="26"/>
      <c r="M48" s="6">
        <f t="shared" si="3"/>
        <v>0</v>
      </c>
      <c r="N48" s="34">
        <f t="shared" si="4"/>
        <v>0</v>
      </c>
      <c r="O48" s="8">
        <f t="shared" si="2"/>
        <v>0</v>
      </c>
      <c r="P48" s="26"/>
      <c r="Q48" s="26"/>
    </row>
    <row r="49" spans="1:17" ht="16.5" x14ac:dyDescent="0.2">
      <c r="A49" s="58">
        <f>自动计算表!A49</f>
        <v>0</v>
      </c>
      <c r="B49" s="58">
        <f>自动计算表!B49</f>
        <v>0</v>
      </c>
      <c r="C49" s="59">
        <f>自动计算表!C49</f>
        <v>0</v>
      </c>
      <c r="D49" s="59">
        <f>自动计算表!D49</f>
        <v>0</v>
      </c>
      <c r="E49" s="59">
        <f>自动计算表!E49</f>
        <v>0</v>
      </c>
      <c r="F49" s="59">
        <f>自动计算表!F49</f>
        <v>0</v>
      </c>
      <c r="G49" s="59">
        <f>自动计算表!G49</f>
        <v>0</v>
      </c>
      <c r="H49" s="59">
        <f>自动计算表!H49</f>
        <v>0</v>
      </c>
      <c r="I49" s="60">
        <f>自动计算表!I49</f>
        <v>0</v>
      </c>
      <c r="J49" s="26"/>
      <c r="K49" s="31"/>
      <c r="L49" s="26"/>
      <c r="M49" s="6">
        <f t="shared" si="3"/>
        <v>0</v>
      </c>
      <c r="N49" s="34">
        <f t="shared" si="4"/>
        <v>0</v>
      </c>
      <c r="O49" s="8">
        <f t="shared" si="2"/>
        <v>0</v>
      </c>
      <c r="P49" s="26"/>
      <c r="Q49" s="26"/>
    </row>
    <row r="50" spans="1:17" ht="16.5" x14ac:dyDescent="0.2">
      <c r="A50" s="58">
        <f>自动计算表!A50</f>
        <v>0</v>
      </c>
      <c r="B50" s="58">
        <f>自动计算表!B50</f>
        <v>0</v>
      </c>
      <c r="C50" s="59">
        <f>自动计算表!C50</f>
        <v>0</v>
      </c>
      <c r="D50" s="59">
        <f>自动计算表!D50</f>
        <v>0</v>
      </c>
      <c r="E50" s="59">
        <f>自动计算表!E50</f>
        <v>0</v>
      </c>
      <c r="F50" s="59">
        <f>自动计算表!F50</f>
        <v>0</v>
      </c>
      <c r="G50" s="59">
        <f>自动计算表!G50</f>
        <v>0</v>
      </c>
      <c r="H50" s="59">
        <f>自动计算表!H50</f>
        <v>0</v>
      </c>
      <c r="I50" s="60">
        <f>自动计算表!I50</f>
        <v>0</v>
      </c>
      <c r="J50" s="26"/>
      <c r="K50" s="31"/>
      <c r="L50" s="26"/>
      <c r="M50" s="6">
        <f t="shared" si="3"/>
        <v>0</v>
      </c>
      <c r="N50" s="34">
        <f t="shared" si="4"/>
        <v>0</v>
      </c>
      <c r="O50" s="8">
        <f t="shared" si="2"/>
        <v>0</v>
      </c>
      <c r="P50" s="26"/>
      <c r="Q50" s="26"/>
    </row>
    <row r="51" spans="1:17" ht="16.5" x14ac:dyDescent="0.2">
      <c r="A51" s="58">
        <f>自动计算表!A51</f>
        <v>0</v>
      </c>
      <c r="B51" s="58">
        <f>自动计算表!B51</f>
        <v>0</v>
      </c>
      <c r="C51" s="59">
        <f>自动计算表!C51</f>
        <v>0</v>
      </c>
      <c r="D51" s="59">
        <f>自动计算表!D51</f>
        <v>0</v>
      </c>
      <c r="E51" s="59">
        <f>自动计算表!E51</f>
        <v>0</v>
      </c>
      <c r="F51" s="59">
        <f>自动计算表!F51</f>
        <v>0</v>
      </c>
      <c r="G51" s="59">
        <f>自动计算表!G51</f>
        <v>0</v>
      </c>
      <c r="H51" s="59">
        <f>自动计算表!H51</f>
        <v>0</v>
      </c>
      <c r="I51" s="60">
        <f>自动计算表!I51</f>
        <v>0</v>
      </c>
      <c r="J51" s="26"/>
      <c r="K51" s="31"/>
      <c r="L51" s="26"/>
      <c r="M51" s="6">
        <f t="shared" si="3"/>
        <v>0</v>
      </c>
      <c r="N51" s="34">
        <f t="shared" si="4"/>
        <v>0</v>
      </c>
      <c r="O51" s="8">
        <f t="shared" si="2"/>
        <v>0</v>
      </c>
      <c r="P51" s="26"/>
      <c r="Q51" s="26"/>
    </row>
    <row r="52" spans="1:17" ht="16.5" x14ac:dyDescent="0.2">
      <c r="A52" s="58">
        <f>自动计算表!A52</f>
        <v>0</v>
      </c>
      <c r="B52" s="58">
        <f>自动计算表!B52</f>
        <v>0</v>
      </c>
      <c r="C52" s="59">
        <f>自动计算表!C52</f>
        <v>0</v>
      </c>
      <c r="D52" s="59">
        <f>自动计算表!D52</f>
        <v>0</v>
      </c>
      <c r="E52" s="59">
        <f>自动计算表!E52</f>
        <v>0</v>
      </c>
      <c r="F52" s="59">
        <f>自动计算表!F52</f>
        <v>0</v>
      </c>
      <c r="G52" s="59">
        <f>自动计算表!G52</f>
        <v>0</v>
      </c>
      <c r="H52" s="59">
        <f>自动计算表!H52</f>
        <v>0</v>
      </c>
      <c r="I52" s="60">
        <f>自动计算表!I52</f>
        <v>0</v>
      </c>
      <c r="J52" s="26"/>
      <c r="K52" s="31"/>
      <c r="L52" s="26"/>
      <c r="M52" s="6">
        <f t="shared" si="3"/>
        <v>0</v>
      </c>
      <c r="N52" s="34">
        <f t="shared" si="4"/>
        <v>0</v>
      </c>
      <c r="O52" s="8">
        <f t="shared" si="2"/>
        <v>0</v>
      </c>
      <c r="P52" s="26"/>
      <c r="Q52" s="26"/>
    </row>
    <row r="53" spans="1:17" ht="16.5" x14ac:dyDescent="0.2">
      <c r="A53" s="58">
        <f>自动计算表!A53</f>
        <v>0</v>
      </c>
      <c r="B53" s="58">
        <f>自动计算表!B53</f>
        <v>0</v>
      </c>
      <c r="C53" s="59">
        <f>自动计算表!C53</f>
        <v>0</v>
      </c>
      <c r="D53" s="59">
        <f>自动计算表!D53</f>
        <v>0</v>
      </c>
      <c r="E53" s="59">
        <f>自动计算表!E53</f>
        <v>0</v>
      </c>
      <c r="F53" s="59">
        <f>自动计算表!F53</f>
        <v>0</v>
      </c>
      <c r="G53" s="59">
        <f>自动计算表!G53</f>
        <v>0</v>
      </c>
      <c r="H53" s="59">
        <f>自动计算表!H53</f>
        <v>0</v>
      </c>
      <c r="I53" s="60">
        <f>自动计算表!I53</f>
        <v>0</v>
      </c>
      <c r="J53" s="26"/>
      <c r="K53" s="31"/>
      <c r="L53" s="26"/>
      <c r="M53" s="6">
        <f t="shared" si="3"/>
        <v>0</v>
      </c>
      <c r="N53" s="34">
        <f t="shared" si="4"/>
        <v>0</v>
      </c>
      <c r="O53" s="8">
        <f t="shared" si="2"/>
        <v>0</v>
      </c>
      <c r="P53" s="26"/>
      <c r="Q53" s="26"/>
    </row>
    <row r="54" spans="1:17" ht="16.5" x14ac:dyDescent="0.2">
      <c r="A54" s="58">
        <f>自动计算表!A54</f>
        <v>0</v>
      </c>
      <c r="B54" s="58">
        <f>自动计算表!B54</f>
        <v>0</v>
      </c>
      <c r="C54" s="59">
        <f>自动计算表!C54</f>
        <v>0</v>
      </c>
      <c r="D54" s="59">
        <f>自动计算表!D54</f>
        <v>0</v>
      </c>
      <c r="E54" s="59">
        <f>自动计算表!E54</f>
        <v>0</v>
      </c>
      <c r="F54" s="59">
        <f>自动计算表!F54</f>
        <v>0</v>
      </c>
      <c r="G54" s="59">
        <f>自动计算表!G54</f>
        <v>0</v>
      </c>
      <c r="H54" s="59">
        <f>自动计算表!H54</f>
        <v>0</v>
      </c>
      <c r="I54" s="60">
        <f>自动计算表!I54</f>
        <v>0</v>
      </c>
      <c r="J54" s="26"/>
      <c r="K54" s="31"/>
      <c r="L54" s="26"/>
      <c r="M54" s="6">
        <f t="shared" si="3"/>
        <v>0</v>
      </c>
      <c r="N54" s="34">
        <f t="shared" si="4"/>
        <v>0</v>
      </c>
      <c r="O54" s="8">
        <f t="shared" si="2"/>
        <v>0</v>
      </c>
      <c r="P54" s="26"/>
      <c r="Q54" s="26"/>
    </row>
    <row r="55" spans="1:17" ht="16.5" x14ac:dyDescent="0.2">
      <c r="A55" s="58">
        <f>自动计算表!A55</f>
        <v>0</v>
      </c>
      <c r="B55" s="58">
        <f>自动计算表!B55</f>
        <v>0</v>
      </c>
      <c r="C55" s="59">
        <f>自动计算表!C55</f>
        <v>0</v>
      </c>
      <c r="D55" s="59">
        <f>自动计算表!D55</f>
        <v>0</v>
      </c>
      <c r="E55" s="59">
        <f>自动计算表!E55</f>
        <v>0</v>
      </c>
      <c r="F55" s="59">
        <f>自动计算表!F55</f>
        <v>0</v>
      </c>
      <c r="G55" s="59">
        <f>自动计算表!G55</f>
        <v>0</v>
      </c>
      <c r="H55" s="59">
        <f>自动计算表!H55</f>
        <v>0</v>
      </c>
      <c r="I55" s="60">
        <f>自动计算表!I55</f>
        <v>0</v>
      </c>
      <c r="J55" s="26"/>
      <c r="K55" s="31"/>
      <c r="L55" s="26"/>
      <c r="M55" s="6">
        <f t="shared" si="3"/>
        <v>0</v>
      </c>
      <c r="N55" s="34">
        <f t="shared" si="4"/>
        <v>0</v>
      </c>
      <c r="O55" s="8">
        <f t="shared" si="2"/>
        <v>0</v>
      </c>
      <c r="P55" s="26"/>
      <c r="Q55" s="26"/>
    </row>
    <row r="56" spans="1:17" ht="16.5" x14ac:dyDescent="0.2">
      <c r="A56" s="58">
        <f>自动计算表!A56</f>
        <v>0</v>
      </c>
      <c r="B56" s="58">
        <f>自动计算表!B56</f>
        <v>0</v>
      </c>
      <c r="C56" s="59">
        <f>自动计算表!C56</f>
        <v>0</v>
      </c>
      <c r="D56" s="59">
        <f>自动计算表!D56</f>
        <v>0</v>
      </c>
      <c r="E56" s="59">
        <f>自动计算表!E56</f>
        <v>0</v>
      </c>
      <c r="F56" s="59">
        <f>自动计算表!F56</f>
        <v>0</v>
      </c>
      <c r="G56" s="59">
        <f>自动计算表!G56</f>
        <v>0</v>
      </c>
      <c r="H56" s="59">
        <f>自动计算表!H56</f>
        <v>0</v>
      </c>
      <c r="I56" s="60">
        <f>自动计算表!I56</f>
        <v>0</v>
      </c>
      <c r="J56" s="26"/>
      <c r="K56" s="31"/>
      <c r="L56" s="26"/>
      <c r="M56" s="6">
        <f t="shared" si="3"/>
        <v>0</v>
      </c>
      <c r="N56" s="34">
        <f t="shared" si="4"/>
        <v>0</v>
      </c>
      <c r="O56" s="8">
        <f t="shared" si="2"/>
        <v>0</v>
      </c>
      <c r="P56" s="26"/>
      <c r="Q56" s="26"/>
    </row>
    <row r="57" spans="1:17" ht="16.5" x14ac:dyDescent="0.2">
      <c r="A57" s="58">
        <f>自动计算表!A57</f>
        <v>0</v>
      </c>
      <c r="B57" s="58">
        <f>自动计算表!B57</f>
        <v>0</v>
      </c>
      <c r="C57" s="59">
        <f>自动计算表!C57</f>
        <v>0</v>
      </c>
      <c r="D57" s="59">
        <f>自动计算表!D57</f>
        <v>0</v>
      </c>
      <c r="E57" s="59">
        <f>自动计算表!E57</f>
        <v>0</v>
      </c>
      <c r="F57" s="59">
        <f>自动计算表!F57</f>
        <v>0</v>
      </c>
      <c r="G57" s="59">
        <f>自动计算表!G57</f>
        <v>0</v>
      </c>
      <c r="H57" s="59">
        <f>自动计算表!H57</f>
        <v>0</v>
      </c>
      <c r="I57" s="60">
        <f>自动计算表!I57</f>
        <v>0</v>
      </c>
      <c r="J57" s="26"/>
      <c r="K57" s="31"/>
      <c r="L57" s="26"/>
      <c r="M57" s="6">
        <f t="shared" si="3"/>
        <v>0</v>
      </c>
      <c r="N57" s="34">
        <f t="shared" si="4"/>
        <v>0</v>
      </c>
      <c r="O57" s="8">
        <f t="shared" si="2"/>
        <v>0</v>
      </c>
      <c r="P57" s="26"/>
      <c r="Q57" s="26"/>
    </row>
    <row r="58" spans="1:17" ht="16.5" x14ac:dyDescent="0.2">
      <c r="A58" s="58">
        <f>自动计算表!A58</f>
        <v>0</v>
      </c>
      <c r="B58" s="58">
        <f>自动计算表!B58</f>
        <v>0</v>
      </c>
      <c r="C58" s="59">
        <f>自动计算表!C58</f>
        <v>0</v>
      </c>
      <c r="D58" s="59">
        <f>自动计算表!D58</f>
        <v>0</v>
      </c>
      <c r="E58" s="59">
        <f>自动计算表!E58</f>
        <v>0</v>
      </c>
      <c r="F58" s="59">
        <f>自动计算表!F58</f>
        <v>0</v>
      </c>
      <c r="G58" s="59">
        <f>自动计算表!G58</f>
        <v>0</v>
      </c>
      <c r="H58" s="59">
        <f>自动计算表!H58</f>
        <v>0</v>
      </c>
      <c r="I58" s="60">
        <f>自动计算表!I58</f>
        <v>0</v>
      </c>
      <c r="J58" s="26"/>
      <c r="K58" s="31"/>
      <c r="L58" s="26"/>
      <c r="M58" s="6">
        <f t="shared" si="3"/>
        <v>0</v>
      </c>
      <c r="N58" s="34">
        <f t="shared" si="4"/>
        <v>0</v>
      </c>
      <c r="O58" s="8">
        <f t="shared" si="2"/>
        <v>0</v>
      </c>
      <c r="P58" s="26"/>
      <c r="Q58" s="26"/>
    </row>
    <row r="59" spans="1:17" ht="16.5" x14ac:dyDescent="0.2">
      <c r="A59" s="58">
        <f>自动计算表!A59</f>
        <v>0</v>
      </c>
      <c r="B59" s="58">
        <f>自动计算表!B59</f>
        <v>0</v>
      </c>
      <c r="C59" s="59">
        <f>自动计算表!C59</f>
        <v>0</v>
      </c>
      <c r="D59" s="59">
        <f>自动计算表!D59</f>
        <v>0</v>
      </c>
      <c r="E59" s="59">
        <f>自动计算表!E59</f>
        <v>0</v>
      </c>
      <c r="F59" s="59">
        <f>自动计算表!F59</f>
        <v>0</v>
      </c>
      <c r="G59" s="59">
        <f>自动计算表!G59</f>
        <v>0</v>
      </c>
      <c r="H59" s="59">
        <f>自动计算表!H59</f>
        <v>0</v>
      </c>
      <c r="I59" s="60">
        <f>自动计算表!I59</f>
        <v>0</v>
      </c>
      <c r="J59" s="26"/>
      <c r="K59" s="31"/>
      <c r="L59" s="26"/>
      <c r="M59" s="6">
        <f t="shared" si="3"/>
        <v>0</v>
      </c>
      <c r="N59" s="34">
        <f t="shared" si="4"/>
        <v>0</v>
      </c>
      <c r="O59" s="8">
        <f t="shared" si="2"/>
        <v>0</v>
      </c>
      <c r="P59" s="26"/>
      <c r="Q59" s="26"/>
    </row>
    <row r="60" spans="1:17" ht="16.5" x14ac:dyDescent="0.2">
      <c r="A60" s="58">
        <f>自动计算表!A60</f>
        <v>0</v>
      </c>
      <c r="B60" s="58">
        <f>自动计算表!B60</f>
        <v>0</v>
      </c>
      <c r="C60" s="59">
        <f>自动计算表!C60</f>
        <v>0</v>
      </c>
      <c r="D60" s="59">
        <f>自动计算表!D60</f>
        <v>0</v>
      </c>
      <c r="E60" s="59">
        <f>自动计算表!E60</f>
        <v>0</v>
      </c>
      <c r="F60" s="59">
        <f>自动计算表!F60</f>
        <v>0</v>
      </c>
      <c r="G60" s="59">
        <f>自动计算表!G60</f>
        <v>0</v>
      </c>
      <c r="H60" s="59">
        <f>自动计算表!H60</f>
        <v>0</v>
      </c>
      <c r="I60" s="60">
        <f>自动计算表!I60</f>
        <v>0</v>
      </c>
      <c r="J60" s="26"/>
      <c r="K60" s="31"/>
      <c r="L60" s="26"/>
      <c r="M60" s="6">
        <f t="shared" si="3"/>
        <v>0</v>
      </c>
      <c r="N60" s="34">
        <f t="shared" si="4"/>
        <v>0</v>
      </c>
      <c r="O60" s="8">
        <f t="shared" si="2"/>
        <v>0</v>
      </c>
      <c r="P60" s="26"/>
      <c r="Q60" s="26"/>
    </row>
    <row r="61" spans="1:17" ht="16.5" x14ac:dyDescent="0.2">
      <c r="A61" s="58">
        <f>自动计算表!A61</f>
        <v>0</v>
      </c>
      <c r="B61" s="58">
        <f>自动计算表!B61</f>
        <v>0</v>
      </c>
      <c r="C61" s="59">
        <f>自动计算表!C61</f>
        <v>0</v>
      </c>
      <c r="D61" s="59">
        <f>自动计算表!D61</f>
        <v>0</v>
      </c>
      <c r="E61" s="59">
        <f>自动计算表!E61</f>
        <v>0</v>
      </c>
      <c r="F61" s="59">
        <f>自动计算表!F61</f>
        <v>0</v>
      </c>
      <c r="G61" s="59">
        <f>自动计算表!G61</f>
        <v>0</v>
      </c>
      <c r="H61" s="59">
        <f>自动计算表!H61</f>
        <v>0</v>
      </c>
      <c r="I61" s="60">
        <f>自动计算表!I61</f>
        <v>0</v>
      </c>
      <c r="J61" s="26"/>
      <c r="K61" s="31"/>
      <c r="L61" s="26"/>
      <c r="M61" s="6">
        <f t="shared" si="3"/>
        <v>0</v>
      </c>
      <c r="N61" s="34">
        <f t="shared" si="4"/>
        <v>0</v>
      </c>
      <c r="O61" s="8">
        <f t="shared" si="2"/>
        <v>0</v>
      </c>
      <c r="P61" s="26"/>
      <c r="Q61" s="26"/>
    </row>
    <row r="62" spans="1:17" ht="16.5" x14ac:dyDescent="0.2">
      <c r="A62" s="58">
        <f>自动计算表!A62</f>
        <v>0</v>
      </c>
      <c r="B62" s="58">
        <f>自动计算表!B62</f>
        <v>0</v>
      </c>
      <c r="C62" s="59">
        <f>自动计算表!C62</f>
        <v>0</v>
      </c>
      <c r="D62" s="59">
        <f>自动计算表!D62</f>
        <v>0</v>
      </c>
      <c r="E62" s="59">
        <f>自动计算表!E62</f>
        <v>0</v>
      </c>
      <c r="F62" s="59">
        <f>自动计算表!F62</f>
        <v>0</v>
      </c>
      <c r="G62" s="59">
        <f>自动计算表!G62</f>
        <v>0</v>
      </c>
      <c r="H62" s="59">
        <f>自动计算表!H62</f>
        <v>0</v>
      </c>
      <c r="I62" s="60">
        <f>自动计算表!I62</f>
        <v>0</v>
      </c>
      <c r="J62" s="26"/>
      <c r="K62" s="31"/>
      <c r="L62" s="26"/>
      <c r="M62" s="6">
        <f t="shared" si="3"/>
        <v>0</v>
      </c>
      <c r="N62" s="34">
        <f t="shared" si="4"/>
        <v>0</v>
      </c>
      <c r="O62" s="8">
        <f t="shared" si="2"/>
        <v>0</v>
      </c>
      <c r="P62" s="26"/>
      <c r="Q62" s="26"/>
    </row>
    <row r="63" spans="1:17" ht="16.5" x14ac:dyDescent="0.2">
      <c r="A63" s="58">
        <f>自动计算表!A63</f>
        <v>0</v>
      </c>
      <c r="B63" s="58">
        <f>自动计算表!B63</f>
        <v>0</v>
      </c>
      <c r="C63" s="59">
        <f>自动计算表!C63</f>
        <v>0</v>
      </c>
      <c r="D63" s="59">
        <f>自动计算表!D63</f>
        <v>0</v>
      </c>
      <c r="E63" s="59">
        <f>自动计算表!E63</f>
        <v>0</v>
      </c>
      <c r="F63" s="59">
        <f>自动计算表!F63</f>
        <v>0</v>
      </c>
      <c r="G63" s="59">
        <f>自动计算表!G63</f>
        <v>0</v>
      </c>
      <c r="H63" s="59">
        <f>自动计算表!H63</f>
        <v>0</v>
      </c>
      <c r="I63" s="60">
        <f>自动计算表!I63</f>
        <v>0</v>
      </c>
      <c r="J63" s="26"/>
      <c r="K63" s="31"/>
      <c r="L63" s="26"/>
      <c r="M63" s="6">
        <f t="shared" si="3"/>
        <v>0</v>
      </c>
      <c r="N63" s="34">
        <f t="shared" si="4"/>
        <v>0</v>
      </c>
      <c r="O63" s="8">
        <f t="shared" si="2"/>
        <v>0</v>
      </c>
      <c r="P63" s="26"/>
      <c r="Q63" s="26"/>
    </row>
    <row r="64" spans="1:17" ht="16.5" x14ac:dyDescent="0.2">
      <c r="A64" s="58">
        <f>自动计算表!A64</f>
        <v>0</v>
      </c>
      <c r="B64" s="58">
        <f>自动计算表!B64</f>
        <v>0</v>
      </c>
      <c r="C64" s="59">
        <f>自动计算表!C64</f>
        <v>0</v>
      </c>
      <c r="D64" s="59">
        <f>自动计算表!D64</f>
        <v>0</v>
      </c>
      <c r="E64" s="59">
        <f>自动计算表!E64</f>
        <v>0</v>
      </c>
      <c r="F64" s="59">
        <f>自动计算表!F64</f>
        <v>0</v>
      </c>
      <c r="G64" s="59">
        <f>自动计算表!G64</f>
        <v>0</v>
      </c>
      <c r="H64" s="59">
        <f>自动计算表!H64</f>
        <v>0</v>
      </c>
      <c r="I64" s="60">
        <f>自动计算表!I64</f>
        <v>0</v>
      </c>
      <c r="J64" s="26"/>
      <c r="K64" s="31"/>
      <c r="L64" s="26"/>
      <c r="M64" s="6">
        <f t="shared" si="3"/>
        <v>0</v>
      </c>
      <c r="N64" s="34">
        <f t="shared" si="4"/>
        <v>0</v>
      </c>
      <c r="O64" s="8">
        <f t="shared" si="2"/>
        <v>0</v>
      </c>
      <c r="P64" s="26"/>
      <c r="Q64" s="26"/>
    </row>
    <row r="65" spans="1:17" ht="16.5" x14ac:dyDescent="0.2">
      <c r="A65" s="58">
        <f>自动计算表!A65</f>
        <v>0</v>
      </c>
      <c r="B65" s="58">
        <f>自动计算表!B65</f>
        <v>0</v>
      </c>
      <c r="C65" s="59">
        <f>自动计算表!C65</f>
        <v>0</v>
      </c>
      <c r="D65" s="59">
        <f>自动计算表!D65</f>
        <v>0</v>
      </c>
      <c r="E65" s="59">
        <f>自动计算表!E65</f>
        <v>0</v>
      </c>
      <c r="F65" s="59">
        <f>自动计算表!F65</f>
        <v>0</v>
      </c>
      <c r="G65" s="59">
        <f>自动计算表!G65</f>
        <v>0</v>
      </c>
      <c r="H65" s="59">
        <f>自动计算表!H65</f>
        <v>0</v>
      </c>
      <c r="I65" s="60">
        <f>自动计算表!I65</f>
        <v>0</v>
      </c>
      <c r="J65" s="26"/>
      <c r="K65" s="31"/>
      <c r="L65" s="26"/>
      <c r="M65" s="6">
        <f t="shared" si="3"/>
        <v>0</v>
      </c>
      <c r="N65" s="34">
        <f t="shared" si="4"/>
        <v>0</v>
      </c>
      <c r="O65" s="8">
        <f t="shared" si="2"/>
        <v>0</v>
      </c>
      <c r="P65" s="26"/>
      <c r="Q65" s="26"/>
    </row>
    <row r="66" spans="1:17" ht="16.5" x14ac:dyDescent="0.2">
      <c r="A66" s="58">
        <f>自动计算表!A66</f>
        <v>0</v>
      </c>
      <c r="B66" s="58">
        <f>自动计算表!B66</f>
        <v>0</v>
      </c>
      <c r="C66" s="59">
        <f>自动计算表!C66</f>
        <v>0</v>
      </c>
      <c r="D66" s="59">
        <f>自动计算表!D66</f>
        <v>0</v>
      </c>
      <c r="E66" s="59">
        <f>自动计算表!E66</f>
        <v>0</v>
      </c>
      <c r="F66" s="59">
        <f>自动计算表!F66</f>
        <v>0</v>
      </c>
      <c r="G66" s="59">
        <f>自动计算表!G66</f>
        <v>0</v>
      </c>
      <c r="H66" s="59">
        <f>自动计算表!H66</f>
        <v>0</v>
      </c>
      <c r="I66" s="60">
        <f>自动计算表!I66</f>
        <v>0</v>
      </c>
      <c r="J66" s="26"/>
      <c r="K66" s="31"/>
      <c r="L66" s="26"/>
      <c r="M66" s="6">
        <f t="shared" si="3"/>
        <v>0</v>
      </c>
      <c r="N66" s="34">
        <f t="shared" si="4"/>
        <v>0</v>
      </c>
      <c r="O66" s="8">
        <f t="shared" si="2"/>
        <v>0</v>
      </c>
      <c r="P66" s="26"/>
      <c r="Q66" s="26"/>
    </row>
    <row r="67" spans="1:17" ht="16.5" x14ac:dyDescent="0.2">
      <c r="A67" s="58">
        <f>自动计算表!A67</f>
        <v>0</v>
      </c>
      <c r="B67" s="58">
        <f>自动计算表!B67</f>
        <v>0</v>
      </c>
      <c r="C67" s="59">
        <f>自动计算表!C67</f>
        <v>0</v>
      </c>
      <c r="D67" s="59">
        <f>自动计算表!D67</f>
        <v>0</v>
      </c>
      <c r="E67" s="59">
        <f>自动计算表!E67</f>
        <v>0</v>
      </c>
      <c r="F67" s="59">
        <f>自动计算表!F67</f>
        <v>0</v>
      </c>
      <c r="G67" s="59">
        <f>自动计算表!G67</f>
        <v>0</v>
      </c>
      <c r="H67" s="59">
        <f>自动计算表!H67</f>
        <v>0</v>
      </c>
      <c r="I67" s="60">
        <f>自动计算表!I67</f>
        <v>0</v>
      </c>
      <c r="J67" s="26"/>
      <c r="K67" s="31"/>
      <c r="L67" s="26"/>
      <c r="M67" s="6">
        <f t="shared" si="3"/>
        <v>0</v>
      </c>
      <c r="N67" s="34">
        <f t="shared" si="4"/>
        <v>0</v>
      </c>
      <c r="O67" s="8">
        <f t="shared" ref="O67:O100" si="5">IF($E67="选修",IF(IF(OR(IFERROR(SEARCH("77",TEXT($B67,"#")),0)=1,IFERROR(SEARCH("78",TEXT($B67,"#")),0)=1,IFERROR(SEARCH("61",TEXT($B67,"#")),0)=1),1,0)=1,"公选",IF(IF(OR(IFERROR(SEARCH("002",TEXT($B67,"#")),0)=1,IFERROR(SEARCH("003",TEXT($B67,"#")),0)=1,IFERROR(SEARCH("004",TEXT($B67,"#")),0)=1,IFERROR(SEARCH("37",TEXT($B67,"#")),0)=1,IFERROR(SEARCH("500",TEXT($B67,"#")),0)=1),1,0)=1,"通识","选修")),$E67)</f>
        <v>0</v>
      </c>
      <c r="P67" s="26"/>
      <c r="Q67" s="26"/>
    </row>
    <row r="68" spans="1:17" ht="16.5" x14ac:dyDescent="0.2">
      <c r="A68" s="58">
        <f>自动计算表!A68</f>
        <v>0</v>
      </c>
      <c r="B68" s="58">
        <f>自动计算表!B68</f>
        <v>0</v>
      </c>
      <c r="C68" s="59">
        <f>自动计算表!C68</f>
        <v>0</v>
      </c>
      <c r="D68" s="59">
        <f>自动计算表!D68</f>
        <v>0</v>
      </c>
      <c r="E68" s="59">
        <f>自动计算表!E68</f>
        <v>0</v>
      </c>
      <c r="F68" s="59">
        <f>自动计算表!F68</f>
        <v>0</v>
      </c>
      <c r="G68" s="59">
        <f>自动计算表!G68</f>
        <v>0</v>
      </c>
      <c r="H68" s="59">
        <f>自动计算表!H68</f>
        <v>0</v>
      </c>
      <c r="I68" s="60">
        <f>自动计算表!I68</f>
        <v>0</v>
      </c>
      <c r="J68" s="26"/>
      <c r="K68" s="31"/>
      <c r="L68" s="26"/>
      <c r="M68" s="6">
        <f t="shared" ref="M68:M100" si="6">IF(N68=0,0,IFERROR(G68*F68,""))</f>
        <v>0</v>
      </c>
      <c r="N68" s="34">
        <f t="shared" ref="N68:N100" si="7">IF(AND(ISNUMBER(G68),G68&gt;=60),F68,0)</f>
        <v>0</v>
      </c>
      <c r="O68" s="8">
        <f t="shared" si="5"/>
        <v>0</v>
      </c>
      <c r="P68" s="26"/>
      <c r="Q68" s="26"/>
    </row>
    <row r="69" spans="1:17" ht="16.5" x14ac:dyDescent="0.2">
      <c r="A69" s="58">
        <f>自动计算表!A69</f>
        <v>0</v>
      </c>
      <c r="B69" s="58">
        <f>自动计算表!B69</f>
        <v>0</v>
      </c>
      <c r="C69" s="59">
        <f>自动计算表!C69</f>
        <v>0</v>
      </c>
      <c r="D69" s="59">
        <f>自动计算表!D69</f>
        <v>0</v>
      </c>
      <c r="E69" s="59">
        <f>自动计算表!E69</f>
        <v>0</v>
      </c>
      <c r="F69" s="59">
        <f>自动计算表!F69</f>
        <v>0</v>
      </c>
      <c r="G69" s="59">
        <f>自动计算表!G69</f>
        <v>0</v>
      </c>
      <c r="H69" s="59">
        <f>自动计算表!H69</f>
        <v>0</v>
      </c>
      <c r="I69" s="60">
        <f>自动计算表!I69</f>
        <v>0</v>
      </c>
      <c r="J69" s="26"/>
      <c r="K69" s="31"/>
      <c r="L69" s="26"/>
      <c r="M69" s="6">
        <f t="shared" si="6"/>
        <v>0</v>
      </c>
      <c r="N69" s="34">
        <f t="shared" si="7"/>
        <v>0</v>
      </c>
      <c r="O69" s="8">
        <f t="shared" si="5"/>
        <v>0</v>
      </c>
      <c r="P69" s="26"/>
      <c r="Q69" s="26"/>
    </row>
    <row r="70" spans="1:17" ht="16.5" x14ac:dyDescent="0.2">
      <c r="A70" s="58">
        <f>自动计算表!A70</f>
        <v>0</v>
      </c>
      <c r="B70" s="58">
        <f>自动计算表!B70</f>
        <v>0</v>
      </c>
      <c r="C70" s="59">
        <f>自动计算表!C70</f>
        <v>0</v>
      </c>
      <c r="D70" s="59">
        <f>自动计算表!D70</f>
        <v>0</v>
      </c>
      <c r="E70" s="59">
        <f>自动计算表!E70</f>
        <v>0</v>
      </c>
      <c r="F70" s="59">
        <f>自动计算表!F70</f>
        <v>0</v>
      </c>
      <c r="G70" s="59">
        <f>自动计算表!G70</f>
        <v>0</v>
      </c>
      <c r="H70" s="59">
        <f>自动计算表!H70</f>
        <v>0</v>
      </c>
      <c r="I70" s="60">
        <f>自动计算表!I70</f>
        <v>0</v>
      </c>
      <c r="J70" s="26"/>
      <c r="K70" s="31"/>
      <c r="L70" s="26"/>
      <c r="M70" s="6">
        <f t="shared" si="6"/>
        <v>0</v>
      </c>
      <c r="N70" s="34">
        <f t="shared" si="7"/>
        <v>0</v>
      </c>
      <c r="O70" s="8">
        <f t="shared" si="5"/>
        <v>0</v>
      </c>
      <c r="P70" s="26"/>
      <c r="Q70" s="26"/>
    </row>
    <row r="71" spans="1:17" ht="16.5" x14ac:dyDescent="0.2">
      <c r="A71" s="58">
        <f>自动计算表!A71</f>
        <v>0</v>
      </c>
      <c r="B71" s="58">
        <f>自动计算表!B71</f>
        <v>0</v>
      </c>
      <c r="C71" s="59">
        <f>自动计算表!C71</f>
        <v>0</v>
      </c>
      <c r="D71" s="59">
        <f>自动计算表!D71</f>
        <v>0</v>
      </c>
      <c r="E71" s="59">
        <f>自动计算表!E71</f>
        <v>0</v>
      </c>
      <c r="F71" s="59">
        <f>自动计算表!F71</f>
        <v>0</v>
      </c>
      <c r="G71" s="59">
        <f>自动计算表!G71</f>
        <v>0</v>
      </c>
      <c r="H71" s="59">
        <f>自动计算表!H71</f>
        <v>0</v>
      </c>
      <c r="I71" s="60">
        <f>自动计算表!I71</f>
        <v>0</v>
      </c>
      <c r="J71" s="26"/>
      <c r="K71" s="31"/>
      <c r="L71" s="26"/>
      <c r="M71" s="6">
        <f t="shared" si="6"/>
        <v>0</v>
      </c>
      <c r="N71" s="34">
        <f t="shared" si="7"/>
        <v>0</v>
      </c>
      <c r="O71" s="8">
        <f t="shared" si="5"/>
        <v>0</v>
      </c>
      <c r="P71" s="26"/>
      <c r="Q71" s="26"/>
    </row>
    <row r="72" spans="1:17" ht="16.5" x14ac:dyDescent="0.2">
      <c r="A72" s="58">
        <f>自动计算表!A72</f>
        <v>0</v>
      </c>
      <c r="B72" s="58">
        <f>自动计算表!B72</f>
        <v>0</v>
      </c>
      <c r="C72" s="59">
        <f>自动计算表!C72</f>
        <v>0</v>
      </c>
      <c r="D72" s="59">
        <f>自动计算表!D72</f>
        <v>0</v>
      </c>
      <c r="E72" s="59">
        <f>自动计算表!E72</f>
        <v>0</v>
      </c>
      <c r="F72" s="59">
        <f>自动计算表!F72</f>
        <v>0</v>
      </c>
      <c r="G72" s="59">
        <f>自动计算表!G72</f>
        <v>0</v>
      </c>
      <c r="H72" s="59">
        <f>自动计算表!H72</f>
        <v>0</v>
      </c>
      <c r="I72" s="60">
        <f>自动计算表!I72</f>
        <v>0</v>
      </c>
      <c r="J72" s="26"/>
      <c r="K72" s="31"/>
      <c r="L72" s="26"/>
      <c r="M72" s="6">
        <f t="shared" si="6"/>
        <v>0</v>
      </c>
      <c r="N72" s="34">
        <f t="shared" si="7"/>
        <v>0</v>
      </c>
      <c r="O72" s="8">
        <f t="shared" si="5"/>
        <v>0</v>
      </c>
      <c r="P72" s="26"/>
      <c r="Q72" s="26"/>
    </row>
    <row r="73" spans="1:17" ht="16.5" x14ac:dyDescent="0.2">
      <c r="A73" s="58">
        <f>自动计算表!A73</f>
        <v>0</v>
      </c>
      <c r="B73" s="58">
        <f>自动计算表!B73</f>
        <v>0</v>
      </c>
      <c r="C73" s="59">
        <f>自动计算表!C73</f>
        <v>0</v>
      </c>
      <c r="D73" s="59">
        <f>自动计算表!D73</f>
        <v>0</v>
      </c>
      <c r="E73" s="59">
        <f>自动计算表!E73</f>
        <v>0</v>
      </c>
      <c r="F73" s="59">
        <f>自动计算表!F73</f>
        <v>0</v>
      </c>
      <c r="G73" s="59">
        <f>自动计算表!G73</f>
        <v>0</v>
      </c>
      <c r="H73" s="59">
        <f>自动计算表!H73</f>
        <v>0</v>
      </c>
      <c r="I73" s="60">
        <f>自动计算表!I73</f>
        <v>0</v>
      </c>
      <c r="J73" s="26"/>
      <c r="K73" s="31"/>
      <c r="L73" s="26"/>
      <c r="M73" s="6">
        <f t="shared" si="6"/>
        <v>0</v>
      </c>
      <c r="N73" s="34">
        <f t="shared" si="7"/>
        <v>0</v>
      </c>
      <c r="O73" s="8">
        <f t="shared" si="5"/>
        <v>0</v>
      </c>
      <c r="P73" s="26"/>
      <c r="Q73" s="26"/>
    </row>
    <row r="74" spans="1:17" ht="16.5" x14ac:dyDescent="0.2">
      <c r="A74" s="58">
        <f>自动计算表!A74</f>
        <v>0</v>
      </c>
      <c r="B74" s="58">
        <f>自动计算表!B74</f>
        <v>0</v>
      </c>
      <c r="C74" s="59">
        <f>自动计算表!C74</f>
        <v>0</v>
      </c>
      <c r="D74" s="59">
        <f>自动计算表!D74</f>
        <v>0</v>
      </c>
      <c r="E74" s="59">
        <f>自动计算表!E74</f>
        <v>0</v>
      </c>
      <c r="F74" s="59">
        <f>自动计算表!F74</f>
        <v>0</v>
      </c>
      <c r="G74" s="59">
        <f>自动计算表!G74</f>
        <v>0</v>
      </c>
      <c r="H74" s="59">
        <f>自动计算表!H74</f>
        <v>0</v>
      </c>
      <c r="I74" s="60">
        <f>自动计算表!I74</f>
        <v>0</v>
      </c>
      <c r="J74" s="26"/>
      <c r="K74" s="31"/>
      <c r="L74" s="26"/>
      <c r="M74" s="6">
        <f t="shared" si="6"/>
        <v>0</v>
      </c>
      <c r="N74" s="34">
        <f t="shared" si="7"/>
        <v>0</v>
      </c>
      <c r="O74" s="8">
        <f t="shared" si="5"/>
        <v>0</v>
      </c>
      <c r="P74" s="26"/>
      <c r="Q74" s="26"/>
    </row>
    <row r="75" spans="1:17" ht="16.5" x14ac:dyDescent="0.2">
      <c r="A75" s="58">
        <f>自动计算表!A75</f>
        <v>0</v>
      </c>
      <c r="B75" s="58">
        <f>自动计算表!B75</f>
        <v>0</v>
      </c>
      <c r="C75" s="59">
        <f>自动计算表!C75</f>
        <v>0</v>
      </c>
      <c r="D75" s="59">
        <f>自动计算表!D75</f>
        <v>0</v>
      </c>
      <c r="E75" s="59">
        <f>自动计算表!E75</f>
        <v>0</v>
      </c>
      <c r="F75" s="59">
        <f>自动计算表!F75</f>
        <v>0</v>
      </c>
      <c r="G75" s="59">
        <f>自动计算表!G75</f>
        <v>0</v>
      </c>
      <c r="H75" s="59">
        <f>自动计算表!H75</f>
        <v>0</v>
      </c>
      <c r="I75" s="60">
        <f>自动计算表!I75</f>
        <v>0</v>
      </c>
      <c r="J75" s="26"/>
      <c r="K75" s="31"/>
      <c r="L75" s="26"/>
      <c r="M75" s="6">
        <f t="shared" si="6"/>
        <v>0</v>
      </c>
      <c r="N75" s="34">
        <f t="shared" si="7"/>
        <v>0</v>
      </c>
      <c r="O75" s="8">
        <f t="shared" si="5"/>
        <v>0</v>
      </c>
      <c r="P75" s="26"/>
      <c r="Q75" s="26"/>
    </row>
    <row r="76" spans="1:17" ht="16.5" x14ac:dyDescent="0.2">
      <c r="A76" s="58">
        <f>自动计算表!A76</f>
        <v>0</v>
      </c>
      <c r="B76" s="58">
        <f>自动计算表!B76</f>
        <v>0</v>
      </c>
      <c r="C76" s="59">
        <f>自动计算表!C76</f>
        <v>0</v>
      </c>
      <c r="D76" s="59">
        <f>自动计算表!D76</f>
        <v>0</v>
      </c>
      <c r="E76" s="59">
        <f>自动计算表!E76</f>
        <v>0</v>
      </c>
      <c r="F76" s="59">
        <f>自动计算表!F76</f>
        <v>0</v>
      </c>
      <c r="G76" s="59">
        <f>自动计算表!G76</f>
        <v>0</v>
      </c>
      <c r="H76" s="59">
        <f>自动计算表!H76</f>
        <v>0</v>
      </c>
      <c r="I76" s="60">
        <f>自动计算表!I76</f>
        <v>0</v>
      </c>
      <c r="J76" s="26"/>
      <c r="K76" s="31"/>
      <c r="L76" s="26"/>
      <c r="M76" s="6">
        <f t="shared" si="6"/>
        <v>0</v>
      </c>
      <c r="N76" s="34">
        <f t="shared" si="7"/>
        <v>0</v>
      </c>
      <c r="O76" s="8">
        <f t="shared" si="5"/>
        <v>0</v>
      </c>
      <c r="P76" s="26"/>
      <c r="Q76" s="26"/>
    </row>
    <row r="77" spans="1:17" ht="16.5" x14ac:dyDescent="0.2">
      <c r="A77" s="58">
        <f>自动计算表!A77</f>
        <v>0</v>
      </c>
      <c r="B77" s="58">
        <f>自动计算表!B77</f>
        <v>0</v>
      </c>
      <c r="C77" s="59">
        <f>自动计算表!C77</f>
        <v>0</v>
      </c>
      <c r="D77" s="59">
        <f>自动计算表!D77</f>
        <v>0</v>
      </c>
      <c r="E77" s="59">
        <f>自动计算表!E77</f>
        <v>0</v>
      </c>
      <c r="F77" s="59">
        <f>自动计算表!F77</f>
        <v>0</v>
      </c>
      <c r="G77" s="59">
        <f>自动计算表!G77</f>
        <v>0</v>
      </c>
      <c r="H77" s="59">
        <f>自动计算表!H77</f>
        <v>0</v>
      </c>
      <c r="I77" s="60">
        <f>自动计算表!I77</f>
        <v>0</v>
      </c>
      <c r="J77" s="26"/>
      <c r="K77" s="31"/>
      <c r="L77" s="26"/>
      <c r="M77" s="6">
        <f t="shared" si="6"/>
        <v>0</v>
      </c>
      <c r="N77" s="34">
        <f t="shared" si="7"/>
        <v>0</v>
      </c>
      <c r="O77" s="8">
        <f t="shared" si="5"/>
        <v>0</v>
      </c>
      <c r="P77" s="26"/>
      <c r="Q77" s="26"/>
    </row>
    <row r="78" spans="1:17" ht="16.5" x14ac:dyDescent="0.2">
      <c r="A78" s="58">
        <f>自动计算表!A78</f>
        <v>0</v>
      </c>
      <c r="B78" s="58">
        <f>自动计算表!B78</f>
        <v>0</v>
      </c>
      <c r="C78" s="59">
        <f>自动计算表!C78</f>
        <v>0</v>
      </c>
      <c r="D78" s="59">
        <f>自动计算表!D78</f>
        <v>0</v>
      </c>
      <c r="E78" s="59">
        <f>自动计算表!E78</f>
        <v>0</v>
      </c>
      <c r="F78" s="59">
        <f>自动计算表!F78</f>
        <v>0</v>
      </c>
      <c r="G78" s="59">
        <f>自动计算表!G78</f>
        <v>0</v>
      </c>
      <c r="H78" s="59">
        <f>自动计算表!H78</f>
        <v>0</v>
      </c>
      <c r="I78" s="60">
        <f>自动计算表!I78</f>
        <v>0</v>
      </c>
      <c r="J78" s="26"/>
      <c r="K78" s="31"/>
      <c r="L78" s="26"/>
      <c r="M78" s="6">
        <f t="shared" si="6"/>
        <v>0</v>
      </c>
      <c r="N78" s="34">
        <f t="shared" si="7"/>
        <v>0</v>
      </c>
      <c r="O78" s="8">
        <f t="shared" si="5"/>
        <v>0</v>
      </c>
      <c r="P78" s="26"/>
      <c r="Q78" s="26"/>
    </row>
    <row r="79" spans="1:17" ht="16.5" x14ac:dyDescent="0.2">
      <c r="A79" s="58">
        <f>自动计算表!A79</f>
        <v>0</v>
      </c>
      <c r="B79" s="58">
        <f>自动计算表!B79</f>
        <v>0</v>
      </c>
      <c r="C79" s="59">
        <f>自动计算表!C79</f>
        <v>0</v>
      </c>
      <c r="D79" s="59">
        <f>自动计算表!D79</f>
        <v>0</v>
      </c>
      <c r="E79" s="59">
        <f>自动计算表!E79</f>
        <v>0</v>
      </c>
      <c r="F79" s="59">
        <f>自动计算表!F79</f>
        <v>0</v>
      </c>
      <c r="G79" s="59">
        <f>自动计算表!G79</f>
        <v>0</v>
      </c>
      <c r="H79" s="59">
        <f>自动计算表!H79</f>
        <v>0</v>
      </c>
      <c r="I79" s="60">
        <f>自动计算表!I79</f>
        <v>0</v>
      </c>
      <c r="J79" s="26"/>
      <c r="K79" s="31"/>
      <c r="L79" s="26"/>
      <c r="M79" s="6">
        <f t="shared" si="6"/>
        <v>0</v>
      </c>
      <c r="N79" s="34">
        <f t="shared" si="7"/>
        <v>0</v>
      </c>
      <c r="O79" s="8">
        <f t="shared" si="5"/>
        <v>0</v>
      </c>
      <c r="P79" s="26"/>
      <c r="Q79" s="26"/>
    </row>
    <row r="80" spans="1:17" ht="16.5" x14ac:dyDescent="0.2">
      <c r="A80" s="58">
        <f>自动计算表!A80</f>
        <v>0</v>
      </c>
      <c r="B80" s="58">
        <f>自动计算表!B80</f>
        <v>0</v>
      </c>
      <c r="C80" s="59">
        <f>自动计算表!C80</f>
        <v>0</v>
      </c>
      <c r="D80" s="59">
        <f>自动计算表!D80</f>
        <v>0</v>
      </c>
      <c r="E80" s="59">
        <f>自动计算表!E80</f>
        <v>0</v>
      </c>
      <c r="F80" s="59">
        <f>自动计算表!F80</f>
        <v>0</v>
      </c>
      <c r="G80" s="59">
        <f>自动计算表!G80</f>
        <v>0</v>
      </c>
      <c r="H80" s="59">
        <f>自动计算表!H80</f>
        <v>0</v>
      </c>
      <c r="I80" s="60">
        <f>自动计算表!I80</f>
        <v>0</v>
      </c>
      <c r="J80" s="26"/>
      <c r="K80" s="31"/>
      <c r="L80" s="26"/>
      <c r="M80" s="6">
        <f t="shared" si="6"/>
        <v>0</v>
      </c>
      <c r="N80" s="34">
        <f t="shared" si="7"/>
        <v>0</v>
      </c>
      <c r="O80" s="8">
        <f t="shared" si="5"/>
        <v>0</v>
      </c>
      <c r="P80" s="26"/>
      <c r="Q80" s="26"/>
    </row>
    <row r="81" spans="1:17" ht="16.5" x14ac:dyDescent="0.2">
      <c r="A81" s="58">
        <f>自动计算表!A81</f>
        <v>0</v>
      </c>
      <c r="B81" s="58">
        <f>自动计算表!B81</f>
        <v>0</v>
      </c>
      <c r="C81" s="59">
        <f>自动计算表!C81</f>
        <v>0</v>
      </c>
      <c r="D81" s="59">
        <f>自动计算表!D81</f>
        <v>0</v>
      </c>
      <c r="E81" s="59">
        <f>自动计算表!E81</f>
        <v>0</v>
      </c>
      <c r="F81" s="59">
        <f>自动计算表!F81</f>
        <v>0</v>
      </c>
      <c r="G81" s="59">
        <f>自动计算表!G81</f>
        <v>0</v>
      </c>
      <c r="H81" s="59">
        <f>自动计算表!H81</f>
        <v>0</v>
      </c>
      <c r="I81" s="60">
        <f>自动计算表!I81</f>
        <v>0</v>
      </c>
      <c r="J81" s="26"/>
      <c r="K81" s="31"/>
      <c r="L81" s="26"/>
      <c r="M81" s="6">
        <f t="shared" si="6"/>
        <v>0</v>
      </c>
      <c r="N81" s="34">
        <f t="shared" si="7"/>
        <v>0</v>
      </c>
      <c r="O81" s="8">
        <f t="shared" si="5"/>
        <v>0</v>
      </c>
      <c r="P81" s="26"/>
      <c r="Q81" s="26"/>
    </row>
    <row r="82" spans="1:17" ht="16.5" x14ac:dyDescent="0.2">
      <c r="A82" s="58">
        <f>自动计算表!A82</f>
        <v>0</v>
      </c>
      <c r="B82" s="58">
        <f>自动计算表!B82</f>
        <v>0</v>
      </c>
      <c r="C82" s="59">
        <f>自动计算表!C82</f>
        <v>0</v>
      </c>
      <c r="D82" s="59">
        <f>自动计算表!D82</f>
        <v>0</v>
      </c>
      <c r="E82" s="59">
        <f>自动计算表!E82</f>
        <v>0</v>
      </c>
      <c r="F82" s="59">
        <f>自动计算表!F82</f>
        <v>0</v>
      </c>
      <c r="G82" s="59">
        <f>自动计算表!G82</f>
        <v>0</v>
      </c>
      <c r="H82" s="59">
        <f>自动计算表!H82</f>
        <v>0</v>
      </c>
      <c r="I82" s="60">
        <f>自动计算表!I82</f>
        <v>0</v>
      </c>
      <c r="J82" s="26"/>
      <c r="K82" s="31"/>
      <c r="L82" s="26"/>
      <c r="M82" s="6">
        <f t="shared" si="6"/>
        <v>0</v>
      </c>
      <c r="N82" s="34">
        <f t="shared" si="7"/>
        <v>0</v>
      </c>
      <c r="O82" s="8">
        <f t="shared" si="5"/>
        <v>0</v>
      </c>
      <c r="P82" s="26"/>
      <c r="Q82" s="26"/>
    </row>
    <row r="83" spans="1:17" ht="16.5" x14ac:dyDescent="0.2">
      <c r="A83" s="58">
        <f>自动计算表!A83</f>
        <v>0</v>
      </c>
      <c r="B83" s="58">
        <f>自动计算表!B83</f>
        <v>0</v>
      </c>
      <c r="C83" s="59">
        <f>自动计算表!C83</f>
        <v>0</v>
      </c>
      <c r="D83" s="59">
        <f>自动计算表!D83</f>
        <v>0</v>
      </c>
      <c r="E83" s="59">
        <f>自动计算表!E83</f>
        <v>0</v>
      </c>
      <c r="F83" s="59">
        <f>自动计算表!F83</f>
        <v>0</v>
      </c>
      <c r="G83" s="59">
        <f>自动计算表!G83</f>
        <v>0</v>
      </c>
      <c r="H83" s="59">
        <f>自动计算表!H83</f>
        <v>0</v>
      </c>
      <c r="I83" s="60">
        <f>自动计算表!I83</f>
        <v>0</v>
      </c>
      <c r="J83" s="26"/>
      <c r="K83" s="31"/>
      <c r="L83" s="26"/>
      <c r="M83" s="6">
        <f t="shared" si="6"/>
        <v>0</v>
      </c>
      <c r="N83" s="34">
        <f t="shared" si="7"/>
        <v>0</v>
      </c>
      <c r="O83" s="8">
        <f t="shared" si="5"/>
        <v>0</v>
      </c>
      <c r="P83" s="26"/>
      <c r="Q83" s="26"/>
    </row>
    <row r="84" spans="1:17" ht="16.5" x14ac:dyDescent="0.2">
      <c r="A84" s="58">
        <f>自动计算表!A84</f>
        <v>0</v>
      </c>
      <c r="B84" s="58">
        <f>自动计算表!B84</f>
        <v>0</v>
      </c>
      <c r="C84" s="59">
        <f>自动计算表!C84</f>
        <v>0</v>
      </c>
      <c r="D84" s="59">
        <f>自动计算表!D84</f>
        <v>0</v>
      </c>
      <c r="E84" s="59">
        <f>自动计算表!E84</f>
        <v>0</v>
      </c>
      <c r="F84" s="59">
        <f>自动计算表!F84</f>
        <v>0</v>
      </c>
      <c r="G84" s="59">
        <f>自动计算表!G84</f>
        <v>0</v>
      </c>
      <c r="H84" s="59">
        <f>自动计算表!H84</f>
        <v>0</v>
      </c>
      <c r="I84" s="60">
        <f>自动计算表!I84</f>
        <v>0</v>
      </c>
      <c r="J84" s="26"/>
      <c r="K84" s="31"/>
      <c r="L84" s="26"/>
      <c r="M84" s="6">
        <f t="shared" si="6"/>
        <v>0</v>
      </c>
      <c r="N84" s="34">
        <f t="shared" si="7"/>
        <v>0</v>
      </c>
      <c r="O84" s="8">
        <f t="shared" si="5"/>
        <v>0</v>
      </c>
      <c r="P84" s="26"/>
      <c r="Q84" s="26"/>
    </row>
    <row r="85" spans="1:17" ht="16.5" x14ac:dyDescent="0.2">
      <c r="A85" s="58">
        <f>自动计算表!A85</f>
        <v>0</v>
      </c>
      <c r="B85" s="58">
        <f>自动计算表!B85</f>
        <v>0</v>
      </c>
      <c r="C85" s="59">
        <f>自动计算表!C85</f>
        <v>0</v>
      </c>
      <c r="D85" s="59">
        <f>自动计算表!D85</f>
        <v>0</v>
      </c>
      <c r="E85" s="59">
        <f>自动计算表!E85</f>
        <v>0</v>
      </c>
      <c r="F85" s="59">
        <f>自动计算表!F85</f>
        <v>0</v>
      </c>
      <c r="G85" s="59">
        <f>自动计算表!G85</f>
        <v>0</v>
      </c>
      <c r="H85" s="59">
        <f>自动计算表!H85</f>
        <v>0</v>
      </c>
      <c r="I85" s="60">
        <f>自动计算表!I85</f>
        <v>0</v>
      </c>
      <c r="J85" s="26"/>
      <c r="K85" s="31"/>
      <c r="L85" s="26"/>
      <c r="M85" s="6">
        <f t="shared" si="6"/>
        <v>0</v>
      </c>
      <c r="N85" s="34">
        <f t="shared" si="7"/>
        <v>0</v>
      </c>
      <c r="O85" s="8">
        <f t="shared" si="5"/>
        <v>0</v>
      </c>
      <c r="P85" s="26"/>
      <c r="Q85" s="26"/>
    </row>
    <row r="86" spans="1:17" ht="16.5" x14ac:dyDescent="0.2">
      <c r="A86" s="58">
        <f>自动计算表!A86</f>
        <v>0</v>
      </c>
      <c r="B86" s="58">
        <f>自动计算表!B86</f>
        <v>0</v>
      </c>
      <c r="C86" s="59">
        <f>自动计算表!C86</f>
        <v>0</v>
      </c>
      <c r="D86" s="59">
        <f>自动计算表!D86</f>
        <v>0</v>
      </c>
      <c r="E86" s="59">
        <f>自动计算表!E86</f>
        <v>0</v>
      </c>
      <c r="F86" s="59">
        <f>自动计算表!F86</f>
        <v>0</v>
      </c>
      <c r="G86" s="59">
        <f>自动计算表!G86</f>
        <v>0</v>
      </c>
      <c r="H86" s="59">
        <f>自动计算表!H86</f>
        <v>0</v>
      </c>
      <c r="I86" s="60">
        <f>自动计算表!I86</f>
        <v>0</v>
      </c>
      <c r="J86" s="26"/>
      <c r="K86" s="31"/>
      <c r="L86" s="26"/>
      <c r="M86" s="6">
        <f t="shared" si="6"/>
        <v>0</v>
      </c>
      <c r="N86" s="34">
        <f t="shared" si="7"/>
        <v>0</v>
      </c>
      <c r="O86" s="8">
        <f t="shared" si="5"/>
        <v>0</v>
      </c>
      <c r="P86" s="26"/>
      <c r="Q86" s="26"/>
    </row>
    <row r="87" spans="1:17" ht="16.5" x14ac:dyDescent="0.2">
      <c r="A87" s="58">
        <f>自动计算表!A87</f>
        <v>0</v>
      </c>
      <c r="B87" s="58">
        <f>自动计算表!B87</f>
        <v>0</v>
      </c>
      <c r="C87" s="59">
        <f>自动计算表!C87</f>
        <v>0</v>
      </c>
      <c r="D87" s="59">
        <f>自动计算表!D87</f>
        <v>0</v>
      </c>
      <c r="E87" s="59">
        <f>自动计算表!E87</f>
        <v>0</v>
      </c>
      <c r="F87" s="59">
        <f>自动计算表!F87</f>
        <v>0</v>
      </c>
      <c r="G87" s="59">
        <f>自动计算表!G87</f>
        <v>0</v>
      </c>
      <c r="H87" s="59">
        <f>自动计算表!H87</f>
        <v>0</v>
      </c>
      <c r="I87" s="60">
        <f>自动计算表!I87</f>
        <v>0</v>
      </c>
      <c r="J87" s="26"/>
      <c r="K87" s="31"/>
      <c r="L87" s="26"/>
      <c r="M87" s="6">
        <f t="shared" si="6"/>
        <v>0</v>
      </c>
      <c r="N87" s="34">
        <f t="shared" si="7"/>
        <v>0</v>
      </c>
      <c r="O87" s="8">
        <f t="shared" si="5"/>
        <v>0</v>
      </c>
      <c r="P87" s="26"/>
      <c r="Q87" s="26"/>
    </row>
    <row r="88" spans="1:17" ht="16.5" x14ac:dyDescent="0.2">
      <c r="A88" s="58">
        <f>自动计算表!A88</f>
        <v>0</v>
      </c>
      <c r="B88" s="58">
        <f>自动计算表!B88</f>
        <v>0</v>
      </c>
      <c r="C88" s="59">
        <f>自动计算表!C88</f>
        <v>0</v>
      </c>
      <c r="D88" s="59">
        <f>自动计算表!D88</f>
        <v>0</v>
      </c>
      <c r="E88" s="59">
        <f>自动计算表!E88</f>
        <v>0</v>
      </c>
      <c r="F88" s="59">
        <f>自动计算表!F88</f>
        <v>0</v>
      </c>
      <c r="G88" s="59">
        <f>自动计算表!G88</f>
        <v>0</v>
      </c>
      <c r="H88" s="59">
        <f>自动计算表!H88</f>
        <v>0</v>
      </c>
      <c r="I88" s="60">
        <f>自动计算表!I88</f>
        <v>0</v>
      </c>
      <c r="J88" s="26"/>
      <c r="K88" s="31"/>
      <c r="L88" s="26"/>
      <c r="M88" s="6">
        <f t="shared" si="6"/>
        <v>0</v>
      </c>
      <c r="N88" s="34">
        <f t="shared" si="7"/>
        <v>0</v>
      </c>
      <c r="O88" s="8">
        <f t="shared" si="5"/>
        <v>0</v>
      </c>
      <c r="P88" s="26"/>
      <c r="Q88" s="26"/>
    </row>
    <row r="89" spans="1:17" ht="16.5" x14ac:dyDescent="0.2">
      <c r="A89" s="58">
        <f>自动计算表!A89</f>
        <v>0</v>
      </c>
      <c r="B89" s="58">
        <f>自动计算表!B89</f>
        <v>0</v>
      </c>
      <c r="C89" s="59">
        <f>自动计算表!C89</f>
        <v>0</v>
      </c>
      <c r="D89" s="59">
        <f>自动计算表!D89</f>
        <v>0</v>
      </c>
      <c r="E89" s="59">
        <f>自动计算表!E89</f>
        <v>0</v>
      </c>
      <c r="F89" s="59">
        <f>自动计算表!F89</f>
        <v>0</v>
      </c>
      <c r="G89" s="59">
        <f>自动计算表!G89</f>
        <v>0</v>
      </c>
      <c r="H89" s="59">
        <f>自动计算表!H89</f>
        <v>0</v>
      </c>
      <c r="I89" s="60">
        <f>自动计算表!I89</f>
        <v>0</v>
      </c>
      <c r="J89" s="26"/>
      <c r="K89" s="31"/>
      <c r="L89" s="26"/>
      <c r="M89" s="6">
        <f t="shared" si="6"/>
        <v>0</v>
      </c>
      <c r="N89" s="34">
        <f t="shared" si="7"/>
        <v>0</v>
      </c>
      <c r="O89" s="8">
        <f t="shared" si="5"/>
        <v>0</v>
      </c>
      <c r="P89" s="26"/>
      <c r="Q89" s="26"/>
    </row>
    <row r="90" spans="1:17" ht="16.5" x14ac:dyDescent="0.2">
      <c r="A90" s="58">
        <f>自动计算表!A90</f>
        <v>0</v>
      </c>
      <c r="B90" s="58">
        <f>自动计算表!B90</f>
        <v>0</v>
      </c>
      <c r="C90" s="59">
        <f>自动计算表!C90</f>
        <v>0</v>
      </c>
      <c r="D90" s="59">
        <f>自动计算表!D90</f>
        <v>0</v>
      </c>
      <c r="E90" s="59">
        <f>自动计算表!E90</f>
        <v>0</v>
      </c>
      <c r="F90" s="59">
        <f>自动计算表!F90</f>
        <v>0</v>
      </c>
      <c r="G90" s="59">
        <f>自动计算表!G90</f>
        <v>0</v>
      </c>
      <c r="H90" s="59">
        <f>自动计算表!H90</f>
        <v>0</v>
      </c>
      <c r="I90" s="60">
        <f>自动计算表!I90</f>
        <v>0</v>
      </c>
      <c r="J90" s="26"/>
      <c r="K90" s="31"/>
      <c r="L90" s="26"/>
      <c r="M90" s="6">
        <f t="shared" si="6"/>
        <v>0</v>
      </c>
      <c r="N90" s="34">
        <f t="shared" si="7"/>
        <v>0</v>
      </c>
      <c r="O90" s="8">
        <f t="shared" si="5"/>
        <v>0</v>
      </c>
      <c r="P90" s="26"/>
      <c r="Q90" s="26"/>
    </row>
    <row r="91" spans="1:17" ht="16.5" x14ac:dyDescent="0.2">
      <c r="A91" s="58">
        <f>自动计算表!A91</f>
        <v>0</v>
      </c>
      <c r="B91" s="58">
        <f>自动计算表!B91</f>
        <v>0</v>
      </c>
      <c r="C91" s="59">
        <f>自动计算表!C91</f>
        <v>0</v>
      </c>
      <c r="D91" s="59">
        <f>自动计算表!D91</f>
        <v>0</v>
      </c>
      <c r="E91" s="59">
        <f>自动计算表!E91</f>
        <v>0</v>
      </c>
      <c r="F91" s="59">
        <f>自动计算表!F91</f>
        <v>0</v>
      </c>
      <c r="G91" s="59">
        <f>自动计算表!G91</f>
        <v>0</v>
      </c>
      <c r="H91" s="59">
        <f>自动计算表!H91</f>
        <v>0</v>
      </c>
      <c r="I91" s="60">
        <f>自动计算表!I91</f>
        <v>0</v>
      </c>
      <c r="J91" s="26"/>
      <c r="K91" s="31"/>
      <c r="L91" s="26"/>
      <c r="M91" s="6">
        <f t="shared" si="6"/>
        <v>0</v>
      </c>
      <c r="N91" s="34">
        <f t="shared" si="7"/>
        <v>0</v>
      </c>
      <c r="O91" s="8">
        <f t="shared" si="5"/>
        <v>0</v>
      </c>
      <c r="P91" s="26"/>
      <c r="Q91" s="26"/>
    </row>
    <row r="92" spans="1:17" ht="16.5" x14ac:dyDescent="0.2">
      <c r="A92" s="58">
        <f>自动计算表!A92</f>
        <v>0</v>
      </c>
      <c r="B92" s="58">
        <f>自动计算表!B92</f>
        <v>0</v>
      </c>
      <c r="C92" s="59">
        <f>自动计算表!C92</f>
        <v>0</v>
      </c>
      <c r="D92" s="59">
        <f>自动计算表!D92</f>
        <v>0</v>
      </c>
      <c r="E92" s="59">
        <f>自动计算表!E92</f>
        <v>0</v>
      </c>
      <c r="F92" s="59">
        <f>自动计算表!F92</f>
        <v>0</v>
      </c>
      <c r="G92" s="59">
        <f>自动计算表!G92</f>
        <v>0</v>
      </c>
      <c r="H92" s="59">
        <f>自动计算表!H92</f>
        <v>0</v>
      </c>
      <c r="I92" s="60">
        <f>自动计算表!I92</f>
        <v>0</v>
      </c>
      <c r="J92" s="26"/>
      <c r="K92" s="31"/>
      <c r="L92" s="26"/>
      <c r="M92" s="6">
        <f t="shared" si="6"/>
        <v>0</v>
      </c>
      <c r="N92" s="34">
        <f t="shared" si="7"/>
        <v>0</v>
      </c>
      <c r="O92" s="8">
        <f t="shared" si="5"/>
        <v>0</v>
      </c>
      <c r="P92" s="26"/>
      <c r="Q92" s="26"/>
    </row>
    <row r="93" spans="1:17" ht="16.5" x14ac:dyDescent="0.2">
      <c r="A93" s="58">
        <f>自动计算表!A93</f>
        <v>0</v>
      </c>
      <c r="B93" s="58">
        <f>自动计算表!B93</f>
        <v>0</v>
      </c>
      <c r="C93" s="59">
        <f>自动计算表!C93</f>
        <v>0</v>
      </c>
      <c r="D93" s="59">
        <f>自动计算表!D93</f>
        <v>0</v>
      </c>
      <c r="E93" s="59">
        <f>自动计算表!E93</f>
        <v>0</v>
      </c>
      <c r="F93" s="59">
        <f>自动计算表!F93</f>
        <v>0</v>
      </c>
      <c r="G93" s="59">
        <f>自动计算表!G93</f>
        <v>0</v>
      </c>
      <c r="H93" s="59">
        <f>自动计算表!H93</f>
        <v>0</v>
      </c>
      <c r="I93" s="60">
        <f>自动计算表!I93</f>
        <v>0</v>
      </c>
      <c r="J93" s="26"/>
      <c r="K93" s="31"/>
      <c r="L93" s="26"/>
      <c r="M93" s="6">
        <f t="shared" si="6"/>
        <v>0</v>
      </c>
      <c r="N93" s="34">
        <f t="shared" si="7"/>
        <v>0</v>
      </c>
      <c r="O93" s="8">
        <f t="shared" si="5"/>
        <v>0</v>
      </c>
      <c r="P93" s="26"/>
      <c r="Q93" s="26"/>
    </row>
    <row r="94" spans="1:17" ht="16.5" x14ac:dyDescent="0.2">
      <c r="A94" s="58">
        <f>自动计算表!A94</f>
        <v>0</v>
      </c>
      <c r="B94" s="58">
        <f>自动计算表!B94</f>
        <v>0</v>
      </c>
      <c r="C94" s="59">
        <f>自动计算表!C94</f>
        <v>0</v>
      </c>
      <c r="D94" s="59">
        <f>自动计算表!D94</f>
        <v>0</v>
      </c>
      <c r="E94" s="59">
        <f>自动计算表!E94</f>
        <v>0</v>
      </c>
      <c r="F94" s="59">
        <f>自动计算表!F94</f>
        <v>0</v>
      </c>
      <c r="G94" s="59">
        <f>自动计算表!G94</f>
        <v>0</v>
      </c>
      <c r="H94" s="59">
        <f>自动计算表!H94</f>
        <v>0</v>
      </c>
      <c r="I94" s="60">
        <f>自动计算表!I94</f>
        <v>0</v>
      </c>
      <c r="J94" s="26"/>
      <c r="K94" s="31"/>
      <c r="L94" s="26"/>
      <c r="M94" s="6">
        <f t="shared" si="6"/>
        <v>0</v>
      </c>
      <c r="N94" s="34">
        <f t="shared" si="7"/>
        <v>0</v>
      </c>
      <c r="O94" s="8">
        <f t="shared" si="5"/>
        <v>0</v>
      </c>
      <c r="P94" s="26"/>
      <c r="Q94" s="26"/>
    </row>
    <row r="95" spans="1:17" ht="16.5" x14ac:dyDescent="0.2">
      <c r="A95" s="58">
        <f>自动计算表!A95</f>
        <v>0</v>
      </c>
      <c r="B95" s="58">
        <f>自动计算表!B95</f>
        <v>0</v>
      </c>
      <c r="C95" s="59">
        <f>自动计算表!C95</f>
        <v>0</v>
      </c>
      <c r="D95" s="59">
        <f>自动计算表!D95</f>
        <v>0</v>
      </c>
      <c r="E95" s="59">
        <f>自动计算表!E95</f>
        <v>0</v>
      </c>
      <c r="F95" s="59">
        <f>自动计算表!F95</f>
        <v>0</v>
      </c>
      <c r="G95" s="59">
        <f>自动计算表!G95</f>
        <v>0</v>
      </c>
      <c r="H95" s="59">
        <f>自动计算表!H95</f>
        <v>0</v>
      </c>
      <c r="I95" s="60">
        <f>自动计算表!I95</f>
        <v>0</v>
      </c>
      <c r="J95" s="26"/>
      <c r="K95" s="31"/>
      <c r="L95" s="26"/>
      <c r="M95" s="6">
        <f t="shared" si="6"/>
        <v>0</v>
      </c>
      <c r="N95" s="34">
        <f t="shared" si="7"/>
        <v>0</v>
      </c>
      <c r="O95" s="8">
        <f t="shared" si="5"/>
        <v>0</v>
      </c>
      <c r="P95" s="26"/>
      <c r="Q95" s="26"/>
    </row>
    <row r="96" spans="1:17" ht="16.5" x14ac:dyDescent="0.2">
      <c r="A96" s="58">
        <f>自动计算表!A96</f>
        <v>0</v>
      </c>
      <c r="B96" s="58">
        <f>自动计算表!B96</f>
        <v>0</v>
      </c>
      <c r="C96" s="59">
        <f>自动计算表!C96</f>
        <v>0</v>
      </c>
      <c r="D96" s="59">
        <f>自动计算表!D96</f>
        <v>0</v>
      </c>
      <c r="E96" s="59">
        <f>自动计算表!E96</f>
        <v>0</v>
      </c>
      <c r="F96" s="59">
        <f>自动计算表!F96</f>
        <v>0</v>
      </c>
      <c r="G96" s="59">
        <f>自动计算表!G96</f>
        <v>0</v>
      </c>
      <c r="H96" s="59">
        <f>自动计算表!H96</f>
        <v>0</v>
      </c>
      <c r="I96" s="60">
        <f>自动计算表!I96</f>
        <v>0</v>
      </c>
      <c r="J96" s="26"/>
      <c r="K96" s="31"/>
      <c r="L96" s="26"/>
      <c r="M96" s="6">
        <f t="shared" si="6"/>
        <v>0</v>
      </c>
      <c r="N96" s="34">
        <f t="shared" si="7"/>
        <v>0</v>
      </c>
      <c r="O96" s="8">
        <f t="shared" si="5"/>
        <v>0</v>
      </c>
      <c r="P96" s="26"/>
      <c r="Q96" s="26"/>
    </row>
    <row r="97" spans="1:17" ht="16.5" x14ac:dyDescent="0.2">
      <c r="A97" s="58">
        <f>自动计算表!A97</f>
        <v>0</v>
      </c>
      <c r="B97" s="58">
        <f>自动计算表!B97</f>
        <v>0</v>
      </c>
      <c r="C97" s="59">
        <f>自动计算表!C97</f>
        <v>0</v>
      </c>
      <c r="D97" s="59">
        <f>自动计算表!D97</f>
        <v>0</v>
      </c>
      <c r="E97" s="59">
        <f>自动计算表!E97</f>
        <v>0</v>
      </c>
      <c r="F97" s="59">
        <f>自动计算表!F97</f>
        <v>0</v>
      </c>
      <c r="G97" s="59">
        <f>自动计算表!G97</f>
        <v>0</v>
      </c>
      <c r="H97" s="59">
        <f>自动计算表!H97</f>
        <v>0</v>
      </c>
      <c r="I97" s="60">
        <f>自动计算表!I97</f>
        <v>0</v>
      </c>
      <c r="J97" s="26"/>
      <c r="K97" s="31"/>
      <c r="L97" s="26"/>
      <c r="M97" s="6">
        <f t="shared" si="6"/>
        <v>0</v>
      </c>
      <c r="N97" s="34">
        <f t="shared" si="7"/>
        <v>0</v>
      </c>
      <c r="O97" s="8">
        <f t="shared" si="5"/>
        <v>0</v>
      </c>
      <c r="P97" s="26"/>
      <c r="Q97" s="26"/>
    </row>
    <row r="98" spans="1:17" ht="16.5" x14ac:dyDescent="0.2">
      <c r="A98" s="58">
        <f>自动计算表!A98</f>
        <v>0</v>
      </c>
      <c r="B98" s="58">
        <f>自动计算表!B98</f>
        <v>0</v>
      </c>
      <c r="C98" s="59">
        <f>自动计算表!C98</f>
        <v>0</v>
      </c>
      <c r="D98" s="59">
        <f>自动计算表!D98</f>
        <v>0</v>
      </c>
      <c r="E98" s="59">
        <f>自动计算表!E98</f>
        <v>0</v>
      </c>
      <c r="F98" s="59">
        <f>自动计算表!F98</f>
        <v>0</v>
      </c>
      <c r="G98" s="59">
        <f>自动计算表!G98</f>
        <v>0</v>
      </c>
      <c r="H98" s="59">
        <f>自动计算表!H98</f>
        <v>0</v>
      </c>
      <c r="I98" s="60">
        <f>自动计算表!I98</f>
        <v>0</v>
      </c>
      <c r="J98" s="26"/>
      <c r="K98" s="31"/>
      <c r="L98" s="26"/>
      <c r="M98" s="6">
        <f t="shared" si="6"/>
        <v>0</v>
      </c>
      <c r="N98" s="34">
        <f t="shared" si="7"/>
        <v>0</v>
      </c>
      <c r="O98" s="8">
        <f t="shared" si="5"/>
        <v>0</v>
      </c>
      <c r="P98" s="26"/>
      <c r="Q98" s="26"/>
    </row>
    <row r="99" spans="1:17" ht="16.5" x14ac:dyDescent="0.2">
      <c r="A99" s="58">
        <f>自动计算表!A99</f>
        <v>0</v>
      </c>
      <c r="B99" s="58">
        <f>自动计算表!B99</f>
        <v>0</v>
      </c>
      <c r="C99" s="59">
        <f>自动计算表!C99</f>
        <v>0</v>
      </c>
      <c r="D99" s="59">
        <f>自动计算表!D99</f>
        <v>0</v>
      </c>
      <c r="E99" s="59">
        <f>自动计算表!E99</f>
        <v>0</v>
      </c>
      <c r="F99" s="59">
        <f>自动计算表!F99</f>
        <v>0</v>
      </c>
      <c r="G99" s="59">
        <f>自动计算表!G99</f>
        <v>0</v>
      </c>
      <c r="H99" s="59">
        <f>自动计算表!H99</f>
        <v>0</v>
      </c>
      <c r="I99" s="60">
        <f>自动计算表!I99</f>
        <v>0</v>
      </c>
      <c r="J99" s="26"/>
      <c r="K99" s="31"/>
      <c r="L99" s="26"/>
      <c r="M99" s="6">
        <f t="shared" si="6"/>
        <v>0</v>
      </c>
      <c r="N99" s="34">
        <f t="shared" si="7"/>
        <v>0</v>
      </c>
      <c r="O99" s="8">
        <f t="shared" si="5"/>
        <v>0</v>
      </c>
      <c r="P99" s="26"/>
      <c r="Q99" s="26"/>
    </row>
    <row r="100" spans="1:17" ht="17.25" thickBot="1" x14ac:dyDescent="0.25">
      <c r="A100" s="58">
        <f>自动计算表!A100</f>
        <v>0</v>
      </c>
      <c r="B100" s="61">
        <f>自动计算表!B100</f>
        <v>0</v>
      </c>
      <c r="C100" s="62">
        <f>自动计算表!C100</f>
        <v>0</v>
      </c>
      <c r="D100" s="62">
        <f>自动计算表!D100</f>
        <v>0</v>
      </c>
      <c r="E100" s="62">
        <f>自动计算表!E100</f>
        <v>0</v>
      </c>
      <c r="F100" s="62">
        <f>自动计算表!F100</f>
        <v>0</v>
      </c>
      <c r="G100" s="62">
        <f>自动计算表!G100</f>
        <v>0</v>
      </c>
      <c r="H100" s="62">
        <f>自动计算表!H100</f>
        <v>0</v>
      </c>
      <c r="I100" s="63">
        <f>自动计算表!I100</f>
        <v>0</v>
      </c>
      <c r="J100" s="26"/>
      <c r="K100" s="31"/>
      <c r="L100" s="26"/>
      <c r="M100" s="6">
        <f t="shared" si="6"/>
        <v>0</v>
      </c>
      <c r="N100" s="34">
        <f t="shared" si="7"/>
        <v>0</v>
      </c>
      <c r="O100" s="8">
        <f t="shared" si="5"/>
        <v>0</v>
      </c>
      <c r="P100" s="26"/>
      <c r="Q100" s="26"/>
    </row>
    <row r="101" spans="1:17" ht="17.25" thickBot="1" x14ac:dyDescent="0.25">
      <c r="A101" s="54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9">
        <f>SUM(M3:M100)</f>
        <v>700</v>
      </c>
      <c r="N101" s="10">
        <f>SUM(N3:N100)</f>
        <v>7</v>
      </c>
      <c r="O101" s="11"/>
      <c r="P101" s="26"/>
      <c r="Q101" s="26"/>
    </row>
    <row r="102" spans="1:17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1:17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1:17" ht="21" x14ac:dyDescent="0.2">
      <c r="A104" s="121"/>
      <c r="B104" s="121"/>
      <c r="C104" s="121"/>
      <c r="D104" s="121"/>
      <c r="E104" s="121"/>
      <c r="F104" s="121"/>
      <c r="G104" s="121"/>
      <c r="H104" s="25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1:17" ht="16.5" x14ac:dyDescent="0.2">
      <c r="A105" s="66"/>
      <c r="B105" s="67"/>
      <c r="C105" s="67"/>
      <c r="D105" s="68"/>
      <c r="E105" s="67"/>
      <c r="F105" s="67"/>
      <c r="G105" s="67"/>
      <c r="H105" s="67"/>
    </row>
    <row r="106" spans="1:17" ht="16.5" x14ac:dyDescent="0.2">
      <c r="A106" s="66"/>
      <c r="B106" s="69"/>
      <c r="C106" s="69"/>
      <c r="D106" s="68"/>
      <c r="E106" s="65"/>
      <c r="F106" s="69"/>
      <c r="G106" s="69"/>
      <c r="H106" s="69"/>
    </row>
    <row r="107" spans="1:17" ht="16.5" x14ac:dyDescent="0.2">
      <c r="A107" s="66"/>
      <c r="B107" s="69"/>
      <c r="C107" s="69"/>
      <c r="D107" s="68"/>
      <c r="E107" s="65"/>
      <c r="F107" s="69"/>
      <c r="G107" s="69"/>
      <c r="H107" s="69"/>
    </row>
    <row r="108" spans="1:17" ht="16.5" x14ac:dyDescent="0.2">
      <c r="A108" s="66"/>
      <c r="B108" s="69"/>
      <c r="C108" s="69"/>
      <c r="D108" s="68"/>
      <c r="E108" s="65"/>
      <c r="F108" s="69"/>
      <c r="G108" s="69"/>
      <c r="H108" s="69"/>
    </row>
    <row r="109" spans="1:17" ht="16.5" x14ac:dyDescent="0.2">
      <c r="A109" s="66"/>
      <c r="B109" s="69"/>
      <c r="C109" s="69"/>
      <c r="D109" s="68"/>
      <c r="E109" s="65"/>
      <c r="F109" s="69"/>
      <c r="G109" s="69"/>
      <c r="H109" s="69"/>
    </row>
    <row r="110" spans="1:17" ht="16.5" x14ac:dyDescent="0.2">
      <c r="A110" s="66"/>
      <c r="B110" s="69"/>
      <c r="C110" s="69"/>
      <c r="D110" s="68"/>
      <c r="E110" s="65"/>
      <c r="F110" s="69"/>
      <c r="G110" s="69"/>
      <c r="H110" s="69"/>
    </row>
    <row r="111" spans="1:17" ht="16.5" x14ac:dyDescent="0.2">
      <c r="A111" s="66"/>
      <c r="B111" s="69"/>
      <c r="C111" s="69"/>
      <c r="D111" s="68"/>
      <c r="E111" s="65"/>
      <c r="F111" s="69"/>
      <c r="G111" s="69"/>
      <c r="H111" s="69"/>
    </row>
    <row r="112" spans="1:17" ht="16.5" x14ac:dyDescent="0.2">
      <c r="A112" s="66"/>
      <c r="B112" s="69"/>
      <c r="C112" s="69"/>
      <c r="D112" s="68"/>
      <c r="E112" s="65"/>
      <c r="F112" s="69"/>
      <c r="G112" s="69"/>
      <c r="H112" s="69"/>
    </row>
    <row r="113" spans="1:8" ht="16.5" x14ac:dyDescent="0.2">
      <c r="A113" s="66"/>
      <c r="B113" s="69"/>
      <c r="C113" s="69"/>
      <c r="D113" s="68"/>
      <c r="E113" s="69"/>
      <c r="F113" s="69"/>
      <c r="G113" s="69"/>
      <c r="H113" s="69"/>
    </row>
    <row r="114" spans="1:8" ht="16.5" x14ac:dyDescent="0.2">
      <c r="A114" s="66"/>
      <c r="B114" s="68"/>
      <c r="C114" s="68"/>
      <c r="D114" s="68"/>
      <c r="E114" s="69"/>
      <c r="F114" s="122"/>
      <c r="G114" s="122"/>
      <c r="H114" s="122"/>
    </row>
    <row r="115" spans="1:8" ht="16.5" x14ac:dyDescent="0.2">
      <c r="A115" s="69"/>
      <c r="B115" s="70"/>
      <c r="C115" s="70"/>
      <c r="D115" s="70"/>
      <c r="E115" s="69"/>
      <c r="F115" s="69"/>
      <c r="G115" s="69"/>
      <c r="H115" s="69"/>
    </row>
    <row r="116" spans="1:8" ht="16.5" x14ac:dyDescent="0.2">
      <c r="A116" s="70"/>
      <c r="B116" s="70"/>
      <c r="C116" s="70"/>
      <c r="D116" s="70"/>
      <c r="E116" s="69"/>
      <c r="F116" s="69"/>
      <c r="G116" s="69"/>
      <c r="H116" s="69"/>
    </row>
    <row r="117" spans="1:8" ht="16.5" x14ac:dyDescent="0.2">
      <c r="A117" s="70"/>
      <c r="B117" s="70"/>
      <c r="C117" s="70"/>
      <c r="D117" s="70"/>
      <c r="E117" s="69"/>
      <c r="F117" s="69"/>
      <c r="G117" s="69"/>
      <c r="H117" s="69"/>
    </row>
    <row r="118" spans="1:8" ht="16.5" x14ac:dyDescent="0.2">
      <c r="A118" s="70"/>
      <c r="B118" s="70"/>
      <c r="C118" s="70"/>
      <c r="D118" s="70"/>
      <c r="E118" s="69"/>
      <c r="F118" s="69"/>
      <c r="G118" s="69"/>
      <c r="H118" s="69"/>
    </row>
    <row r="119" spans="1:8" ht="16.5" x14ac:dyDescent="0.2">
      <c r="A119" s="70"/>
      <c r="B119" s="70"/>
      <c r="C119" s="70"/>
      <c r="D119" s="70"/>
      <c r="E119" s="69"/>
      <c r="F119" s="69"/>
      <c r="G119" s="69"/>
      <c r="H119" s="69"/>
    </row>
  </sheetData>
  <mergeCells count="4">
    <mergeCell ref="M1:O1"/>
    <mergeCell ref="A104:G104"/>
    <mergeCell ref="F114:H114"/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自动计算表</vt:lpstr>
      <vt:lpstr>公式部分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njueebeanliu@hotmail.com</dc:creator>
  <cp:lastModifiedBy>刘鹏</cp:lastModifiedBy>
  <dcterms:created xsi:type="dcterms:W3CDTF">2015-09-01T04:46:27Z</dcterms:created>
  <dcterms:modified xsi:type="dcterms:W3CDTF">2017-09-24T04:18:17Z</dcterms:modified>
</cp:coreProperties>
</file>