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239" documentId="8_{CE676B13-7CC7-47E4-A985-8FC0BD1E4FB5}" xr6:coauthVersionLast="47" xr6:coauthVersionMax="47" xr10:uidLastSave="{735EFEE7-06E3-44F9-AF0A-4030EA1CCDB4}"/>
  <bookViews>
    <workbookView xWindow="-120" yWindow="-120" windowWidth="29040" windowHeight="159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5" i="1" l="1"/>
  <c r="P15" i="1"/>
  <c r="I4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7" i="1"/>
  <c r="J30" i="1"/>
  <c r="H18" i="1"/>
  <c r="L98" i="1" l="1"/>
</calcChain>
</file>

<file path=xl/sharedStrings.xml><?xml version="1.0" encoding="utf-8"?>
<sst xmlns="http://schemas.openxmlformats.org/spreadsheetml/2006/main" count="173" uniqueCount="78">
  <si>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</si>
  <si>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</si>
  <si>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</si>
  <si>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</si>
  <si>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</si>
  <si>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</si>
  <si>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</si>
  <si>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</si>
  <si>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</si>
  <si>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</si>
  <si>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</si>
  <si>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</si>
  <si>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</si>
  <si>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</si>
  <si>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</si>
  <si>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</si>
  <si>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</si>
  <si>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</si>
  <si>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</si>
  <si>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</si>
  <si>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</si>
  <si>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</si>
  <si>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</si>
  <si>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</si>
  <si>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pembayaran pertama 13 des 2023</t>
  </si>
  <si>
    <t>Security</t>
  </si>
  <si>
    <t>Annas</t>
  </si>
  <si>
    <t>Bambang</t>
  </si>
  <si>
    <t>Resnu</t>
  </si>
  <si>
    <t>Perorangan-2</t>
  </si>
  <si>
    <t>Safety 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</si>
  <si>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</si>
  <si>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</si>
  <si>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</si>
  <si>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</si>
  <si>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</si>
  <si>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</si>
  <si>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</si>
  <si>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</si>
  <si>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</si>
  <si>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</si>
  <si>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</si>
  <si>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</si>
  <si>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</si>
  <si>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</si>
  <si>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</si>
  <si>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</si>
  <si>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</si>
  <si>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</si>
  <si>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Opik</t>
  </si>
  <si>
    <t>belum lunas</t>
  </si>
  <si>
    <t>Turman</t>
  </si>
  <si>
    <t>Sarana</t>
  </si>
  <si>
    <t>-</t>
  </si>
  <si>
    <t>Diran</t>
  </si>
  <si>
    <t>Sargani</t>
  </si>
  <si>
    <t>Purwadi</t>
  </si>
  <si>
    <t>lunas tgl 25 feb 2024</t>
  </si>
  <si>
    <t>Parjo</t>
  </si>
  <si>
    <t>Manggi</t>
  </si>
  <si>
    <t>lunas tgl 17 mar 2024</t>
  </si>
  <si>
    <t>Saiman</t>
  </si>
  <si>
    <t>lunas tgl 29 mar 2024</t>
  </si>
  <si>
    <t>Nano</t>
  </si>
  <si>
    <t>Rizal</t>
  </si>
  <si>
    <t>Firman</t>
  </si>
  <si>
    <t>Mugo</t>
  </si>
  <si>
    <t>Faisal</t>
  </si>
  <si>
    <t>Rosiin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</si>
  <si>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</si>
  <si>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</si>
  <si>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</si>
  <si>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</si>
  <si>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</si>
  <si>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</si>
  <si>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</si>
  <si>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</si>
  <si>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gabung tgl 03 apr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</si>
</sst>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9" formatCode="dd/mm/yyyy"/>
      <alignment horizontal="left"/>
    </dxf>
    <dxf>
      <numFmt numFmtId="19" formatCode="dd/mm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101" totalsRowShown="0" headerRowDxfId="11">
  <autoFilter ref="A1:N101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F2-G2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topLeftCell="F81" zoomScale="110" workbookViewId="0">
      <selection activeCell="P96" sqref="P96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</cols>
  <sheetData>
    <row r="1" spans="1:16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6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F2-G2</f>
        <v>-2702000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</row>
    <row r="3" spans="1:16">
      <c r="A3" s="6">
        <v>45234</v>
      </c>
      <c r="B3" t="s">
        <v>15</v>
      </c>
      <c r="D3" s="6">
        <v>45222</v>
      </c>
      <c r="E3" s="8">
        <v>45233</v>
      </c>
      <c r="G3" s="1">
        <v>13654000</v>
      </c>
      <c r="I3" s="1">
        <f t="shared" si="0"/>
        <v>-13654000</v>
      </c>
      <c r="J3" s="1">
        <v>13654000</v>
      </c>
      <c r="K3" s="1">
        <f t="shared" si="1"/>
        <v>0</v>
      </c>
      <c r="L3" s="1">
        <f t="shared" si="2"/>
        <v>0</v>
      </c>
    </row>
    <row r="4" spans="1:16">
      <c r="A4" s="6">
        <v>45248</v>
      </c>
      <c r="B4" t="s">
        <v>15</v>
      </c>
      <c r="D4" s="6">
        <v>45234</v>
      </c>
      <c r="E4" s="8">
        <v>45247</v>
      </c>
      <c r="G4" s="1">
        <v>11649000</v>
      </c>
      <c r="I4" s="1">
        <f t="shared" si="0"/>
        <v>-11649000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16</v>
      </c>
    </row>
    <row r="5" spans="1:16">
      <c r="B5" t="s">
        <v>17</v>
      </c>
      <c r="C5" t="s">
        <v>18</v>
      </c>
      <c r="D5" s="6">
        <v>45226</v>
      </c>
      <c r="E5" s="8">
        <v>45244</v>
      </c>
      <c r="G5" s="1">
        <v>545000</v>
      </c>
      <c r="I5" s="1">
        <f t="shared" si="0"/>
        <v>-545000</v>
      </c>
      <c r="J5" s="1">
        <v>545000</v>
      </c>
      <c r="K5" s="1">
        <f t="shared" si="1"/>
        <v>0</v>
      </c>
      <c r="L5" s="1">
        <f t="shared" si="2"/>
        <v>0</v>
      </c>
    </row>
    <row r="6" spans="1:16">
      <c r="C6" t="s">
        <v>19</v>
      </c>
      <c r="D6" s="6">
        <v>45229</v>
      </c>
      <c r="E6" s="8">
        <v>45246</v>
      </c>
      <c r="G6" s="1">
        <v>448000</v>
      </c>
      <c r="I6" s="1">
        <f t="shared" si="0"/>
        <v>-448000</v>
      </c>
      <c r="J6" s="1">
        <v>448000</v>
      </c>
      <c r="K6" s="1">
        <f t="shared" si="1"/>
        <v>0</v>
      </c>
      <c r="L6" s="1">
        <f t="shared" si="2"/>
        <v>0</v>
      </c>
    </row>
    <row r="7" spans="1:16">
      <c r="C7" t="s">
        <v>20</v>
      </c>
      <c r="D7" s="6">
        <v>45240</v>
      </c>
      <c r="E7" s="8">
        <v>45247</v>
      </c>
      <c r="G7" s="1">
        <v>96000</v>
      </c>
      <c r="I7" s="1">
        <f t="shared" si="0"/>
        <v>-96000</v>
      </c>
      <c r="J7" s="1">
        <v>96000</v>
      </c>
      <c r="K7" s="1">
        <f t="shared" si="1"/>
        <v>0</v>
      </c>
      <c r="L7" s="1">
        <f t="shared" si="2"/>
        <v>0</v>
      </c>
    </row>
    <row r="8" spans="1:16">
      <c r="C8" t="s">
        <v>21</v>
      </c>
      <c r="D8" s="6">
        <v>45241</v>
      </c>
      <c r="E8" s="8">
        <v>45247</v>
      </c>
      <c r="G8" s="1">
        <v>101000</v>
      </c>
      <c r="I8" s="1">
        <f t="shared" si="0"/>
        <v>-101000</v>
      </c>
      <c r="J8" s="1">
        <v>101000</v>
      </c>
      <c r="K8" s="1">
        <f t="shared" si="1"/>
        <v>0</v>
      </c>
      <c r="L8" s="1">
        <f t="shared" si="2"/>
        <v>0</v>
      </c>
    </row>
    <row r="9" spans="1:16">
      <c r="B9" t="s">
        <v>15</v>
      </c>
      <c r="C9" t="s">
        <v>22</v>
      </c>
      <c r="D9" s="6">
        <v>45234</v>
      </c>
      <c r="E9" s="8">
        <v>45240</v>
      </c>
      <c r="G9" s="1">
        <v>53000</v>
      </c>
      <c r="I9" s="1">
        <f t="shared" si="0"/>
        <v>-53000</v>
      </c>
      <c r="J9" s="1">
        <v>53000</v>
      </c>
      <c r="K9" s="1">
        <f t="shared" si="1"/>
        <v>0</v>
      </c>
      <c r="L9" s="1">
        <f t="shared" si="2"/>
        <v>0</v>
      </c>
    </row>
    <row r="10" spans="1:16">
      <c r="B10" t="s">
        <v>23</v>
      </c>
      <c r="D10" s="6">
        <v>45229</v>
      </c>
      <c r="E10" s="8">
        <v>45246</v>
      </c>
      <c r="G10" s="1">
        <v>10846000</v>
      </c>
      <c r="I10" s="1">
        <f t="shared" si="0"/>
        <v>-10846000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6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-9355000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24</v>
      </c>
    </row>
    <row r="12" spans="1:16">
      <c r="B12" t="s">
        <v>25</v>
      </c>
      <c r="C12" t="s">
        <v>26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6">
      <c r="C13" t="s">
        <v>27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6">
      <c r="C14" t="s">
        <v>28</v>
      </c>
      <c r="D14" s="6">
        <v>45224</v>
      </c>
      <c r="E14" s="8">
        <v>45245</v>
      </c>
      <c r="G14" s="1">
        <v>380000</v>
      </c>
      <c r="I14" s="1">
        <f t="shared" si="0"/>
        <v>-380000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6">
      <c r="A15" s="6">
        <v>45252</v>
      </c>
      <c r="B15" t="s">
        <v>29</v>
      </c>
      <c r="C15" t="s">
        <v>30</v>
      </c>
      <c r="D15" s="6">
        <v>45233</v>
      </c>
      <c r="E15" s="8">
        <v>45252</v>
      </c>
      <c r="G15" s="1">
        <v>394000</v>
      </c>
      <c r="I15" s="1">
        <f t="shared" si="0"/>
        <v>-394000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>
        <f>SUM(J1:J15)</f>
        <v>41282000</v>
      </c>
    </row>
    <row r="16" spans="1:16">
      <c r="A16" s="6">
        <v>45261</v>
      </c>
      <c r="B16" t="s">
        <v>23</v>
      </c>
      <c r="D16" s="6">
        <v>45247</v>
      </c>
      <c r="E16" s="8">
        <v>45260</v>
      </c>
      <c r="G16" s="1">
        <v>5768000</v>
      </c>
      <c r="I16" s="1">
        <f t="shared" si="0"/>
        <v>-5768000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</row>
    <row r="17" spans="1:14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-14697000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31</v>
      </c>
    </row>
    <row r="18" spans="1:14">
      <c r="A18" s="6">
        <v>45273</v>
      </c>
      <c r="B18" t="s">
        <v>15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-14425000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32</v>
      </c>
    </row>
    <row r="19" spans="1:14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2000000</v>
      </c>
      <c r="I19" s="1">
        <f t="shared" si="0"/>
        <v>-21027000</v>
      </c>
      <c r="J19" s="1">
        <v>17545000</v>
      </c>
      <c r="K19" s="1">
        <f t="shared" si="1"/>
        <v>3482000</v>
      </c>
      <c r="L19" s="1">
        <f t="shared" si="2"/>
        <v>5482000</v>
      </c>
      <c r="M19" s="1">
        <v>100000</v>
      </c>
      <c r="N19" s="1" t="s">
        <v>33</v>
      </c>
    </row>
    <row r="20" spans="1:14">
      <c r="B20" t="s">
        <v>23</v>
      </c>
      <c r="D20" s="6">
        <v>45261</v>
      </c>
      <c r="E20" s="8">
        <v>45274</v>
      </c>
      <c r="G20" s="1">
        <v>4912000</v>
      </c>
      <c r="I20" s="1">
        <f t="shared" si="0"/>
        <v>-4912000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4">
      <c r="B21" t="s">
        <v>34</v>
      </c>
      <c r="C21" t="s">
        <v>35</v>
      </c>
      <c r="D21" s="6">
        <v>45272</v>
      </c>
      <c r="E21" s="8">
        <v>45273</v>
      </c>
      <c r="G21" s="1">
        <v>163000</v>
      </c>
      <c r="I21" s="1">
        <f t="shared" si="0"/>
        <v>-163000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36</v>
      </c>
    </row>
    <row r="22" spans="1:14">
      <c r="C22" t="s">
        <v>37</v>
      </c>
      <c r="D22" s="6">
        <v>45272</v>
      </c>
      <c r="E22" s="8">
        <v>45274</v>
      </c>
      <c r="G22" s="1">
        <v>177000</v>
      </c>
      <c r="I22" s="1">
        <f t="shared" si="0"/>
        <v>-177000</v>
      </c>
      <c r="J22" s="1">
        <v>9</v>
      </c>
      <c r="K22" s="1">
        <f t="shared" si="1"/>
        <v>176991</v>
      </c>
      <c r="L22" s="1">
        <f t="shared" si="2"/>
        <v>176991</v>
      </c>
      <c r="N22" s="1" t="s">
        <v>36</v>
      </c>
    </row>
    <row r="23" spans="1:14">
      <c r="A23" s="6">
        <v>45277</v>
      </c>
      <c r="B23" t="s">
        <v>29</v>
      </c>
      <c r="C23" t="s">
        <v>30</v>
      </c>
      <c r="D23" s="6">
        <v>45253</v>
      </c>
      <c r="E23" s="8">
        <v>45266</v>
      </c>
      <c r="G23" s="1">
        <v>524000</v>
      </c>
      <c r="I23" s="1">
        <f t="shared" si="0"/>
        <v>-524000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4">
      <c r="B24" t="s">
        <v>25</v>
      </c>
      <c r="C24" t="s">
        <v>27</v>
      </c>
      <c r="D24" s="6">
        <v>45230</v>
      </c>
      <c r="E24" s="8">
        <v>45260</v>
      </c>
      <c r="G24" s="1">
        <v>105000</v>
      </c>
      <c r="I24" s="1">
        <f t="shared" si="0"/>
        <v>-105000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4">
      <c r="B25" t="s">
        <v>17</v>
      </c>
      <c r="C25" t="s">
        <v>38</v>
      </c>
      <c r="D25" s="6">
        <v>45256</v>
      </c>
      <c r="E25" s="8">
        <v>45266</v>
      </c>
      <c r="G25" s="1">
        <v>398000</v>
      </c>
      <c r="I25" s="1">
        <f t="shared" si="0"/>
        <v>-398000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4">
      <c r="C26" t="s">
        <v>39</v>
      </c>
      <c r="D26" s="6">
        <v>45256</v>
      </c>
      <c r="E26" s="8">
        <v>45266</v>
      </c>
      <c r="G26" s="1">
        <v>521000</v>
      </c>
      <c r="I26" s="1">
        <f t="shared" si="0"/>
        <v>-521000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4">
      <c r="C27" t="s">
        <v>40</v>
      </c>
      <c r="D27" s="6">
        <v>45258</v>
      </c>
      <c r="E27" s="8">
        <v>45267</v>
      </c>
      <c r="G27" s="1">
        <v>165000</v>
      </c>
      <c r="I27" s="1">
        <f t="shared" si="0"/>
        <v>-165000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4">
      <c r="B28" t="s">
        <v>15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-18320000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33</v>
      </c>
    </row>
    <row r="29" spans="1:14">
      <c r="A29" s="6">
        <v>45289</v>
      </c>
      <c r="B29" t="s">
        <v>15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-18125000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41</v>
      </c>
    </row>
    <row r="30" spans="1:14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-17409000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42</v>
      </c>
    </row>
    <row r="31" spans="1:14">
      <c r="A31" s="6">
        <v>45290</v>
      </c>
      <c r="B31" t="s">
        <v>34</v>
      </c>
      <c r="C31" t="s">
        <v>43</v>
      </c>
      <c r="D31" s="6">
        <v>45287</v>
      </c>
      <c r="E31" s="8">
        <v>45288</v>
      </c>
      <c r="G31" s="1">
        <v>288000</v>
      </c>
      <c r="I31" s="1">
        <f t="shared" si="0"/>
        <v>-288000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4">
      <c r="C32" t="s">
        <v>44</v>
      </c>
      <c r="D32" s="6">
        <v>45287</v>
      </c>
      <c r="E32" s="8">
        <v>45288</v>
      </c>
      <c r="G32" s="1">
        <v>230000</v>
      </c>
      <c r="I32" s="1">
        <f t="shared" si="0"/>
        <v>-230000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6">
      <c r="C33" t="s">
        <v>45</v>
      </c>
      <c r="D33" s="6">
        <v>45287</v>
      </c>
      <c r="E33" s="8">
        <v>45288</v>
      </c>
      <c r="G33" s="1">
        <v>225000</v>
      </c>
      <c r="I33" s="1">
        <f t="shared" si="0"/>
        <v>-225000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6">
      <c r="C34" t="s">
        <v>46</v>
      </c>
      <c r="D34" s="6">
        <v>45287</v>
      </c>
      <c r="E34" s="8">
        <v>45288</v>
      </c>
      <c r="G34" s="1">
        <v>147000</v>
      </c>
      <c r="I34" s="1">
        <f t="shared" ref="I34:I65" si="3">F34-G34</f>
        <v>-147000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6">
      <c r="C35" t="s">
        <v>47</v>
      </c>
      <c r="D35" s="6">
        <v>45287</v>
      </c>
      <c r="E35" s="8">
        <v>45288</v>
      </c>
      <c r="G35" s="1">
        <v>60000</v>
      </c>
      <c r="I35" s="1">
        <f t="shared" si="3"/>
        <v>-60000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6">
      <c r="C36" t="s">
        <v>48</v>
      </c>
      <c r="D36" s="6">
        <v>45287</v>
      </c>
      <c r="E36" s="8">
        <v>45288</v>
      </c>
      <c r="G36" s="1">
        <v>147000</v>
      </c>
      <c r="I36" s="1">
        <f t="shared" si="3"/>
        <v>-147000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6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-19307000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36</v>
      </c>
    </row>
    <row r="38" spans="1:16">
      <c r="A38" s="6">
        <v>45309</v>
      </c>
      <c r="B38" t="s">
        <v>29</v>
      </c>
      <c r="C38" t="s">
        <v>30</v>
      </c>
      <c r="D38" s="6">
        <v>45267</v>
      </c>
      <c r="E38" s="8">
        <v>45309</v>
      </c>
      <c r="G38" s="1">
        <v>511000</v>
      </c>
      <c r="I38" s="1">
        <f t="shared" si="3"/>
        <v>-511000</v>
      </c>
      <c r="J38" s="1">
        <v>511000</v>
      </c>
      <c r="K38" s="1">
        <f t="shared" si="4"/>
        <v>0</v>
      </c>
      <c r="L38" s="1">
        <f t="shared" si="5"/>
        <v>0</v>
      </c>
      <c r="N38" s="1"/>
    </row>
    <row r="39" spans="1:16">
      <c r="A39" s="6">
        <v>45312</v>
      </c>
      <c r="B39" t="s">
        <v>34</v>
      </c>
      <c r="C39" t="s">
        <v>43</v>
      </c>
      <c r="D39" s="6">
        <v>45289</v>
      </c>
      <c r="E39" s="8">
        <v>45305</v>
      </c>
      <c r="G39" s="1">
        <v>960000</v>
      </c>
      <c r="I39" s="1">
        <f t="shared" si="3"/>
        <v>-960000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6">
      <c r="C40" t="s">
        <v>47</v>
      </c>
      <c r="D40" s="6">
        <v>45289</v>
      </c>
      <c r="E40" s="8">
        <v>45302</v>
      </c>
      <c r="G40" s="1">
        <v>325000</v>
      </c>
      <c r="I40" s="1">
        <f t="shared" si="3"/>
        <v>-325000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6">
      <c r="C41" t="s">
        <v>46</v>
      </c>
      <c r="D41" s="6">
        <v>45289</v>
      </c>
      <c r="E41" s="8">
        <v>45305</v>
      </c>
      <c r="G41" s="1">
        <v>667000</v>
      </c>
      <c r="I41" s="1">
        <f t="shared" si="3"/>
        <v>-667000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6">
      <c r="C42" t="s">
        <v>48</v>
      </c>
      <c r="D42" s="6">
        <v>45289</v>
      </c>
      <c r="E42" s="8">
        <v>45289</v>
      </c>
      <c r="G42" s="1">
        <v>22000</v>
      </c>
      <c r="I42" s="1">
        <f t="shared" si="3"/>
        <v>-22000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6">
      <c r="C43" t="s">
        <v>45</v>
      </c>
      <c r="D43" s="6">
        <v>45289</v>
      </c>
      <c r="E43" s="8">
        <v>45305</v>
      </c>
      <c r="G43" s="1">
        <v>721000</v>
      </c>
      <c r="I43" s="1">
        <f t="shared" si="3"/>
        <v>-721000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6">
      <c r="C44" t="s">
        <v>44</v>
      </c>
      <c r="D44" s="6">
        <v>45289</v>
      </c>
      <c r="E44" s="8">
        <v>45302</v>
      </c>
      <c r="G44" s="1">
        <v>471000</v>
      </c>
      <c r="I44" s="1">
        <f t="shared" si="3"/>
        <v>-471000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6">
      <c r="C45" t="s">
        <v>39</v>
      </c>
      <c r="D45" s="6">
        <v>45289</v>
      </c>
      <c r="E45" s="8">
        <v>45304</v>
      </c>
      <c r="G45" s="1">
        <v>256000</v>
      </c>
      <c r="I45" s="1">
        <f t="shared" si="3"/>
        <v>-256000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6">
      <c r="C46" t="s">
        <v>49</v>
      </c>
      <c r="D46" s="6">
        <v>45289</v>
      </c>
      <c r="E46" s="8">
        <v>45304</v>
      </c>
      <c r="G46" s="1">
        <v>554000</v>
      </c>
      <c r="I46" s="1">
        <f t="shared" si="3"/>
        <v>-554000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6">
      <c r="B47" t="s">
        <v>15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>F47-G47</f>
        <v>-19842000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50</v>
      </c>
    </row>
    <row r="48" spans="1:16">
      <c r="A48" s="6">
        <v>45316</v>
      </c>
      <c r="B48" t="s">
        <v>17</v>
      </c>
      <c r="C48" t="s">
        <v>17</v>
      </c>
      <c r="D48" s="6">
        <v>45226</v>
      </c>
      <c r="E48" s="8">
        <v>45233</v>
      </c>
      <c r="G48" s="1">
        <v>72000</v>
      </c>
      <c r="I48" s="1">
        <f t="shared" si="3"/>
        <v>-72000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6">
      <c r="C49" t="s">
        <v>51</v>
      </c>
      <c r="D49" s="6">
        <v>45229</v>
      </c>
      <c r="E49" s="8">
        <v>45299</v>
      </c>
      <c r="G49" s="1">
        <v>2748000</v>
      </c>
      <c r="I49" s="1">
        <f t="shared" si="3"/>
        <v>-2748000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6">
      <c r="C50" t="s">
        <v>52</v>
      </c>
      <c r="D50" s="6">
        <v>45230</v>
      </c>
      <c r="E50" s="8" t="s">
        <v>53</v>
      </c>
      <c r="G50" s="1">
        <v>66000</v>
      </c>
      <c r="I50" s="1">
        <f t="shared" si="3"/>
        <v>-66000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6">
      <c r="C51" t="s">
        <v>54</v>
      </c>
      <c r="D51" s="6">
        <v>45226</v>
      </c>
      <c r="E51" s="8" t="s">
        <v>53</v>
      </c>
      <c r="G51" s="1">
        <v>1319000</v>
      </c>
      <c r="I51" s="1">
        <f t="shared" si="3"/>
        <v>-1319000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6">
      <c r="C52" t="s">
        <v>55</v>
      </c>
      <c r="E52" s="8" t="s">
        <v>53</v>
      </c>
      <c r="G52" s="1">
        <v>506000</v>
      </c>
      <c r="I52" s="1">
        <f t="shared" si="3"/>
        <v>-506000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6">
      <c r="C53" t="s">
        <v>38</v>
      </c>
      <c r="G53" s="1">
        <v>1589000</v>
      </c>
      <c r="I53" s="1">
        <f t="shared" si="3"/>
        <v>-1589000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6">
      <c r="C54" t="s">
        <v>19</v>
      </c>
      <c r="G54" s="1">
        <v>624000</v>
      </c>
      <c r="I54" s="1">
        <f t="shared" si="3"/>
        <v>-624000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6">
      <c r="C55" t="s">
        <v>18</v>
      </c>
      <c r="G55" s="1">
        <v>618000</v>
      </c>
      <c r="I55" s="1">
        <f t="shared" si="3"/>
        <v>-618000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6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-39879000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6">
      <c r="B57" t="s">
        <v>34</v>
      </c>
      <c r="C57" t="s">
        <v>35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6">
      <c r="C58" t="s">
        <v>37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6">
      <c r="A59" s="6">
        <v>45319</v>
      </c>
      <c r="B59" t="s">
        <v>34</v>
      </c>
      <c r="C59" t="s">
        <v>39</v>
      </c>
      <c r="D59" s="6">
        <v>45307</v>
      </c>
      <c r="E59" s="8">
        <v>45311</v>
      </c>
      <c r="G59" s="1">
        <v>163000</v>
      </c>
      <c r="I59" s="1">
        <f t="shared" si="3"/>
        <v>-163000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6">
      <c r="C60" t="s">
        <v>49</v>
      </c>
      <c r="D60" s="6">
        <v>45305</v>
      </c>
      <c r="E60" s="8">
        <v>45319</v>
      </c>
      <c r="G60" s="1">
        <v>416000</v>
      </c>
      <c r="I60" s="1">
        <f t="shared" si="3"/>
        <v>-416000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6">
      <c r="A61" s="6">
        <v>45327</v>
      </c>
      <c r="B61" t="s">
        <v>15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-16540000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50</v>
      </c>
    </row>
    <row r="62" spans="1:16">
      <c r="A62" s="6">
        <v>45332</v>
      </c>
      <c r="B62" t="s">
        <v>56</v>
      </c>
      <c r="D62" s="6">
        <v>45318</v>
      </c>
      <c r="E62" s="8">
        <v>45330</v>
      </c>
      <c r="G62" s="1">
        <v>28447000</v>
      </c>
      <c r="I62" s="1">
        <f t="shared" si="3"/>
        <v>-28447000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57</v>
      </c>
    </row>
    <row r="63" spans="1:16">
      <c r="A63" s="6">
        <v>45339</v>
      </c>
      <c r="B63" t="s">
        <v>58</v>
      </c>
      <c r="D63" s="6">
        <v>45298</v>
      </c>
      <c r="E63" s="8">
        <v>45306</v>
      </c>
      <c r="G63" s="1">
        <v>864000</v>
      </c>
      <c r="I63" s="1">
        <f t="shared" si="3"/>
        <v>-864000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6">
      <c r="B64" t="s">
        <v>29</v>
      </c>
      <c r="C64" t="s">
        <v>30</v>
      </c>
      <c r="D64" s="6">
        <v>45310</v>
      </c>
      <c r="E64" s="8">
        <v>45333</v>
      </c>
      <c r="G64" s="1">
        <v>484000</v>
      </c>
      <c r="I64" s="1">
        <f t="shared" si="3"/>
        <v>-484000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6">
      <c r="A65" s="6">
        <v>45341</v>
      </c>
      <c r="B65" t="s">
        <v>59</v>
      </c>
      <c r="D65" s="6">
        <v>45321</v>
      </c>
      <c r="E65" s="8">
        <v>45337</v>
      </c>
      <c r="G65" s="1">
        <v>6146000</v>
      </c>
      <c r="I65" s="1">
        <f t="shared" si="3"/>
        <v>-6146000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60</v>
      </c>
    </row>
    <row r="66" spans="1:16">
      <c r="A66" s="6">
        <v>45347</v>
      </c>
      <c r="B66" t="s">
        <v>15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101" si="6">F66-G66</f>
        <v>-21096000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50</v>
      </c>
    </row>
    <row r="67" spans="1:16">
      <c r="B67" t="s">
        <v>56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-6925000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6">
      <c r="A68" s="6">
        <v>45352</v>
      </c>
      <c r="B68" t="s">
        <v>29</v>
      </c>
      <c r="C68" t="s">
        <v>61</v>
      </c>
      <c r="D68" s="6">
        <v>45316</v>
      </c>
      <c r="E68" s="8">
        <v>45351</v>
      </c>
      <c r="G68" s="1">
        <v>958000</v>
      </c>
      <c r="I68" s="1">
        <f t="shared" si="6"/>
        <v>-958000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62</v>
      </c>
    </row>
    <row r="69" spans="1:16">
      <c r="B69" t="s">
        <v>34</v>
      </c>
      <c r="C69" t="s">
        <v>63</v>
      </c>
      <c r="D69" s="6">
        <v>45315</v>
      </c>
      <c r="E69" s="8">
        <v>45350</v>
      </c>
      <c r="G69" s="1">
        <v>1516000</v>
      </c>
      <c r="I69" s="1">
        <f t="shared" si="6"/>
        <v>-1516000</v>
      </c>
      <c r="J69" s="1">
        <v>1516000</v>
      </c>
      <c r="K69" s="1">
        <f t="shared" si="7"/>
        <v>0</v>
      </c>
      <c r="L69" s="1">
        <f t="shared" si="8"/>
        <v>0</v>
      </c>
      <c r="N69" s="1"/>
    </row>
    <row r="70" spans="1:16">
      <c r="C70" t="s">
        <v>64</v>
      </c>
      <c r="D70" s="6">
        <v>45315</v>
      </c>
      <c r="E70" s="8">
        <v>45329</v>
      </c>
      <c r="G70" s="1">
        <v>492000</v>
      </c>
      <c r="I70" s="1">
        <f t="shared" si="6"/>
        <v>-492000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6">
      <c r="C71" t="s">
        <v>65</v>
      </c>
      <c r="D71" s="6">
        <v>45315</v>
      </c>
      <c r="E71" s="8">
        <v>45350</v>
      </c>
      <c r="G71" s="1">
        <v>1267000</v>
      </c>
      <c r="I71" s="1">
        <f t="shared" si="6"/>
        <v>-1267000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6">
      <c r="C72" t="s">
        <v>66</v>
      </c>
      <c r="D72" s="6">
        <v>45324</v>
      </c>
      <c r="E72" s="8">
        <v>45350</v>
      </c>
      <c r="G72" s="1">
        <v>1016000</v>
      </c>
      <c r="I72" s="1">
        <f t="shared" si="6"/>
        <v>-1016000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6">
      <c r="A73" s="6">
        <v>45354</v>
      </c>
      <c r="B73" t="s">
        <v>29</v>
      </c>
      <c r="C73" t="s">
        <v>67</v>
      </c>
      <c r="D73" s="6">
        <v>45316</v>
      </c>
      <c r="E73" s="8">
        <v>45351</v>
      </c>
      <c r="G73" s="1">
        <v>847000</v>
      </c>
      <c r="I73" s="1">
        <f t="shared" si="6"/>
        <v>-847000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50</v>
      </c>
    </row>
    <row r="74" spans="1:16">
      <c r="A74" s="6">
        <v>45358</v>
      </c>
      <c r="B74" t="s">
        <v>34</v>
      </c>
      <c r="C74" t="s">
        <v>68</v>
      </c>
      <c r="D74" s="6">
        <v>45200</v>
      </c>
      <c r="E74" s="8">
        <v>45291</v>
      </c>
      <c r="G74" s="1">
        <v>4019000</v>
      </c>
      <c r="I74" s="1">
        <f t="shared" si="6"/>
        <v>-4019000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6">
      <c r="A75" s="6">
        <v>45361</v>
      </c>
      <c r="B75" t="s">
        <v>56</v>
      </c>
      <c r="D75" s="6">
        <v>45345</v>
      </c>
      <c r="E75" s="8">
        <v>45358</v>
      </c>
      <c r="G75" s="1">
        <v>6027000</v>
      </c>
      <c r="I75" s="1">
        <f t="shared" si="6"/>
        <v>-6027000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6">
      <c r="A76" s="6">
        <v>45362</v>
      </c>
      <c r="B76" t="s">
        <v>15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-20242000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50</v>
      </c>
    </row>
    <row r="77" spans="1:16">
      <c r="A77" s="6">
        <v>45366</v>
      </c>
      <c r="B77" t="s">
        <v>29</v>
      </c>
      <c r="C77" t="s">
        <v>69</v>
      </c>
      <c r="D77" s="6">
        <v>45359</v>
      </c>
      <c r="E77" s="8">
        <v>45366</v>
      </c>
      <c r="G77" s="1">
        <v>316000</v>
      </c>
      <c r="I77" s="1">
        <f t="shared" si="6"/>
        <v>-316000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6">
      <c r="C78" t="s">
        <v>70</v>
      </c>
      <c r="D78" s="6">
        <v>45331</v>
      </c>
      <c r="E78" s="8">
        <v>45336</v>
      </c>
      <c r="G78" s="1">
        <v>166000</v>
      </c>
      <c r="I78" s="1">
        <f t="shared" si="6"/>
        <v>-166000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6">
      <c r="A79" s="6">
        <v>45368</v>
      </c>
      <c r="B79" t="s">
        <v>59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-13131000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6">
      <c r="A80" s="6">
        <v>45374</v>
      </c>
      <c r="B80" t="s">
        <v>25</v>
      </c>
      <c r="C80" t="s">
        <v>71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6">
      <c r="C81" t="s">
        <v>27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6">
      <c r="C82" t="s">
        <v>72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6">
      <c r="B83" t="s">
        <v>56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6">
      <c r="B84" t="s">
        <v>34</v>
      </c>
      <c r="C84" t="s">
        <v>73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50</v>
      </c>
    </row>
    <row r="85" spans="1:16">
      <c r="A85" s="6">
        <v>45376</v>
      </c>
      <c r="B85" t="s">
        <v>74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6">
      <c r="B86" t="s">
        <v>75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76</v>
      </c>
    </row>
    <row r="87" spans="1:16">
      <c r="A87" s="6">
        <v>45380</v>
      </c>
      <c r="B87" t="s">
        <v>25</v>
      </c>
      <c r="C87" t="s">
        <v>27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6">
      <c r="B88" t="s">
        <v>29</v>
      </c>
      <c r="C88" t="s">
        <v>69</v>
      </c>
      <c r="D88" s="6">
        <v>45367</v>
      </c>
      <c r="E88" s="8">
        <v>45380</v>
      </c>
      <c r="F88" s="1">
        <v>600000</v>
      </c>
      <c r="G88" s="1">
        <v>600000</v>
      </c>
      <c r="I88" s="1">
        <f t="shared" si="6"/>
        <v>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6">
      <c r="C89" t="s">
        <v>61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/>
      <c r="P89" s="1"/>
    </row>
    <row r="90" spans="1:16">
      <c r="A90" s="6">
        <v>45383</v>
      </c>
      <c r="B90" t="s">
        <v>25</v>
      </c>
      <c r="C90" t="s">
        <v>72</v>
      </c>
      <c r="D90" s="6">
        <v>45352</v>
      </c>
      <c r="E90" s="8">
        <v>45383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</row>
    <row r="91" spans="1:16">
      <c r="B91" t="s">
        <v>34</v>
      </c>
      <c r="C91" t="s">
        <v>63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</row>
    <row r="92" spans="1:16">
      <c r="C92" t="s">
        <v>65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6">
      <c r="C93" t="s">
        <v>66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6">
      <c r="B94" t="s">
        <v>25</v>
      </c>
      <c r="C94" t="s">
        <v>26</v>
      </c>
      <c r="D94" s="6">
        <v>45231</v>
      </c>
      <c r="E94" s="8">
        <v>45657</v>
      </c>
      <c r="G94" s="1">
        <v>562000</v>
      </c>
      <c r="I94" s="1">
        <f t="shared" si="6"/>
        <v>-562000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77</v>
      </c>
    </row>
    <row r="95" spans="1:16">
      <c r="C95" t="s">
        <v>28</v>
      </c>
      <c r="D95" s="6">
        <v>45246</v>
      </c>
      <c r="E95" s="8">
        <v>45310</v>
      </c>
      <c r="G95" s="1">
        <v>1056000</v>
      </c>
      <c r="I95" s="1">
        <f t="shared" si="6"/>
        <v>-1056000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50</v>
      </c>
      <c r="P95" s="1">
        <f>SUM(J90:J95)</f>
        <v>6237000</v>
      </c>
    </row>
    <row r="96" spans="1:16">
      <c r="A96" s="6">
        <v>45385</v>
      </c>
      <c r="B96" t="s">
        <v>25</v>
      </c>
      <c r="C96" t="s">
        <v>26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50</v>
      </c>
    </row>
    <row r="97" spans="1:14">
      <c r="A97" s="6">
        <v>45386</v>
      </c>
      <c r="B97" t="s">
        <v>59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50</v>
      </c>
    </row>
    <row r="98" spans="1:14">
      <c r="B98" t="s">
        <v>15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si="6"/>
        <v>0</v>
      </c>
      <c r="J98" s="1">
        <v>30230000</v>
      </c>
      <c r="K98" s="1">
        <f t="shared" ref="K98:K129" si="9">G98-J98</f>
        <v>5076000</v>
      </c>
      <c r="L98" s="1">
        <f t="shared" si="8"/>
        <v>24692000</v>
      </c>
      <c r="M98" s="1">
        <v>150000</v>
      </c>
      <c r="N98" s="1" t="s">
        <v>50</v>
      </c>
    </row>
    <row r="99" spans="1:14">
      <c r="A99" s="6">
        <v>45387</v>
      </c>
      <c r="B99" t="s">
        <v>56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6"/>
        <v>0</v>
      </c>
      <c r="J99" s="1">
        <v>3657000</v>
      </c>
      <c r="K99" s="1">
        <f t="shared" si="9"/>
        <v>61000</v>
      </c>
      <c r="L99" s="1">
        <f t="shared" si="8"/>
        <v>61000</v>
      </c>
      <c r="M99" s="1">
        <v>100000</v>
      </c>
      <c r="N99" s="1" t="s">
        <v>50</v>
      </c>
    </row>
    <row r="100" spans="1:14">
      <c r="B100" t="s">
        <v>29</v>
      </c>
      <c r="C100" t="s">
        <v>69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6"/>
        <v>0</v>
      </c>
      <c r="J100" s="1">
        <v>225000</v>
      </c>
      <c r="K100" s="1">
        <f t="shared" si="9"/>
        <v>0</v>
      </c>
      <c r="L100" s="1">
        <f t="shared" si="8"/>
        <v>0</v>
      </c>
    </row>
    <row r="101" spans="1:14">
      <c r="B101" t="s">
        <v>75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6"/>
        <v>0</v>
      </c>
      <c r="J101" s="1">
        <v>10000000</v>
      </c>
      <c r="K101" s="1">
        <f t="shared" si="9"/>
        <v>-4416000</v>
      </c>
      <c r="L101" s="1">
        <f t="shared" si="8"/>
        <v>1313000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2024-04-06T07:41:05Z</dcterms:modified>
  <cp:category/>
  <cp:contentStatus/>
</cp:coreProperties>
</file>