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Заявка на участие в процедуре" sheetId="1" r:id="rId4"/>
    <sheet name="Пояснения" sheetId="2" state="hidden" r:id="rId5"/>
  </sheets>
  <definedNames>
    <definedName name="HIDE">'Заявка на участие в процедуре'!$A$31:$A$64</definedName>
    <definedName name="LIFNR">'Заявка на участие в процедуре'!$D$4</definedName>
    <definedName name="LIFNR_STATUS">'Заявка на участие в процедуре'!$D$7</definedName>
    <definedName name="LIFNR_STATUS_LINE">'Заявка на участие в процедуре'!$A$35:$IV$35</definedName>
    <definedName name="LINE">'Заявка на участие в процедуре'!$A$17:$IV$17</definedName>
    <definedName name="PUNKT_OTPRAVL">'Заявка на участие в процедуре'!$D$5</definedName>
    <definedName name="SPR_WAERS_LINE">'Заявка на участие в процедуре'!$A$40:$IV$40</definedName>
    <definedName name="TAB">'Заявка на участие в процедуре'!$A$16:$W$21</definedName>
    <definedName name="WAERS">'Заявка на участие в процедуре'!$D$8</definedName>
    <definedName name="YSL_OPL_ZTERM">'Заявка на участие в процедуре'!$D$6</definedName>
    <definedName name="ZFOOTER">'Заявка на участие в процедуре'!$A$20:$IV$20</definedName>
    <definedName name="ZTERM_LINE">'Заявка на участие в процедуре'!$A$32:$IV$32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<sst xmlns="http://schemas.openxmlformats.org/spreadsheetml/2006/main" uniqueCount="101">
  <si>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 xml:space="preserve">Номер лота / 
Реестровый номер процедуры:   </t>
  </si>
  <si>
    <t>2025/05/20-1274</t>
  </si>
  <si>
    <t>Предмет лота:</t>
  </si>
  <si>
    <t>Поставка оборудования для столовых ПАО "СН-МНГ" на 2025г.</t>
  </si>
  <si>
    <t>Код поставщика:</t>
  </si>
  <si>
    <t>Станция отправления:</t>
  </si>
  <si>
    <t>г. Тюмень</t>
  </si>
  <si>
    <t>Условия оплаты:</t>
  </si>
  <si>
    <t>&lt;Z014&gt; Опл.в теч.90 кд от даты ориг сч/ф (но не ран 60кд)</t>
  </si>
  <si>
    <t>Статус поставщика:</t>
  </si>
  <si>
    <t>Посредник</t>
  </si>
  <si>
    <t>Валюта:</t>
  </si>
  <si>
    <t>RUB</t>
  </si>
  <si>
    <t>Поставщик:</t>
  </si>
  <si>
    <t>ООО "Техноком"</t>
  </si>
  <si>
    <t>Юр.адрес, ИНН, ОГРН:</t>
  </si>
  <si>
    <t>625026, г. Тюмень, ул. Малыгина 84 стр.1 ИНН 7203371099</t>
  </si>
  <si>
    <t>Телефон/факс:</t>
  </si>
  <si>
    <t>Эл. Адрес:</t>
  </si>
  <si>
    <t>402056@mail.ru</t>
  </si>
  <si>
    <t>ФИО исполнителя:</t>
  </si>
  <si>
    <t>Завьялов Д.В.</t>
  </si>
  <si>
    <t>ID лота / РНЛ</t>
  </si>
  <si>
    <t>Поз. лота</t>
  </si>
  <si>
    <t xml:space="preserve">Код  МТР                                </t>
  </si>
  <si>
    <t xml:space="preserve">Полное наименование МТР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</si>
  <si>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Гост/ТУ МТР                     </t>
  </si>
  <si>
    <t>Грузополучатель</t>
  </si>
  <si>
    <t xml:space="preserve">Ед. изм.                      </t>
  </si>
  <si>
    <t xml:space="preserve">Кол-во                              </t>
  </si>
  <si>
    <t>Вес нетто</t>
  </si>
  <si>
    <t>Вес  брутто</t>
  </si>
  <si>
    <t>ЕИ веса</t>
  </si>
  <si>
    <t xml:space="preserve">Дата поставки                           </t>
  </si>
  <si>
    <t>Цена без НДС</t>
  </si>
  <si>
    <t>Сумма без НДС</t>
  </si>
  <si>
    <t>ТЗР без НДС</t>
  </si>
  <si>
    <t>Замены</t>
  </si>
  <si>
    <t>Доп.условия</t>
  </si>
  <si>
    <t>Обоснование увеличения цены</t>
  </si>
  <si>
    <t>Изготовитель</t>
  </si>
  <si>
    <t>Полное наименование комплекта</t>
  </si>
  <si>
    <t>Код МТР ГПН приложения к договору</t>
  </si>
  <si>
    <t>Комплектное   обор-ние</t>
  </si>
  <si>
    <t>Срок поставки</t>
  </si>
  <si>
    <t xml:space="preserve">100000859274 </t>
  </si>
  <si>
    <t>770001005422</t>
  </si>
  <si>
    <t>Шкаф расстоечный тепловой электрический, 840х730х980 мм, 2,5 кВт, 230 В, 10 уровней, стеклянная дверь, сталь нержавеющая, количество тэнов - 1 шт, диапазон температуры от +30 до +85 град.С</t>
  </si>
  <si>
    <t>НТД ПРОИЗВОДИТЕЛЯ</t>
  </si>
  <si>
    <t>ООО "Газпромнефть-Снабжение", 628690, ХМАО, г.Мегион,пгт.Высокий,, ф"Дивизион "Восток" "ГПН-Снабжение"</t>
  </si>
  <si>
    <t>ШТ</t>
  </si>
  <si>
    <t>КГ</t>
  </si>
  <si>
    <t>31.10.2025</t>
  </si>
  <si>
    <t>Расстоечный шкаф для пароконвектомата ШРТ 10-1/1М2</t>
  </si>
  <si>
    <t>Россия</t>
  </si>
  <si>
    <t>770001880363</t>
  </si>
  <si>
    <t>Машина картофелеочистительная кухонная 465х700х1100 мм, 0,75 кВт, 400 В, обработка 2 мин, разовая загрузка 10 кг, производительность 150 кг/ч, съемный абразив вращающегося диска и стенок рабочей камеры, керамическое зерно точной формы, трамплины на диске и стенках рабочей камеры, разбрызгиватель, корпус AISI 304 аустенитная нержавеющая сталь, крышка материал прозрачный поликарбонат, таймер 1-5 мин, корпус IP 23, двигатель IP 54, блокировка при открытии крышки в комплекте мезгосборник, подставка сталь нержавеющая</t>
  </si>
  <si>
    <t>КТ</t>
  </si>
  <si>
    <t>Машина картофелеочистительная
кухонная типа МКК-150-01</t>
  </si>
  <si>
    <t>770001940651</t>
  </si>
  <si>
    <t>Холодильник мини, витрина 435х450х543 мм, полезный объем 40 л (38 л), 220 В, дверь черная рама со стеклом, с замком, перевеска двери , разморозка автоматическая, LED-подсветка, полка - 2 шт, регулировка по глубине и высоте, энергопотребление А+, температурный режим +2/+8 град.С</t>
  </si>
  <si>
    <t>Минибар Cold Vine MCT-40BG</t>
  </si>
  <si>
    <t>Итого без учета НДС:</t>
  </si>
  <si>
    <t>Руководитель организации _________________ Завьялов Д.В.</t>
  </si>
  <si>
    <t>"03" июля 2025 г. (дата)</t>
  </si>
  <si>
    <t>М.П.</t>
  </si>
  <si>
    <t>Производитель</t>
  </si>
  <si>
    <t>Представитель производителя</t>
  </si>
  <si>
    <t>EUR</t>
  </si>
  <si>
    <t>USD</t>
  </si>
  <si>
    <t>GBP</t>
  </si>
  <si>
    <t>CHF</t>
  </si>
  <si>
    <t>CNY</t>
  </si>
  <si>
    <t>NOK</t>
  </si>
  <si>
    <t>JPY</t>
  </si>
  <si>
    <t>INR</t>
  </si>
  <si>
    <t>UEEUR</t>
  </si>
  <si>
    <t>UEUSD</t>
  </si>
  <si>
    <t>UECHF</t>
  </si>
  <si>
    <t>UECNY</t>
  </si>
  <si>
    <t>UEGBP</t>
  </si>
  <si>
    <t>UENOK</t>
  </si>
  <si>
    <t>UEJPY</t>
  </si>
  <si>
    <t>UEINR</t>
  </si>
  <si>
    <t>Версия 15 от 21.02.2018</t>
  </si>
  <si>
    <t>1. Скрыл лист "Пояснения" (этот лист).</t>
  </si>
  <si>
    <t>Версия 14 от 14.02.2018</t>
  </si>
  <si>
    <t>1. Формат данных в ячейке U17 был Числовой, а теперь — Общий, как в остальных ячейках. Это нужно для загрузки через Портал.</t>
  </si>
  <si>
    <t>Версия 13 от 13.02.2018</t>
  </si>
  <si>
    <t>На листе "Оферта" — шаблон для обмена данными с ERP. Порядок столбцов очень важен.</t>
  </si>
  <si>
    <t>1. Скрыта строка 18. Она задает формат добавляемых в таблицу с данными строк.</t>
  </si>
  <si>
    <t>2. Желтый цвет обозначает места для ручного ввода данных пользователем.</t>
  </si>
  <si>
    <t>3. Ячейки, содержащие квадратные скобки, являются местом для загрузки данных из ERP или для ввода данных в ERP.</t>
  </si>
  <si>
    <t>4. Строки 29–228 скрыты. В ячейках A30, A33, A36 размещены места для формирования справочников к ячейкам B6–B8 (для ограничения ввода списком допустимых значений).</t>
  </si>
  <si>
    <t>5. В ячейки столбца K ограничен ввод (есть проверка данных). Нельзя вводить ничего, кроме "КГ".</t>
  </si>
  <si>
    <t>6. На ячейки столбцов I, J повешено правило условного форматирования: если в соседней ячейке столбца K стоит КГ, тогда окрашивать I, J желтым цветом.</t>
  </si>
  <si>
    <t>7. В ячейки столбцов I, J разрешен ввод только положительных чисел, если в соседней ячейке K стоит "КГ".</t>
  </si>
  <si>
    <t>Итого по 5–7: если из ERP приходит строка, в которой материал в килограммах измеряться не может, а является услугой, то в столбце K "ЕИ веса" пусто, столбцы I "Вес нетто" и J "Вес брутто" без выделения, в них стоит то, что пришло из ERP (пустота), ввод же запрещен. Если же материал имеет вес, то в ячейку столбца K "ЕИ веса" приходит "КГ", а в ячейки I, J можно вводить положительные числа.</t>
  </si>
  <si>
    <t>8. В ячейки столбца U ограничен ввод (есть проверка данных). Допустим ввод целых чисел от 1 до 99..99, не длиннее 12 цифр.</t>
  </si>
  <si>
    <t>Изменения по сравнению с предыдущей версией (№12) от 07.02.2018</t>
  </si>
  <si>
    <t>1. Убрал желтое выделение с итоговой строчки (строка 19) и с заголовков столбцов.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</si>
</sst>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0"/>
      <color rgb="FF000000"/>
      <name val="Arial Cyr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single"/>
      <sz val="10"/>
      <color rgb="FF0000FF"/>
      <name val="Arial Cyr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2" borderId="1" applyFont="1" applyNumberFormat="0" applyFill="1" applyBorder="1" applyAlignment="1" applyProtection="true">
      <alignment horizontal="general" vertical="top" textRotation="0" wrapText="true" shrinkToFit="false"/>
      <protection hidden="false"/>
    </xf>
    <xf xfId="0" fontId="2" numFmtId="4" fillId="0" borderId="1" applyFont="1" applyNumberFormat="1" applyFill="0" applyBorder="1" applyAlignment="1" applyProtection="true">
      <alignment horizontal="general" vertical="top" textRotation="0" wrapText="true" shrinkToFit="false"/>
      <protection hidden="false"/>
    </xf>
    <xf xfId="0" fontId="2" numFmtId="0" fillId="0" borderId="2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0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0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14" fillId="2" borderId="3" applyFont="1" applyNumberFormat="1" applyFill="1" applyBorder="1" applyAlignment="1" applyProtection="true">
      <alignment horizontal="general" vertical="top" textRotation="0" wrapText="true" shrinkToFit="false"/>
      <protection hidden="false"/>
    </xf>
    <xf xfId="0" fontId="1" numFmtId="4" fillId="2" borderId="4" applyFont="1" applyNumberFormat="1" applyFill="1" applyBorder="1" applyAlignment="1" applyProtection="true">
      <alignment horizontal="general" vertical="top" textRotation="0" wrapText="true" shrinkToFit="false"/>
      <protection hidden="false"/>
    </xf>
    <xf xfId="0" fontId="1" numFmtId="4" fillId="0" borderId="1" applyFont="1" applyNumberFormat="1" applyFill="0" applyBorder="1" applyAlignment="1" applyProtection="true">
      <alignment horizontal="general" vertical="bottom" textRotation="0" wrapText="tru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4" fillId="2" borderId="1" applyFont="1" applyNumberFormat="1" applyFill="1" applyBorder="1" applyAlignment="1" applyProtection="true">
      <alignment horizontal="general" vertical="top" textRotation="0" wrapText="true" shrinkToFit="false"/>
      <protection hidden="false"/>
    </xf>
    <xf xfId="0" fontId="2" numFmtId="0" fillId="0" borderId="2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2" numFmtId="0" fillId="2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0" fillId="2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" fillId="0" borderId="1" applyFont="1" applyNumberFormat="1" applyFill="0" applyBorder="1" applyAlignment="1" applyProtection="true">
      <alignment horizontal="general" vertical="bottom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2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left" vertical="top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1" applyBorder="1" applyAlignment="1" applyProtection="true">
      <alignment horizontal="right" vertical="top" textRotation="0" wrapText="true" shrinkToFit="false"/>
      <protection hidden="false"/>
    </xf>
    <xf xfId="0" fontId="2" numFmtId="0" fillId="2" borderId="1" applyFont="1" applyNumberFormat="0" applyFill="1" applyBorder="1" applyAlignment="1" applyProtection="true">
      <alignment horizontal="general" vertical="top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0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0" borderId="2" applyFont="1" applyNumberFormat="0" applyFill="0" applyBorder="1" applyAlignment="1" applyProtection="true">
      <alignment horizontal="right" vertical="bottom" textRotation="0" wrapText="true" shrinkToFit="false"/>
      <protection hidden="false"/>
    </xf>
    <xf xfId="0" fontId="0" numFmtId="0" fillId="0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mailto:402056@mail.ru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X248"/>
  <sheetViews>
    <sheetView tabSelected="1" workbookViewId="0" showGridLines="true" showRowColHeaders="1">
      <selection activeCell="D18" sqref="D18"/>
    </sheetView>
  </sheetViews>
  <sheetFormatPr customHeight="true" defaultRowHeight="12.75" defaultColWidth="9.140625" outlineLevelRow="0" outlineLevelCol="0"/>
  <cols>
    <col min="1" max="1" width="17.7109375" customWidth="true" style="2"/>
    <col min="2" max="2" width="7.42578125" customWidth="true" style="2"/>
    <col min="3" max="3" width="23.28515625" customWidth="true" style="2"/>
    <col min="4" max="4" width="36.140625" customWidth="true" style="2"/>
    <col min="5" max="5" width="19.28515625" customWidth="true" style="2"/>
    <col min="6" max="6" width="18.85546875" customWidth="true" style="2"/>
    <col min="7" max="7" width="5.28515625" customWidth="true" style="2"/>
    <col min="8" max="8" width="5.28515625" customWidth="true" style="2"/>
    <col min="9" max="9" width="7.28515625" customWidth="true" style="2"/>
    <col min="10" max="10" width="8" customWidth="true" style="2"/>
    <col min="11" max="11" width="8.28515625" customWidth="true" style="2"/>
    <col min="12" max="12" width="12.42578125" customWidth="true" style="2"/>
    <col min="13" max="13" width="12.140625" customWidth="true" style="2"/>
    <col min="14" max="14" width="15" customWidth="true" style="2"/>
    <col min="15" max="15" width="14.5703125" customWidth="true" style="2"/>
    <col min="16" max="16" width="19.7109375" customWidth="true" style="2"/>
    <col min="17" max="17" width="18" customWidth="true" style="2"/>
    <col min="18" max="18" width="18" customWidth="true" style="2"/>
    <col min="19" max="19" width="16.140625" customWidth="true" style="2"/>
    <col min="20" max="20" width="36.140625" customWidth="true" style="2"/>
    <col min="21" max="21" width="14.28515625" customWidth="true" style="2"/>
    <col min="22" max="22" width="13" customWidth="true" style="2"/>
    <col min="23" max="23" width="10" customWidth="true" style="2"/>
  </cols>
  <sheetData>
    <row r="1" spans="1:24" customHeight="1" ht="26.25">
      <c r="B1" s="39" t="s">
        <v>0</v>
      </c>
      <c r="C1" s="39"/>
      <c r="D1" s="1" t="s">
        <v>1</v>
      </c>
    </row>
    <row r="2" spans="1:24" customHeight="1" ht="12.75">
      <c r="B2" s="1" t="s">
        <v>2</v>
      </c>
      <c r="D2" s="1" t="s">
        <v>3</v>
      </c>
    </row>
    <row r="3" spans="1:24" customHeight="1" ht="12.75">
      <c r="B3" s="1"/>
      <c r="D3" s="1"/>
    </row>
    <row r="4" spans="1:24" customHeight="1" ht="12.75">
      <c r="B4" s="1" t="s">
        <v>4</v>
      </c>
      <c r="D4" s="16">
        <v>75577</v>
      </c>
    </row>
    <row r="5" spans="1:24" customHeight="1" ht="12.75">
      <c r="B5" s="1" t="s">
        <v>5</v>
      </c>
      <c r="D5" s="20" t="s">
        <v>6</v>
      </c>
    </row>
    <row r="6" spans="1:24" customHeight="1" ht="12.75">
      <c r="B6" s="1" t="s">
        <v>7</v>
      </c>
      <c r="D6" s="20" t="s">
        <v>8</v>
      </c>
    </row>
    <row r="7" spans="1:24" customHeight="1" ht="12.75">
      <c r="B7" s="1" t="s">
        <v>9</v>
      </c>
      <c r="D7" s="20" t="s">
        <v>10</v>
      </c>
    </row>
    <row r="8" spans="1:24" customHeight="1" ht="12.75">
      <c r="B8" s="1" t="s">
        <v>11</v>
      </c>
      <c r="D8" s="21" t="s">
        <v>12</v>
      </c>
    </row>
    <row r="9" spans="1:24" customHeight="1" ht="12.75">
      <c r="B9" s="1"/>
      <c r="D9" s="1"/>
    </row>
    <row r="10" spans="1:24" customHeight="1" ht="12.75">
      <c r="B10" s="1" t="s">
        <v>13</v>
      </c>
      <c r="C10" s="1"/>
      <c r="D10" s="1" t="s">
        <v>14</v>
      </c>
      <c r="E10" s="1"/>
      <c r="F10" s="1"/>
    </row>
    <row r="11" spans="1:24" customHeight="1" ht="12.75">
      <c r="B11" s="1" t="s">
        <v>15</v>
      </c>
      <c r="C11" s="1"/>
      <c r="D11" s="1" t="s">
        <v>16</v>
      </c>
      <c r="E11" s="1"/>
      <c r="F11" s="1"/>
    </row>
    <row r="12" spans="1:24" customHeight="1" ht="12.75">
      <c r="B12" s="1" t="s">
        <v>17</v>
      </c>
      <c r="C12" s="1"/>
      <c r="D12" s="1">
        <v>89220458945.0</v>
      </c>
      <c r="E12" s="1"/>
      <c r="F12" s="1"/>
    </row>
    <row r="13" spans="1:24" customHeight="1" ht="12.75">
      <c r="B13" s="1" t="s">
        <v>18</v>
      </c>
      <c r="C13" s="1"/>
      <c r="D13" s="40" t="s">
        <v>19</v>
      </c>
      <c r="E13" s="1"/>
      <c r="F13" s="1"/>
    </row>
    <row r="14" spans="1:24" customHeight="1" ht="12.75">
      <c r="B14" s="1" t="s">
        <v>20</v>
      </c>
      <c r="C14" s="1"/>
      <c r="D14" s="1" t="s">
        <v>21</v>
      </c>
      <c r="E14" s="1"/>
      <c r="F14" s="1"/>
    </row>
    <row r="16" spans="1:24" customHeight="1" ht="40.5">
      <c r="A16" s="3" t="s">
        <v>22</v>
      </c>
      <c r="B16" s="3" t="s">
        <v>23</v>
      </c>
      <c r="C16" s="3" t="s">
        <v>24</v>
      </c>
      <c r="D16" s="4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  <c r="J16" s="3" t="s">
        <v>31</v>
      </c>
      <c r="K16" s="3" t="s">
        <v>32</v>
      </c>
      <c r="L16" s="3" t="s">
        <v>33</v>
      </c>
      <c r="M16" s="3" t="s">
        <v>34</v>
      </c>
      <c r="N16" s="3" t="s">
        <v>35</v>
      </c>
      <c r="O16" s="3" t="s">
        <v>36</v>
      </c>
      <c r="P16" s="3" t="s">
        <v>37</v>
      </c>
      <c r="Q16" s="3" t="s">
        <v>38</v>
      </c>
      <c r="R16" s="3" t="s">
        <v>39</v>
      </c>
      <c r="S16" s="3" t="s">
        <v>40</v>
      </c>
      <c r="T16" s="4" t="s">
        <v>41</v>
      </c>
      <c r="U16" s="3" t="s">
        <v>42</v>
      </c>
      <c r="V16" s="26" t="s">
        <v>43</v>
      </c>
      <c r="W16" s="29" t="s">
        <v>44</v>
      </c>
    </row>
    <row r="17" spans="1:24" customHeight="1" ht="26.45" s="31" customFormat="1">
      <c r="A17" s="35" t="s">
        <v>45</v>
      </c>
      <c r="B17" s="5">
        <v>3</v>
      </c>
      <c r="C17" s="35" t="s">
        <v>46</v>
      </c>
      <c r="D17" s="6" t="s">
        <v>47</v>
      </c>
      <c r="E17" s="5" t="s">
        <v>48</v>
      </c>
      <c r="F17" s="5" t="s">
        <v>49</v>
      </c>
      <c r="G17" s="5" t="s">
        <v>50</v>
      </c>
      <c r="H17" s="7">
        <v>1</v>
      </c>
      <c r="I17" s="5">
        <v>90</v>
      </c>
      <c r="J17" s="5">
        <v>90</v>
      </c>
      <c r="K17" s="5" t="s">
        <v>51</v>
      </c>
      <c r="L17" s="32" t="s">
        <v>52</v>
      </c>
      <c r="M17" s="7">
        <v>79300</v>
      </c>
      <c r="N17" s="5">
        <f>M17*H17</f>
        <v>79300</v>
      </c>
      <c r="O17" s="7"/>
      <c r="P17" s="7" t="s">
        <v>53</v>
      </c>
      <c r="Q17" s="7"/>
      <c r="R17" s="7"/>
      <c r="S17" s="7" t="s">
        <v>54</v>
      </c>
      <c r="T17" s="18"/>
      <c r="U17" s="33"/>
      <c r="V17" s="18"/>
      <c r="W17" s="30"/>
      <c r="X17" s="34"/>
    </row>
    <row r="18" spans="1:24" customHeight="1" ht="26.45" s="31" customFormat="1">
      <c r="A18" s="35" t="s">
        <v>45</v>
      </c>
      <c r="B18" s="5">
        <v>1</v>
      </c>
      <c r="C18" s="35" t="s">
        <v>55</v>
      </c>
      <c r="D18" s="6" t="s">
        <v>56</v>
      </c>
      <c r="E18" s="5" t="s">
        <v>48</v>
      </c>
      <c r="F18" s="5" t="s">
        <v>49</v>
      </c>
      <c r="G18" s="5" t="s">
        <v>57</v>
      </c>
      <c r="H18" s="7">
        <v>2</v>
      </c>
      <c r="I18" s="5">
        <v>55</v>
      </c>
      <c r="J18" s="5">
        <v>85</v>
      </c>
      <c r="K18" s="5" t="s">
        <v>51</v>
      </c>
      <c r="L18" s="32" t="s">
        <v>52</v>
      </c>
      <c r="M18" s="7">
        <v>89400</v>
      </c>
      <c r="N18" s="5">
        <f>M18*H18</f>
        <v>178800</v>
      </c>
      <c r="O18" s="7"/>
      <c r="P18" s="7" t="s">
        <v>58</v>
      </c>
      <c r="Q18" s="7"/>
      <c r="R18" s="7"/>
      <c r="S18" s="7" t="s">
        <v>54</v>
      </c>
      <c r="T18" s="18"/>
      <c r="U18" s="33"/>
      <c r="V18" s="18"/>
      <c r="W18" s="30"/>
      <c r="X18" s="34"/>
    </row>
    <row r="19" spans="1:24" customHeight="1" ht="26.45" s="31" customFormat="1">
      <c r="A19" s="35" t="s">
        <v>45</v>
      </c>
      <c r="B19" s="5">
        <v>2</v>
      </c>
      <c r="C19" s="35" t="s">
        <v>59</v>
      </c>
      <c r="D19" s="6" t="s">
        <v>60</v>
      </c>
      <c r="E19" s="5" t="s">
        <v>48</v>
      </c>
      <c r="F19" s="5" t="s">
        <v>49</v>
      </c>
      <c r="G19" s="5" t="s">
        <v>50</v>
      </c>
      <c r="H19" s="7">
        <v>3</v>
      </c>
      <c r="I19" s="5">
        <v>18</v>
      </c>
      <c r="J19" s="5">
        <v>18</v>
      </c>
      <c r="K19" s="5" t="s">
        <v>51</v>
      </c>
      <c r="L19" s="32" t="s">
        <v>52</v>
      </c>
      <c r="M19" s="7">
        <v>24700</v>
      </c>
      <c r="N19" s="5">
        <f>M19*H19</f>
        <v>74100</v>
      </c>
      <c r="O19" s="7"/>
      <c r="P19" s="7" t="s">
        <v>61</v>
      </c>
      <c r="Q19" s="7"/>
      <c r="R19" s="7"/>
      <c r="S19" s="7" t="s">
        <v>54</v>
      </c>
      <c r="T19" s="18"/>
      <c r="U19" s="33"/>
      <c r="V19" s="18"/>
      <c r="W19" s="30"/>
      <c r="X19" s="34"/>
    </row>
    <row r="20" spans="1:24" customHeight="1" ht="12.75" hidden="true">
      <c r="A20" s="9"/>
      <c r="B20" s="10"/>
      <c r="C20" s="10"/>
      <c r="D20" s="11"/>
      <c r="E20" s="10"/>
      <c r="F20" s="10"/>
      <c r="G20" s="10"/>
      <c r="H20" s="10"/>
      <c r="I20" s="10"/>
      <c r="J20" s="10"/>
      <c r="K20" s="10"/>
      <c r="L20" s="12"/>
      <c r="M20" s="13"/>
      <c r="N20" s="8"/>
      <c r="O20" s="17"/>
      <c r="P20" s="7"/>
      <c r="Q20" s="7"/>
      <c r="R20" s="7"/>
      <c r="S20" s="7"/>
      <c r="U20" s="19"/>
      <c r="W20" s="28"/>
    </row>
    <row r="21" spans="1:24" customHeight="1" ht="12.75">
      <c r="A21" s="36" t="s">
        <v>62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14">
        <f>SUM(N17:N20)</f>
        <v>332200</v>
      </c>
      <c r="O21" s="23"/>
      <c r="P21" s="24"/>
      <c r="Q21" s="24"/>
      <c r="R21" s="24"/>
      <c r="S21" s="24"/>
      <c r="T21" s="18"/>
      <c r="U21" s="25"/>
      <c r="V21" s="27"/>
      <c r="W21" s="28"/>
    </row>
    <row r="24" spans="1:24" customHeight="1" ht="12.75">
      <c r="B24" s="1" t="s">
        <v>63</v>
      </c>
      <c r="C24" s="1"/>
      <c r="D24" s="1"/>
      <c r="E24" s="1"/>
      <c r="F24" s="1" t="s">
        <v>64</v>
      </c>
    </row>
    <row r="25" spans="1:24" customHeight="1" ht="12.75">
      <c r="B25" s="15"/>
      <c r="C25" s="15"/>
      <c r="D25" s="15"/>
      <c r="E25" s="15"/>
      <c r="F25" s="15"/>
    </row>
    <row r="26" spans="1:24" customHeight="1" ht="12.75">
      <c r="B26" s="15" t="s">
        <v>65</v>
      </c>
      <c r="C26" s="15"/>
      <c r="E26" s="1"/>
      <c r="F26" s="1"/>
    </row>
    <row r="31" spans="1:24" customHeight="1" ht="13.15" hidden="true"/>
    <row r="32" spans="1:24" customHeight="1" ht="13.15" hidden="true">
      <c r="A32" s="2" t="s">
        <v>8</v>
      </c>
    </row>
    <row r="33" spans="1:24" customHeight="1" ht="13.15" hidden="true"/>
    <row r="34" spans="1:24" customHeight="1" ht="13.15" hidden="true"/>
    <row r="35" spans="1:24" customHeight="1" ht="13.15" hidden="true">
      <c r="A35" s="2" t="s">
        <v>66</v>
      </c>
    </row>
    <row r="36" spans="1:24" customHeight="1" ht="13.15" hidden="true">
      <c r="A36" s="2" t="s">
        <v>10</v>
      </c>
    </row>
    <row r="37" spans="1:24" customHeight="1" ht="13.15" hidden="true">
      <c r="A37" s="2" t="s">
        <v>67</v>
      </c>
    </row>
    <row r="38" spans="1:24" customHeight="1" ht="13.15" hidden="true"/>
    <row r="39" spans="1:24" customHeight="1" ht="13.15" hidden="true"/>
    <row r="40" spans="1:24" customHeight="1" ht="13.15" hidden="true">
      <c r="A40" s="2" t="s">
        <v>12</v>
      </c>
    </row>
    <row r="41" spans="1:24" customHeight="1" ht="13.15" hidden="true">
      <c r="A41" s="2" t="s">
        <v>68</v>
      </c>
    </row>
    <row r="42" spans="1:24" customHeight="1" ht="13.15" hidden="true">
      <c r="A42" s="2" t="s">
        <v>69</v>
      </c>
    </row>
    <row r="43" spans="1:24" customHeight="1" ht="13.15" hidden="true">
      <c r="A43" s="2" t="s">
        <v>70</v>
      </c>
    </row>
    <row r="44" spans="1:24" customHeight="1" ht="13.15" hidden="true">
      <c r="A44" s="2" t="s">
        <v>71</v>
      </c>
    </row>
    <row r="45" spans="1:24" customHeight="1" ht="13.15" hidden="true">
      <c r="A45" s="2" t="s">
        <v>72</v>
      </c>
    </row>
    <row r="46" spans="1:24" customHeight="1" ht="13.15" hidden="true">
      <c r="A46" s="2" t="s">
        <v>73</v>
      </c>
    </row>
    <row r="47" spans="1:24" customHeight="1" ht="13.15" hidden="true">
      <c r="A47" s="2" t="s">
        <v>74</v>
      </c>
    </row>
    <row r="48" spans="1:24" customHeight="1" ht="13.15" hidden="true">
      <c r="A48" s="2" t="s">
        <v>75</v>
      </c>
    </row>
    <row r="49" spans="1:24" customHeight="1" ht="13.15" hidden="true">
      <c r="A49" s="2" t="s">
        <v>76</v>
      </c>
    </row>
    <row r="50" spans="1:24" customHeight="1" ht="13.15" hidden="true">
      <c r="A50" s="2" t="s">
        <v>77</v>
      </c>
    </row>
    <row r="51" spans="1:24" customHeight="1" ht="13.15" hidden="true">
      <c r="A51" s="2" t="s">
        <v>78</v>
      </c>
    </row>
    <row r="52" spans="1:24" customHeight="1" ht="13.15" hidden="true">
      <c r="A52" s="2" t="s">
        <v>79</v>
      </c>
    </row>
    <row r="53" spans="1:24" customHeight="1" ht="13.15" hidden="true">
      <c r="A53" s="2" t="s">
        <v>80</v>
      </c>
    </row>
    <row r="54" spans="1:24" customHeight="1" ht="13.15" hidden="true">
      <c r="A54" s="2" t="s">
        <v>81</v>
      </c>
    </row>
    <row r="55" spans="1:24" customHeight="1" ht="13.15" hidden="true">
      <c r="A55" s="2" t="s">
        <v>82</v>
      </c>
    </row>
    <row r="56" spans="1:24" customHeight="1" ht="13.15" hidden="true">
      <c r="A56" s="2" t="s">
        <v>83</v>
      </c>
    </row>
    <row r="57" spans="1:24" customHeight="1" ht="13.15" hidden="true"/>
    <row r="58" spans="1:24" customHeight="1" ht="13.15" hidden="true"/>
    <row r="59" spans="1:24" customHeight="1" ht="13.15" hidden="true"/>
    <row r="60" spans="1:24" customHeight="1" ht="13.15" hidden="true"/>
    <row r="61" spans="1:24" customHeight="1" ht="13.15" hidden="true"/>
    <row r="62" spans="1:24" customHeight="1" ht="13.15" hidden="true"/>
    <row r="63" spans="1:24" customHeight="1" ht="13.15" hidden="true"/>
    <row r="64" spans="1:24" customHeight="1" ht="13.15" hidden="true"/>
    <row r="65" spans="1:24" customHeight="1" ht="13.15" hidden="true"/>
    <row r="66" spans="1:24" customHeight="1" ht="13.15" hidden="true"/>
    <row r="67" spans="1:24" customHeight="1" ht="13.15" hidden="true"/>
    <row r="68" spans="1:24" customHeight="1" ht="13.15" hidden="true"/>
    <row r="69" spans="1:24" customHeight="1" ht="13.15" hidden="true"/>
    <row r="70" spans="1:24" customHeight="1" ht="13.15" hidden="true"/>
    <row r="71" spans="1:24" customHeight="1" ht="13.15" hidden="true"/>
    <row r="72" spans="1:24" customHeight="1" ht="13.15" hidden="true"/>
    <row r="73" spans="1:24" customHeight="1" ht="13.15" hidden="true"/>
    <row r="74" spans="1:24" customHeight="1" ht="13.15" hidden="true"/>
    <row r="75" spans="1:24" customHeight="1" ht="13.15" hidden="true"/>
    <row r="76" spans="1:24" customHeight="1" ht="13.15" hidden="true"/>
    <row r="77" spans="1:24" customHeight="1" ht="13.15" hidden="true"/>
    <row r="78" spans="1:24" customHeight="1" ht="13.15" hidden="true"/>
    <row r="79" spans="1:24" customHeight="1" ht="13.15" hidden="true"/>
    <row r="80" spans="1:24" customHeight="1" ht="13.15" hidden="true"/>
    <row r="81" spans="1:24" customHeight="1" ht="13.15" hidden="true"/>
    <row r="82" spans="1:24" customHeight="1" ht="13.15" hidden="true"/>
    <row r="83" spans="1:24" customHeight="1" ht="13.15" hidden="true"/>
    <row r="84" spans="1:24" customHeight="1" ht="13.15" hidden="true"/>
    <row r="85" spans="1:24" customHeight="1" ht="13.15" hidden="true"/>
    <row r="86" spans="1:24" customHeight="1" ht="13.15" hidden="true"/>
    <row r="87" spans="1:24" customHeight="1" ht="13.15" hidden="true"/>
    <row r="88" spans="1:24" customHeight="1" ht="13.15" hidden="true"/>
    <row r="89" spans="1:24" customHeight="1" ht="13.15" hidden="true"/>
    <row r="90" spans="1:24" customHeight="1" ht="13.15" hidden="true"/>
    <row r="91" spans="1:24" customHeight="1" ht="13.15" hidden="true"/>
    <row r="92" spans="1:24" customHeight="1" ht="13.15" hidden="true"/>
    <row r="93" spans="1:24" customHeight="1" ht="13.15" hidden="true"/>
    <row r="94" spans="1:24" customHeight="1" ht="13.15" hidden="true"/>
    <row r="95" spans="1:24" customHeight="1" ht="13.15" hidden="true"/>
    <row r="96" spans="1:24" customHeight="1" ht="13.15" hidden="true"/>
    <row r="97" spans="1:24" customHeight="1" ht="13.15" hidden="true"/>
    <row r="98" spans="1:24" customHeight="1" ht="13.15" hidden="true"/>
    <row r="99" spans="1:24" customHeight="1" ht="13.15" hidden="true"/>
    <row r="100" spans="1:24" customHeight="1" ht="13.15" hidden="true"/>
    <row r="101" spans="1:24" customHeight="1" ht="13.15" hidden="true"/>
    <row r="102" spans="1:24" customHeight="1" ht="13.15" hidden="true"/>
    <row r="103" spans="1:24" customHeight="1" ht="13.15" hidden="true"/>
    <row r="104" spans="1:24" customHeight="1" ht="13.15" hidden="true"/>
    <row r="105" spans="1:24" customHeight="1" ht="13.15" hidden="true"/>
    <row r="106" spans="1:24" customHeight="1" ht="13.15" hidden="true"/>
    <row r="107" spans="1:24" customHeight="1" ht="13.15" hidden="true"/>
    <row r="108" spans="1:24" customHeight="1" ht="13.15" hidden="true"/>
    <row r="109" spans="1:24" customHeight="1" ht="13.15" hidden="true"/>
    <row r="110" spans="1:24" customHeight="1" ht="13.15" hidden="true"/>
    <row r="111" spans="1:24" customHeight="1" ht="13.15" hidden="true"/>
    <row r="112" spans="1:24" customHeight="1" ht="13.15" hidden="true"/>
    <row r="113" spans="1:24" customHeight="1" ht="13.15" hidden="true"/>
    <row r="114" spans="1:24" customHeight="1" ht="13.15" hidden="true"/>
    <row r="115" spans="1:24" customHeight="1" ht="13.15" hidden="true"/>
    <row r="116" spans="1:24" customHeight="1" ht="13.15" hidden="true"/>
    <row r="117" spans="1:24" customHeight="1" ht="13.15" hidden="true"/>
    <row r="118" spans="1:24" customHeight="1" ht="13.15" hidden="true"/>
    <row r="119" spans="1:24" customHeight="1" ht="13.15" hidden="true"/>
    <row r="120" spans="1:24" customHeight="1" ht="13.15" hidden="true"/>
    <row r="121" spans="1:24" customHeight="1" ht="13.15" hidden="true"/>
    <row r="122" spans="1:24" customHeight="1" ht="13.15" hidden="true"/>
    <row r="123" spans="1:24" customHeight="1" ht="13.15" hidden="true"/>
    <row r="124" spans="1:24" customHeight="1" ht="13.15" hidden="true"/>
    <row r="125" spans="1:24" customHeight="1" ht="13.15" hidden="true"/>
    <row r="126" spans="1:24" customHeight="1" ht="13.15" hidden="true"/>
    <row r="127" spans="1:24" customHeight="1" ht="13.15" hidden="true"/>
    <row r="128" spans="1:24" customHeight="1" ht="13.15" hidden="true"/>
    <row r="129" spans="1:24" customHeight="1" ht="13.15" hidden="true"/>
    <row r="130" spans="1:24" customHeight="1" ht="13.15" hidden="true"/>
    <row r="131" spans="1:24" customHeight="1" ht="13.15" hidden="true"/>
    <row r="132" spans="1:24" customHeight="1" ht="13.15" hidden="true"/>
    <row r="133" spans="1:24" customHeight="1" ht="13.15" hidden="true"/>
    <row r="134" spans="1:24" customHeight="1" ht="13.15" hidden="true"/>
    <row r="135" spans="1:24" customHeight="1" ht="13.15" hidden="true"/>
    <row r="136" spans="1:24" customHeight="1" ht="13.15" hidden="true"/>
    <row r="137" spans="1:24" customHeight="1" ht="13.15" hidden="true"/>
    <row r="138" spans="1:24" customHeight="1" ht="13.15" hidden="true"/>
    <row r="139" spans="1:24" customHeight="1" ht="13.15" hidden="true"/>
    <row r="140" spans="1:24" customHeight="1" ht="13.15" hidden="true"/>
    <row r="141" spans="1:24" customHeight="1" ht="13.15" hidden="true"/>
    <row r="142" spans="1:24" customHeight="1" ht="13.15" hidden="true"/>
    <row r="143" spans="1:24" customHeight="1" ht="13.15" hidden="true"/>
    <row r="144" spans="1:24" customHeight="1" ht="13.15" hidden="true"/>
    <row r="145" spans="1:24" customHeight="1" ht="13.15" hidden="true"/>
    <row r="146" spans="1:24" customHeight="1" ht="13.15" hidden="true"/>
    <row r="147" spans="1:24" customHeight="1" ht="13.15" hidden="true"/>
    <row r="148" spans="1:24" customHeight="1" ht="13.15" hidden="true"/>
    <row r="149" spans="1:24" customHeight="1" ht="13.15" hidden="true"/>
    <row r="150" spans="1:24" customHeight="1" ht="13.15" hidden="true"/>
    <row r="151" spans="1:24" customHeight="1" ht="13.15" hidden="true"/>
    <row r="152" spans="1:24" customHeight="1" ht="13.15" hidden="true"/>
    <row r="153" spans="1:24" customHeight="1" ht="13.15" hidden="true"/>
    <row r="154" spans="1:24" customHeight="1" ht="13.15" hidden="true"/>
    <row r="155" spans="1:24" customHeight="1" ht="13.15" hidden="true"/>
    <row r="156" spans="1:24" customHeight="1" ht="13.15" hidden="true"/>
    <row r="157" spans="1:24" customHeight="1" ht="13.15" hidden="true"/>
    <row r="158" spans="1:24" customHeight="1" ht="13.15" hidden="true"/>
    <row r="159" spans="1:24" customHeight="1" ht="13.15" hidden="true"/>
    <row r="160" spans="1:24" customHeight="1" ht="13.15" hidden="true"/>
    <row r="161" spans="1:24" customHeight="1" ht="13.15" hidden="true"/>
    <row r="162" spans="1:24" customHeight="1" ht="13.15" hidden="true"/>
    <row r="163" spans="1:24" customHeight="1" ht="13.15" hidden="true"/>
    <row r="164" spans="1:24" customHeight="1" ht="13.15" hidden="true"/>
    <row r="165" spans="1:24" customHeight="1" ht="13.15" hidden="true"/>
    <row r="166" spans="1:24" customHeight="1" ht="13.15" hidden="true"/>
    <row r="167" spans="1:24" customHeight="1" ht="13.15" hidden="true"/>
    <row r="168" spans="1:24" customHeight="1" ht="13.15" hidden="true"/>
    <row r="169" spans="1:24" customHeight="1" ht="13.15" hidden="true"/>
    <row r="170" spans="1:24" customHeight="1" ht="13.15" hidden="true"/>
    <row r="171" spans="1:24" customHeight="1" ht="13.15" hidden="true"/>
    <row r="172" spans="1:24" customHeight="1" ht="13.15" hidden="true"/>
    <row r="173" spans="1:24" customHeight="1" ht="13.15" hidden="true"/>
    <row r="174" spans="1:24" customHeight="1" ht="13.15" hidden="true"/>
    <row r="175" spans="1:24" customHeight="1" ht="13.15" hidden="true"/>
    <row r="176" spans="1:24" customHeight="1" ht="13.15" hidden="true"/>
    <row r="177" spans="1:24" customHeight="1" ht="13.15" hidden="true"/>
    <row r="178" spans="1:24" customHeight="1" ht="13.15" hidden="true"/>
    <row r="179" spans="1:24" customHeight="1" ht="13.15" hidden="true"/>
    <row r="180" spans="1:24" customHeight="1" ht="13.15" hidden="true"/>
    <row r="181" spans="1:24" customHeight="1" ht="13.15" hidden="true"/>
    <row r="182" spans="1:24" customHeight="1" ht="13.15" hidden="true"/>
    <row r="183" spans="1:24" customHeight="1" ht="13.15" hidden="true"/>
    <row r="184" spans="1:24" customHeight="1" ht="13.15" hidden="true"/>
    <row r="185" spans="1:24" customHeight="1" ht="13.15" hidden="true"/>
    <row r="186" spans="1:24" customHeight="1" ht="13.15" hidden="true"/>
    <row r="187" spans="1:24" customHeight="1" ht="13.15" hidden="true"/>
    <row r="188" spans="1:24" customHeight="1" ht="13.15" hidden="true"/>
    <row r="189" spans="1:24" customHeight="1" ht="13.15" hidden="true"/>
    <row r="190" spans="1:24" customHeight="1" ht="13.15" hidden="true"/>
    <row r="191" spans="1:24" customHeight="1" ht="13.15" hidden="true"/>
    <row r="192" spans="1:24" customHeight="1" ht="13.15" hidden="true"/>
    <row r="193" spans="1:24" customHeight="1" ht="13.15" hidden="true"/>
    <row r="194" spans="1:24" customHeight="1" ht="13.15" hidden="true"/>
    <row r="195" spans="1:24" customHeight="1" ht="13.15" hidden="true"/>
    <row r="196" spans="1:24" customHeight="1" ht="13.15" hidden="true"/>
    <row r="197" spans="1:24" customHeight="1" ht="13.15" hidden="true"/>
    <row r="198" spans="1:24" customHeight="1" ht="13.15" hidden="true"/>
    <row r="199" spans="1:24" customHeight="1" ht="13.15" hidden="true"/>
    <row r="200" spans="1:24" customHeight="1" ht="13.15" hidden="true"/>
    <row r="201" spans="1:24" customHeight="1" ht="13.15" hidden="true"/>
    <row r="202" spans="1:24" customHeight="1" ht="13.15" hidden="true"/>
    <row r="203" spans="1:24" customHeight="1" ht="13.15" hidden="true"/>
    <row r="204" spans="1:24" customHeight="1" ht="13.15" hidden="true"/>
    <row r="205" spans="1:24" customHeight="1" ht="13.15" hidden="true"/>
    <row r="206" spans="1:24" customHeight="1" ht="13.15" hidden="true"/>
    <row r="207" spans="1:24" customHeight="1" ht="13.15" hidden="true"/>
    <row r="208" spans="1:24" customHeight="1" ht="13.15" hidden="true"/>
    <row r="209" spans="1:24" customHeight="1" ht="13.15" hidden="true"/>
    <row r="210" spans="1:24" customHeight="1" ht="13.15" hidden="true"/>
    <row r="211" spans="1:24" customHeight="1" ht="13.15" hidden="true"/>
    <row r="212" spans="1:24" customHeight="1" ht="13.15" hidden="true"/>
    <row r="213" spans="1:24" customHeight="1" ht="13.15" hidden="true"/>
    <row r="214" spans="1:24" customHeight="1" ht="13.15" hidden="true"/>
    <row r="215" spans="1:24" customHeight="1" ht="13.15" hidden="true"/>
    <row r="216" spans="1:24" customHeight="1" ht="13.15" hidden="true"/>
    <row r="217" spans="1:24" customHeight="1" ht="13.15" hidden="true"/>
    <row r="218" spans="1:24" customHeight="1" ht="13.15" hidden="true"/>
    <row r="219" spans="1:24" customHeight="1" ht="13.15" hidden="true"/>
    <row r="220" spans="1:24" customHeight="1" ht="13.15" hidden="true"/>
    <row r="221" spans="1:24" customHeight="1" ht="13.15" hidden="true"/>
    <row r="222" spans="1:24" customHeight="1" ht="13.15" hidden="true"/>
    <row r="223" spans="1:24" customHeight="1" ht="13.15" hidden="true"/>
    <row r="224" spans="1:24" customHeight="1" ht="13.15" hidden="true"/>
    <row r="225" spans="1:24" customHeight="1" ht="13.15" hidden="true"/>
    <row r="226" spans="1:24" customHeight="1" ht="13.15" hidden="true"/>
    <row r="227" spans="1:24" customHeight="1" ht="13.15" hidden="true"/>
    <row r="228" spans="1:24" customHeight="1" ht="13.15" hidden="true"/>
    <row r="229" spans="1:24" customHeight="1" ht="13.15" hidden="true"/>
    <row r="230" spans="1:24" customHeight="1" ht="13.15" hidden="true"/>
    <row r="231" spans="1:24" customHeight="1" ht="13.15" hidden="true"/>
    <row r="232" spans="1:24" customHeight="1" ht="13.15" hidden="true"/>
    <row r="233" spans="1:24" customHeight="1" ht="13.15" hidden="true"/>
    <row r="234" spans="1:24" customHeight="1" ht="13.15" hidden="true"/>
    <row r="235" spans="1:24" customHeight="1" ht="13.15" hidden="true"/>
    <row r="236" spans="1:24" customHeight="1" ht="13.15" hidden="true"/>
    <row r="237" spans="1:24" customHeight="1" ht="13.15" hidden="true"/>
    <row r="238" spans="1:24" customHeight="1" ht="13.15" hidden="true"/>
    <row r="239" spans="1:24" customHeight="1" ht="13.15" hidden="true"/>
    <row r="240" spans="1:24" customHeight="1" ht="13.15" hidden="true"/>
    <row r="241" spans="1:24" customHeight="1" ht="13.15" hidden="true"/>
    <row r="242" spans="1:24" customHeight="1" ht="13.15" hidden="true"/>
    <row r="243" spans="1:24" customHeight="1" ht="13.15" hidden="true"/>
    <row r="244" spans="1:24" customHeight="1" ht="13.15" hidden="true"/>
    <row r="245" spans="1:24" customHeight="1" ht="13.15" hidden="true"/>
    <row r="246" spans="1:24" customHeight="1" ht="13.15" hidden="true"/>
    <row r="247" spans="1:24" customHeight="1" ht="12.75" hidden="true"/>
    <row r="248" spans="1:24" customHeight="1" ht="12.75" hidden="true"/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21:M21"/>
    <mergeCell ref="B1:C1"/>
  </mergeCells>
  <dataValidations count="11">
    <dataValidation type="list" errorStyle="stop" operator="between" allowBlank="1" showDropDown="0" showInputMessage="1" showErrorMessage="1" errorTitle="Укажите Валюту" sqref="D8">
      <formula1>$A$40:$A$57</formula1>
    </dataValidation>
    <dataValidation type="list" errorStyle="stop" operator="between" allowBlank="1" showDropDown="0" showInputMessage="1" showErrorMessage="1" errorTitle="Укажите Статус поставщика" sqref="D7">
      <formula1>$A$35:$A$38</formula1>
    </dataValidation>
    <dataValidation type="list" errorStyle="stop" operator="between" allowBlank="1" showDropDown="0" showInputMessage="1" showErrorMessage="1" errorTitle="Укажите Условия оплаты" sqref="D6">
      <formula1>$A$32:$A$33</formula1>
    </dataValidation>
    <dataValidation type="decimal" errorStyle="stop" operator="between" allowBlank="1" showDropDown="0" showInputMessage="1" showErrorMessage="1" errorTitle="Кол-во должно быть числовое." error="Кол-во должно быть числовое." sqref="H17:H19">
      <formula1>0</formula1>
      <formula2>1.0E+15</formula2>
    </dataValidation>
    <dataValidation type="custom" errorStyle="stop" operator="between" allowBlank="0" showDropDown="0" showInputMessage="1" showErrorMessage="1" error="Допустимы только положительные числа и только для тех МТР, у которых ЕИ веса = КГ" sqref="I17:I19">
      <formula1>AND($K1="КГ",ISNUMBER($I1),$I1&gt;0)</formula1>
    </dataValidation>
    <dataValidation type="custom" errorStyle="stop" operator="between" allowBlank="0" showDropDown="0" showInputMessage="1" showErrorMessage="1" error="Допустимы только положительные числа и только для тех МТР, у которых ЕИ веса = КГ" sqref="J17:J19">
      <formula1>AND($K1="КГ",ISNUMBER($J1),$J1&gt;0)</formula1>
    </dataValidation>
    <dataValidation type="list" errorStyle="stop" operator="equal" allowBlank="0" showDropDown="0" showInputMessage="1" showErrorMessage="1" sqref="K17:K19">
      <formula1>"КГ"</formula1>
    </dataValidation>
    <dataValidation type="date" errorStyle="stop" operator="between" allowBlank="1" showDropDown="0" showInputMessage="1" showErrorMessage="1" errorTitle="Дата поставки ошибочна." error="Дата поставки ошибочна." sqref="L17:L19">
      <formula1>36526</formula1>
      <formula2>401768</formula2>
    </dataValidation>
    <dataValidation type="decimal" errorStyle="stop" operator="between" allowBlank="1" showDropDown="0" showInputMessage="1" showErrorMessage="1" errorTitle="Цена должна быть числом." sqref="M17:M19">
      <formula1>0</formula1>
      <formula2>1.0E+15</formula2>
    </dataValidation>
    <dataValidation type="decimal" errorStyle="stop" operator="between" allowBlank="1" showDropDown="0" showInputMessage="1" showErrorMessage="1" errorTitle="ТЗР ошибочно" error="ТЗР должно быть числовое." sqref="O17:O19">
      <formula1>0</formula1>
      <formula2>1.0E+15</formula2>
    </dataValidation>
    <dataValidation type="whole" errorStyle="stop" operator="between" allowBlank="1" showDropDown="0" showInputMessage="0" showErrorMessage="1" errorTitle="Неверный Код МТР" error="Введите число не длиннее 12 цифр" sqref="U17:U19">
      <formula1>1</formula1>
      <formula2>999999999999</formula2>
    </dataValidation>
  </dataValidations>
  <hyperlinks>
    <hyperlink ref="D13" r:id="rId_hyperlink_1"/>
  </hyperlinks>
  <printOptions gridLines="false" gridLinesSet="true"/>
  <pageMargins left="0.39370078740157" right="0.39370078740157" top="0.39370078740157" bottom="0.39370078740157" header="0.31496062992126" footer="0.31496062992126"/>
  <pageSetup paperSize="9" orientation="landscape" scale="39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showGridLines="true" showRowColHeaders="1">
      <selection activeCell="A1" sqref="A1"/>
    </sheetView>
  </sheetViews>
  <sheetFormatPr customHeight="true" defaultRowHeight="12.75" outlineLevelRow="0" outlineLevelCol="0"/>
  <sheetData>
    <row r="1" spans="1:1" customHeight="1" ht="12.75">
      <c r="A1" s="22" t="s">
        <v>84</v>
      </c>
    </row>
    <row r="2" spans="1:1" customHeight="1" ht="12.75">
      <c r="A2" t="s">
        <v>85</v>
      </c>
    </row>
    <row r="4" spans="1:1" customHeight="1" ht="12.75">
      <c r="A4" s="22" t="s">
        <v>86</v>
      </c>
    </row>
    <row r="5" spans="1:1" customHeight="1" ht="12.75">
      <c r="A5" t="s">
        <v>87</v>
      </c>
    </row>
    <row r="7" spans="1:1" customHeight="1" ht="12.75">
      <c r="A7" s="22" t="s">
        <v>88</v>
      </c>
    </row>
    <row r="8" spans="1:1" customHeight="1" ht="12.75">
      <c r="A8" t="s">
        <v>89</v>
      </c>
    </row>
    <row r="9" spans="1:1" customHeight="1" ht="12.75">
      <c r="A9" t="s">
        <v>90</v>
      </c>
    </row>
    <row r="10" spans="1:1" customHeight="1" ht="12.75">
      <c r="A10" t="s">
        <v>91</v>
      </c>
    </row>
    <row r="11" spans="1:1" customHeight="1" ht="12.75">
      <c r="A11" t="s">
        <v>92</v>
      </c>
    </row>
    <row r="12" spans="1:1" customHeight="1" ht="12.75">
      <c r="A12" t="s">
        <v>93</v>
      </c>
    </row>
    <row r="14" spans="1:1" customHeight="1" ht="12.75">
      <c r="A14" t="s">
        <v>94</v>
      </c>
    </row>
    <row r="15" spans="1:1" customHeight="1" ht="12.75">
      <c r="A15" t="s">
        <v>95</v>
      </c>
    </row>
    <row r="16" spans="1:1" customHeight="1" ht="12.75">
      <c r="A16" t="s">
        <v>96</v>
      </c>
    </row>
    <row r="17" spans="1:1" customHeight="1" ht="12.75">
      <c r="A17" t="s">
        <v>97</v>
      </c>
    </row>
    <row r="19" spans="1:1" customHeight="1" ht="12.75">
      <c r="A19" t="s">
        <v>98</v>
      </c>
    </row>
    <row r="21" spans="1:1" customHeight="1" ht="12.75">
      <c r="A21" s="22" t="s">
        <v>99</v>
      </c>
    </row>
    <row r="22" spans="1:1" customHeight="1" ht="12.75">
      <c r="A22" t="s">
        <v>100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Заявка на участие в процедуре</vt:lpstr>
      <vt:lpstr>Пояснения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Исаков Павел</dc:creator>
  <cp:lastModifiedBy>BUH</cp:lastModifiedBy>
  <dcterms:created xsi:type="dcterms:W3CDTF">2010-05-14T16:14:09+03:00</dcterms:created>
  <dcterms:modified xsi:type="dcterms:W3CDTF">2025-07-03T09:26:55+03:00</dcterms:modified>
  <dc:title>Untitled Spreadsheet</dc:title>
  <dc:description/>
  <dc:subject/>
  <cp:keywords/>
  <cp:category/>
</cp:coreProperties>
</file>